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00TUDelft\00Projects_codes\GNN_ACOPF\GridData\"/>
    </mc:Choice>
  </mc:AlternateContent>
  <xr:revisionPtr revIDLastSave="0" documentId="13_ncr:1_{25C6D157-C7BC-46B0-BD74-F4A9974345C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ranch" sheetId="11" r:id="rId1"/>
    <sheet name="Gen" sheetId="12" r:id="rId2"/>
    <sheet name="G2B" sheetId="14" r:id="rId3"/>
    <sheet name="Bus" sheetId="15" r:id="rId4"/>
    <sheet name="D2B" sheetId="16" r:id="rId5"/>
    <sheet name="DemandSet" sheetId="17" r:id="rId6"/>
    <sheet name="LoadProfile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I5" i="12" s="1"/>
  <c r="G5" i="12"/>
  <c r="H5" i="12"/>
  <c r="F6" i="12"/>
  <c r="G6" i="12" s="1"/>
  <c r="I6" i="12"/>
  <c r="F7" i="12"/>
  <c r="I7" i="12" s="1"/>
  <c r="G7" i="12"/>
  <c r="H7" i="12"/>
  <c r="F8" i="12"/>
  <c r="G8" i="12" s="1"/>
  <c r="I8" i="12"/>
  <c r="F9" i="12"/>
  <c r="I9" i="12" s="1"/>
  <c r="G9" i="12"/>
  <c r="H9" i="12"/>
  <c r="F10" i="12"/>
  <c r="G10" i="12" s="1"/>
  <c r="I10" i="12"/>
  <c r="F11" i="12"/>
  <c r="I11" i="12" s="1"/>
  <c r="G11" i="12"/>
  <c r="H11" i="12"/>
  <c r="F12" i="12"/>
  <c r="G12" i="12" s="1"/>
  <c r="I12" i="12"/>
  <c r="F13" i="12"/>
  <c r="I13" i="12" s="1"/>
  <c r="G13" i="12"/>
  <c r="H13" i="12"/>
  <c r="F14" i="12"/>
  <c r="G14" i="12" s="1"/>
  <c r="I14" i="12"/>
  <c r="F15" i="12"/>
  <c r="I15" i="12" s="1"/>
  <c r="G15" i="12"/>
  <c r="H15" i="12"/>
  <c r="F16" i="12"/>
  <c r="G16" i="12" s="1"/>
  <c r="I16" i="12"/>
  <c r="F17" i="12"/>
  <c r="I17" i="12" s="1"/>
  <c r="G17" i="12"/>
  <c r="H17" i="12"/>
  <c r="F18" i="12"/>
  <c r="G18" i="12" s="1"/>
  <c r="I18" i="12"/>
  <c r="F19" i="12"/>
  <c r="I19" i="12" s="1"/>
  <c r="G19" i="12"/>
  <c r="H19" i="12"/>
  <c r="F20" i="12"/>
  <c r="G20" i="12" s="1"/>
  <c r="I20" i="12"/>
  <c r="F21" i="12"/>
  <c r="I21" i="12" s="1"/>
  <c r="G21" i="12"/>
  <c r="H21" i="12"/>
  <c r="F22" i="12"/>
  <c r="G22" i="12" s="1"/>
  <c r="I22" i="12"/>
  <c r="F23" i="12"/>
  <c r="I23" i="12" s="1"/>
  <c r="G23" i="12"/>
  <c r="H23" i="12"/>
  <c r="F24" i="12"/>
  <c r="G24" i="12" s="1"/>
  <c r="I24" i="12"/>
  <c r="F25" i="12"/>
  <c r="I25" i="12" s="1"/>
  <c r="G25" i="12"/>
  <c r="H25" i="12"/>
  <c r="F26" i="12"/>
  <c r="G26" i="12" s="1"/>
  <c r="I26" i="12"/>
  <c r="F27" i="12"/>
  <c r="I27" i="12" s="1"/>
  <c r="G27" i="12"/>
  <c r="H27" i="12"/>
  <c r="F28" i="12"/>
  <c r="G28" i="12" s="1"/>
  <c r="I28" i="12"/>
  <c r="F29" i="12"/>
  <c r="I29" i="12" s="1"/>
  <c r="G29" i="12"/>
  <c r="H29" i="12"/>
  <c r="F30" i="12"/>
  <c r="G30" i="12" s="1"/>
  <c r="I30" i="12"/>
  <c r="F31" i="12"/>
  <c r="I31" i="12" s="1"/>
  <c r="G31" i="12"/>
  <c r="H31" i="12"/>
  <c r="F32" i="12"/>
  <c r="G32" i="12" s="1"/>
  <c r="I32" i="12"/>
  <c r="F33" i="12"/>
  <c r="G33" i="12"/>
  <c r="H33" i="12"/>
  <c r="I33" i="12"/>
  <c r="F34" i="12"/>
  <c r="G34" i="12" s="1"/>
  <c r="I34" i="12"/>
  <c r="F35" i="12"/>
  <c r="G35" i="12"/>
  <c r="H35" i="12"/>
  <c r="I35" i="12"/>
  <c r="F36" i="12"/>
  <c r="G36" i="12" s="1"/>
  <c r="I36" i="12"/>
  <c r="F37" i="12"/>
  <c r="G37" i="12"/>
  <c r="H37" i="12"/>
  <c r="I37" i="12"/>
  <c r="F38" i="12"/>
  <c r="G38" i="12" s="1"/>
  <c r="I38" i="12"/>
  <c r="F39" i="12"/>
  <c r="G39" i="12"/>
  <c r="H39" i="12"/>
  <c r="I39" i="12"/>
  <c r="F40" i="12"/>
  <c r="G40" i="12" s="1"/>
  <c r="I40" i="12"/>
  <c r="F41" i="12"/>
  <c r="G41" i="12"/>
  <c r="H41" i="12"/>
  <c r="I41" i="12"/>
  <c r="F42" i="12"/>
  <c r="G42" i="12" s="1"/>
  <c r="I42" i="12"/>
  <c r="F43" i="12"/>
  <c r="G43" i="12"/>
  <c r="H43" i="12"/>
  <c r="I43" i="12"/>
  <c r="F44" i="12"/>
  <c r="G44" i="12" s="1"/>
  <c r="I44" i="12"/>
  <c r="F45" i="12"/>
  <c r="G45" i="12"/>
  <c r="H45" i="12"/>
  <c r="I45" i="12"/>
  <c r="F46" i="12"/>
  <c r="G46" i="12" s="1"/>
  <c r="I46" i="12"/>
  <c r="F47" i="12"/>
  <c r="G47" i="12"/>
  <c r="H47" i="12"/>
  <c r="I47" i="12"/>
  <c r="F48" i="12"/>
  <c r="G48" i="12"/>
  <c r="H48" i="12"/>
  <c r="I48" i="12"/>
  <c r="F49" i="12"/>
  <c r="G49" i="12" s="1"/>
  <c r="F50" i="12"/>
  <c r="G50" i="12"/>
  <c r="H50" i="12"/>
  <c r="I50" i="12"/>
  <c r="F51" i="12"/>
  <c r="I51" i="12" s="1"/>
  <c r="G51" i="12"/>
  <c r="H51" i="12"/>
  <c r="F52" i="12"/>
  <c r="G52" i="12"/>
  <c r="H52" i="12"/>
  <c r="I52" i="12"/>
  <c r="F53" i="12"/>
  <c r="I53" i="12" s="1"/>
  <c r="G53" i="12"/>
  <c r="H53" i="12"/>
  <c r="F54" i="12"/>
  <c r="G54" i="12"/>
  <c r="H54" i="12"/>
  <c r="I54" i="12"/>
  <c r="F55" i="12"/>
  <c r="I55" i="12" s="1"/>
  <c r="G55" i="12"/>
  <c r="H55" i="12"/>
  <c r="F56" i="12"/>
  <c r="G56" i="12"/>
  <c r="H56" i="12"/>
  <c r="I56" i="12"/>
  <c r="F57" i="12"/>
  <c r="I57" i="12" s="1"/>
  <c r="G57" i="12"/>
  <c r="H57" i="12"/>
  <c r="I4" i="12"/>
  <c r="H4" i="12"/>
  <c r="G4" i="12"/>
  <c r="B21" i="14"/>
  <c r="C21" i="14"/>
  <c r="B22" i="14"/>
  <c r="C22" i="14"/>
  <c r="B23" i="14"/>
  <c r="C23" i="14"/>
  <c r="B24" i="14"/>
  <c r="C24" i="14"/>
  <c r="B25" i="14"/>
  <c r="C25" i="14"/>
  <c r="B26" i="14"/>
  <c r="C26" i="14"/>
  <c r="B27" i="14"/>
  <c r="C27" i="14"/>
  <c r="B28" i="14"/>
  <c r="C28" i="14"/>
  <c r="B29" i="14"/>
  <c r="C29" i="14"/>
  <c r="B30" i="14"/>
  <c r="C30" i="14"/>
  <c r="B31" i="14"/>
  <c r="C31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8" i="14"/>
  <c r="C38" i="14"/>
  <c r="B39" i="14"/>
  <c r="C39" i="14"/>
  <c r="B40" i="14"/>
  <c r="C40" i="14"/>
  <c r="B41" i="14"/>
  <c r="C41" i="14"/>
  <c r="B42" i="14"/>
  <c r="C42" i="14"/>
  <c r="B43" i="14"/>
  <c r="C43" i="14"/>
  <c r="B44" i="14"/>
  <c r="C44" i="14"/>
  <c r="B45" i="14"/>
  <c r="C45" i="14"/>
  <c r="B46" i="14"/>
  <c r="C46" i="14"/>
  <c r="B47" i="14"/>
  <c r="C47" i="14"/>
  <c r="B48" i="14"/>
  <c r="C48" i="14"/>
  <c r="B49" i="14"/>
  <c r="C49" i="14"/>
  <c r="B50" i="14"/>
  <c r="C50" i="14"/>
  <c r="B51" i="14"/>
  <c r="C51" i="14"/>
  <c r="B52" i="14"/>
  <c r="C52" i="14"/>
  <c r="B53" i="14"/>
  <c r="C53" i="14"/>
  <c r="B54" i="14"/>
  <c r="C54" i="14"/>
  <c r="B55" i="14"/>
  <c r="C55" i="14"/>
  <c r="H46" i="12" l="1"/>
  <c r="H44" i="12"/>
  <c r="H42" i="12"/>
  <c r="H40" i="12"/>
  <c r="H38" i="12"/>
  <c r="H36" i="12"/>
  <c r="H34" i="12"/>
  <c r="H32" i="12"/>
  <c r="H30" i="12"/>
  <c r="H28" i="12"/>
  <c r="H26" i="12"/>
  <c r="H24" i="12"/>
  <c r="H22" i="12"/>
  <c r="H20" i="12"/>
  <c r="H18" i="12"/>
  <c r="H16" i="12"/>
  <c r="H14" i="12"/>
  <c r="H12" i="12"/>
  <c r="H10" i="12"/>
  <c r="H8" i="12"/>
  <c r="H6" i="12"/>
  <c r="I49" i="12"/>
  <c r="H49" i="12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F4" i="12" l="1"/>
  <c r="D119" i="15"/>
  <c r="C119" i="15"/>
  <c r="B119" i="15"/>
  <c r="D118" i="15"/>
  <c r="C118" i="15"/>
  <c r="B118" i="15"/>
  <c r="D117" i="15"/>
  <c r="C117" i="15"/>
  <c r="B117" i="15"/>
  <c r="D116" i="15"/>
  <c r="C116" i="15"/>
  <c r="B116" i="15"/>
  <c r="D115" i="15"/>
  <c r="C115" i="15"/>
  <c r="B115" i="15"/>
  <c r="D114" i="15"/>
  <c r="C114" i="15"/>
  <c r="B114" i="15"/>
  <c r="D113" i="15"/>
  <c r="C113" i="15"/>
  <c r="B113" i="15"/>
  <c r="D112" i="15"/>
  <c r="C112" i="15"/>
  <c r="B112" i="15"/>
  <c r="D111" i="15"/>
  <c r="C111" i="15"/>
  <c r="B111" i="15"/>
  <c r="D110" i="15"/>
  <c r="C110" i="15"/>
  <c r="B110" i="15"/>
  <c r="D109" i="15"/>
  <c r="C109" i="15"/>
  <c r="B109" i="15"/>
  <c r="D108" i="15"/>
  <c r="C108" i="15"/>
  <c r="B108" i="15"/>
  <c r="D107" i="15"/>
  <c r="C107" i="15"/>
  <c r="B107" i="15"/>
  <c r="D106" i="15"/>
  <c r="C106" i="15"/>
  <c r="B106" i="15"/>
  <c r="D105" i="15"/>
  <c r="C105" i="15"/>
  <c r="B105" i="15"/>
  <c r="D104" i="15"/>
  <c r="C104" i="15"/>
  <c r="B104" i="15"/>
  <c r="D103" i="15"/>
  <c r="C103" i="15"/>
  <c r="B103" i="15"/>
  <c r="D102" i="15"/>
  <c r="C102" i="15"/>
  <c r="B102" i="15"/>
  <c r="D101" i="15"/>
  <c r="C101" i="15"/>
  <c r="B101" i="15"/>
  <c r="D100" i="15"/>
  <c r="C100" i="15"/>
  <c r="B100" i="15"/>
  <c r="D99" i="15"/>
  <c r="C99" i="15"/>
  <c r="B99" i="15"/>
  <c r="D98" i="15"/>
  <c r="C98" i="15"/>
  <c r="B98" i="15"/>
  <c r="D97" i="15"/>
  <c r="C97" i="15"/>
  <c r="B97" i="15"/>
  <c r="D96" i="15"/>
  <c r="C96" i="15"/>
  <c r="B96" i="15"/>
  <c r="D95" i="15"/>
  <c r="C95" i="15"/>
  <c r="B95" i="15"/>
  <c r="D94" i="15"/>
  <c r="C94" i="15"/>
  <c r="B94" i="15"/>
  <c r="D93" i="15"/>
  <c r="C93" i="15"/>
  <c r="B93" i="15"/>
  <c r="D92" i="15"/>
  <c r="C92" i="15"/>
  <c r="B92" i="15"/>
  <c r="D91" i="15"/>
  <c r="C91" i="15"/>
  <c r="B91" i="15"/>
  <c r="D90" i="15"/>
  <c r="C90" i="15"/>
  <c r="B90" i="15"/>
  <c r="D89" i="15"/>
  <c r="C89" i="15"/>
  <c r="B89" i="15"/>
  <c r="D88" i="15"/>
  <c r="C88" i="15"/>
  <c r="B88" i="15"/>
  <c r="D87" i="15"/>
  <c r="C87" i="15"/>
  <c r="B87" i="15"/>
  <c r="D86" i="15"/>
  <c r="C86" i="15"/>
  <c r="B86" i="15"/>
  <c r="D85" i="15"/>
  <c r="C85" i="15"/>
  <c r="B85" i="15"/>
  <c r="D84" i="15"/>
  <c r="C84" i="15"/>
  <c r="B84" i="15"/>
  <c r="D83" i="15"/>
  <c r="C83" i="15"/>
  <c r="B83" i="15"/>
  <c r="D82" i="15"/>
  <c r="C82" i="15"/>
  <c r="B82" i="15"/>
  <c r="D81" i="15"/>
  <c r="C81" i="15"/>
  <c r="B81" i="15"/>
  <c r="D80" i="15"/>
  <c r="C80" i="15"/>
  <c r="B80" i="15"/>
  <c r="D79" i="15"/>
  <c r="C79" i="15"/>
  <c r="B79" i="15"/>
  <c r="D78" i="15"/>
  <c r="C78" i="15"/>
  <c r="B78" i="15"/>
  <c r="D77" i="15"/>
  <c r="C77" i="15"/>
  <c r="B77" i="15"/>
  <c r="D76" i="15"/>
  <c r="C76" i="15"/>
  <c r="B76" i="15"/>
  <c r="D75" i="15"/>
  <c r="C75" i="15"/>
  <c r="B75" i="15"/>
  <c r="D74" i="15"/>
  <c r="C74" i="15"/>
  <c r="B74" i="15"/>
  <c r="D73" i="15"/>
  <c r="C73" i="15"/>
  <c r="B73" i="15"/>
  <c r="D72" i="15"/>
  <c r="C72" i="15"/>
  <c r="B72" i="15"/>
  <c r="D71" i="15"/>
  <c r="C71" i="15"/>
  <c r="B71" i="15"/>
  <c r="D70" i="15"/>
  <c r="C70" i="15"/>
  <c r="B70" i="15"/>
  <c r="D69" i="15"/>
  <c r="C69" i="15"/>
  <c r="B69" i="15"/>
  <c r="D68" i="15"/>
  <c r="C68" i="15"/>
  <c r="B68" i="15"/>
  <c r="D67" i="15"/>
  <c r="C67" i="15"/>
  <c r="B67" i="15"/>
  <c r="D66" i="15"/>
  <c r="C66" i="15"/>
  <c r="B66" i="15"/>
  <c r="D65" i="15"/>
  <c r="C65" i="15"/>
  <c r="B65" i="15"/>
  <c r="D64" i="15"/>
  <c r="C64" i="15"/>
  <c r="B64" i="15"/>
  <c r="D63" i="15"/>
  <c r="C63" i="15"/>
  <c r="B63" i="15"/>
  <c r="D62" i="15"/>
  <c r="C62" i="15"/>
  <c r="B62" i="15"/>
  <c r="D61" i="15"/>
  <c r="C61" i="15"/>
  <c r="B61" i="15"/>
  <c r="D60" i="15"/>
  <c r="C60" i="15"/>
  <c r="B60" i="15"/>
  <c r="D59" i="15"/>
  <c r="C59" i="15"/>
  <c r="B59" i="15"/>
  <c r="D58" i="15"/>
  <c r="C58" i="15"/>
  <c r="B58" i="15"/>
  <c r="D57" i="15"/>
  <c r="C57" i="15"/>
  <c r="B57" i="15"/>
  <c r="D56" i="15"/>
  <c r="C56" i="15"/>
  <c r="B56" i="15"/>
  <c r="D55" i="15"/>
  <c r="C55" i="15"/>
  <c r="B55" i="15"/>
  <c r="D54" i="15"/>
  <c r="C54" i="15"/>
  <c r="B54" i="15"/>
  <c r="D53" i="15"/>
  <c r="C53" i="15"/>
  <c r="B53" i="15"/>
  <c r="D52" i="15"/>
  <c r="C52" i="15"/>
  <c r="B52" i="15"/>
  <c r="D51" i="15"/>
  <c r="C51" i="15"/>
  <c r="B51" i="15"/>
  <c r="D50" i="15"/>
  <c r="C50" i="15"/>
  <c r="B50" i="15"/>
  <c r="D49" i="15"/>
  <c r="C49" i="15"/>
  <c r="B49" i="15"/>
  <c r="D48" i="15"/>
  <c r="C48" i="15"/>
  <c r="B48" i="15"/>
  <c r="D47" i="15"/>
  <c r="C47" i="15"/>
  <c r="B47" i="15"/>
  <c r="D46" i="15"/>
  <c r="C46" i="15"/>
  <c r="B46" i="15"/>
  <c r="D45" i="15"/>
  <c r="C45" i="15"/>
  <c r="B45" i="15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39" i="15"/>
  <c r="C39" i="15"/>
  <c r="B39" i="15"/>
  <c r="D38" i="15"/>
  <c r="C38" i="15"/>
  <c r="B38" i="15"/>
  <c r="D37" i="15"/>
  <c r="C37" i="15"/>
  <c r="B37" i="15"/>
  <c r="D36" i="15"/>
  <c r="C36" i="15"/>
  <c r="B36" i="15"/>
  <c r="D35" i="15"/>
  <c r="C35" i="15"/>
  <c r="B35" i="15"/>
  <c r="D34" i="15"/>
  <c r="C34" i="15"/>
  <c r="B34" i="15"/>
  <c r="D33" i="15"/>
  <c r="C33" i="15"/>
  <c r="B33" i="15"/>
  <c r="D32" i="15"/>
  <c r="C32" i="15"/>
  <c r="B32" i="15"/>
  <c r="D31" i="15"/>
  <c r="C31" i="15"/>
  <c r="B31" i="15"/>
  <c r="D30" i="15"/>
  <c r="C30" i="15"/>
  <c r="B30" i="15"/>
  <c r="D29" i="15"/>
  <c r="C29" i="15"/>
  <c r="B29" i="15"/>
  <c r="D28" i="15"/>
  <c r="C28" i="15"/>
  <c r="B28" i="15"/>
  <c r="D27" i="15"/>
  <c r="C27" i="15"/>
  <c r="B27" i="15"/>
  <c r="D26" i="15"/>
  <c r="C26" i="15"/>
  <c r="B26" i="15"/>
  <c r="D25" i="15"/>
  <c r="C25" i="15"/>
  <c r="B25" i="15"/>
  <c r="D24" i="15"/>
  <c r="C24" i="15"/>
  <c r="B24" i="15"/>
  <c r="D23" i="15"/>
  <c r="C23" i="15"/>
  <c r="B23" i="15"/>
  <c r="D22" i="15"/>
  <c r="C22" i="15"/>
  <c r="B22" i="15"/>
  <c r="D21" i="15"/>
  <c r="C21" i="15"/>
  <c r="B21" i="15"/>
  <c r="D20" i="15"/>
  <c r="C20" i="15"/>
  <c r="B20" i="15"/>
  <c r="D19" i="15"/>
  <c r="C19" i="15"/>
  <c r="B19" i="15"/>
  <c r="D18" i="15"/>
  <c r="C18" i="15"/>
  <c r="B18" i="15"/>
  <c r="D17" i="15"/>
  <c r="C17" i="15"/>
  <c r="B17" i="15"/>
  <c r="D16" i="15"/>
  <c r="C16" i="15"/>
  <c r="B16" i="15"/>
  <c r="D15" i="15"/>
  <c r="C15" i="15"/>
  <c r="B15" i="15"/>
  <c r="D14" i="15"/>
  <c r="C14" i="15"/>
  <c r="B14" i="15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" i="15"/>
  <c r="C5" i="15"/>
  <c r="B5" i="15"/>
  <c r="D4" i="15"/>
  <c r="C4" i="15"/>
  <c r="B4" i="15"/>
  <c r="D3" i="15"/>
  <c r="C3" i="15"/>
  <c r="B3" i="15"/>
  <c r="D2" i="15"/>
  <c r="C2" i="15"/>
  <c r="B2" i="15"/>
  <c r="C93" i="16"/>
  <c r="C94" i="16"/>
  <c r="C95" i="16"/>
  <c r="C96" i="16"/>
  <c r="C97" i="16"/>
  <c r="C98" i="16"/>
  <c r="C99" i="16"/>
  <c r="C100" i="16"/>
  <c r="B93" i="16"/>
  <c r="B94" i="16"/>
  <c r="B95" i="16"/>
  <c r="B96" i="16"/>
  <c r="B97" i="16"/>
  <c r="B98" i="16"/>
  <c r="B99" i="16"/>
  <c r="B100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B129" i="11"/>
  <c r="C129" i="11"/>
  <c r="B130" i="11"/>
  <c r="C130" i="11"/>
  <c r="B131" i="11"/>
  <c r="C131" i="11"/>
  <c r="B132" i="11"/>
  <c r="C132" i="11"/>
  <c r="B133" i="1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C145" i="11"/>
  <c r="B146" i="11"/>
  <c r="C146" i="11"/>
  <c r="B147" i="11"/>
  <c r="C147" i="11"/>
  <c r="B148" i="11"/>
  <c r="C148" i="11"/>
  <c r="B149" i="1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C164" i="11"/>
  <c r="B165" i="1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B177" i="11"/>
  <c r="C177" i="11"/>
  <c r="B178" i="11"/>
  <c r="C178" i="11"/>
  <c r="B179" i="11"/>
  <c r="C179" i="11"/>
  <c r="B180" i="11"/>
  <c r="C180" i="11"/>
  <c r="B181" i="1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B3" i="14"/>
  <c r="C3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C2" i="14"/>
  <c r="B2" i="14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Zuyi Li</author>
  </authors>
  <commentList>
    <comment ref="I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Bus Type
0: unregulated (load, PQ)
1: hold MVAR generation within voltage limits (gen, PQ)
2: hold voltage within VAR limits (gen, PV)
3: hold voltage and angle (swing, V-Theta; must always have one)
4: isolated
</t>
        </r>
      </text>
    </comment>
  </commentList>
</comments>
</file>

<file path=xl/sharedStrings.xml><?xml version="1.0" encoding="utf-8"?>
<sst xmlns="http://schemas.openxmlformats.org/spreadsheetml/2006/main" count="199" uniqueCount="197">
  <si>
    <t>b</t>
  </si>
  <si>
    <t>branch</t>
  </si>
  <si>
    <t>r</t>
  </si>
  <si>
    <t>x</t>
  </si>
  <si>
    <t>Pmax</t>
  </si>
  <si>
    <t>a</t>
  </si>
  <si>
    <t>Pmin</t>
  </si>
  <si>
    <t>Gen Data</t>
  </si>
  <si>
    <t>G2B</t>
  </si>
  <si>
    <t>limit</t>
  </si>
  <si>
    <t>line</t>
  </si>
  <si>
    <t>Fr</t>
  </si>
  <si>
    <t>To</t>
  </si>
  <si>
    <t>d2</t>
  </si>
  <si>
    <t>d3</t>
  </si>
  <si>
    <t>d6</t>
  </si>
  <si>
    <t>d11</t>
  </si>
  <si>
    <t>d12</t>
  </si>
  <si>
    <t>d13</t>
  </si>
  <si>
    <t>d14</t>
  </si>
  <si>
    <t>D2B</t>
  </si>
  <si>
    <t>RampDn</t>
  </si>
  <si>
    <t>RampSD</t>
  </si>
  <si>
    <t>RampUp</t>
  </si>
  <si>
    <t>RampSU</t>
  </si>
  <si>
    <t>Pd</t>
  </si>
  <si>
    <t>Pdt</t>
  </si>
  <si>
    <t>g25</t>
  </si>
  <si>
    <t>g65</t>
  </si>
  <si>
    <t>d1</t>
  </si>
  <si>
    <t>d7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</si>
  <si>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</si>
  <si>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</si>
  <si>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</si>
  <si>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</si>
  <si>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</si>
  <si>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</si>
  <si>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</si>
  <si>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</si>
  <si>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</si>
  <si>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d27</t>
  </si>
  <si>
    <t>d28</t>
  </si>
  <si>
    <t>d31</t>
  </si>
  <si>
    <t>d32</t>
  </si>
  <si>
    <t>d33</t>
  </si>
  <si>
    <t>d34</t>
  </si>
  <si>
    <t>d35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</si>
  <si>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</si>
  <si>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</si>
  <si>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</si>
  <si>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</si>
  <si>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</si>
  <si>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</si>
  <si>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</si>
  <si>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</si>
  <si>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</si>
  <si>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</si>
  <si>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</si>
  <si>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</si>
  <si>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</si>
  <si>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</si>
  <si>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</si>
  <si>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</si>
  <si>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</si>
  <si>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</si>
  <si>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</si>
  <si>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</si>
  <si>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</si>
  <si>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d66</t>
  </si>
  <si>
    <t>d74</t>
  </si>
  <si>
    <t>d75</t>
  </si>
  <si>
    <t>d76</t>
  </si>
  <si>
    <t>d77</t>
  </si>
  <si>
    <t>d78</t>
  </si>
  <si>
    <t>d79</t>
  </si>
  <si>
    <t>d82</t>
  </si>
  <si>
    <t>d83</t>
  </si>
  <si>
    <t>d84</t>
  </si>
  <si>
    <t>d85</t>
  </si>
  <si>
    <t>d90</t>
  </si>
  <si>
    <t>d92</t>
  </si>
  <si>
    <t>d93</t>
  </si>
  <si>
    <t>d94</t>
  </si>
  <si>
    <t>d95</t>
  </si>
  <si>
    <t>d96</t>
  </si>
  <si>
    <t>d97</t>
  </si>
  <si>
    <t>d98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</si>
  <si>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</si>
  <si>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</si>
  <si>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</si>
  <si>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</si>
  <si>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</si>
  <si>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</si>
  <si>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</si>
  <si>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</si>
  <si>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</si>
  <si>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</si>
  <si>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d112</t>
  </si>
  <si>
    <t>d114</t>
  </si>
  <si>
    <t>d115</t>
  </si>
  <si>
    <t>d117</t>
  </si>
  <si>
    <t>d72</t>
  </si>
  <si>
    <t>d73</t>
  </si>
  <si>
    <t>d91</t>
  </si>
  <si>
    <t>d99</t>
  </si>
  <si>
    <t>d113</t>
  </si>
  <si>
    <t>d116</t>
  </si>
  <si>
    <t>y</t>
  </si>
  <si>
    <t>Type</t>
  </si>
  <si>
    <t>g10</t>
  </si>
  <si>
    <t>g12</t>
  </si>
  <si>
    <t>g26</t>
  </si>
  <si>
    <t>g31</t>
  </si>
  <si>
    <t>g46</t>
  </si>
  <si>
    <t>g49</t>
  </si>
  <si>
    <t>g54</t>
  </si>
  <si>
    <t>g59</t>
  </si>
  <si>
    <t>g61</t>
  </si>
  <si>
    <t>g66</t>
  </si>
  <si>
    <t>g69</t>
  </si>
  <si>
    <t>g80</t>
  </si>
  <si>
    <t>g87</t>
  </si>
  <si>
    <t>g89</t>
  </si>
  <si>
    <t>g100</t>
  </si>
  <si>
    <t>g103</t>
  </si>
  <si>
    <t>g111</t>
  </si>
  <si>
    <t>d4</t>
  </si>
  <si>
    <t>d8</t>
  </si>
  <si>
    <t>d24</t>
  </si>
  <si>
    <t>d29</t>
  </si>
  <si>
    <t>d36</t>
  </si>
  <si>
    <t>d60</t>
  </si>
  <si>
    <t>d62</t>
  </si>
  <si>
    <t>d67</t>
  </si>
  <si>
    <t>d70</t>
  </si>
  <si>
    <t>d80</t>
  </si>
  <si>
    <t>d86</t>
  </si>
  <si>
    <t>d88</t>
  </si>
  <si>
    <t>d110</t>
  </si>
  <si>
    <t>d118</t>
  </si>
  <si>
    <t>d5</t>
  </si>
  <si>
    <t>d9</t>
  </si>
  <si>
    <t>d10</t>
  </si>
  <si>
    <t>d25</t>
  </si>
  <si>
    <t>d26</t>
  </si>
  <si>
    <t>d30</t>
  </si>
  <si>
    <t>d37</t>
  </si>
  <si>
    <t>d38</t>
  </si>
  <si>
    <t>d61</t>
  </si>
  <si>
    <t>d63</t>
  </si>
  <si>
    <t>d64</t>
  </si>
  <si>
    <t>d65</t>
  </si>
  <si>
    <t>d68</t>
  </si>
  <si>
    <t>d69</t>
  </si>
  <si>
    <t>d71</t>
  </si>
  <si>
    <t>d81</t>
  </si>
  <si>
    <t>d87</t>
  </si>
  <si>
    <t>d89</t>
  </si>
  <si>
    <t>d111</t>
  </si>
  <si>
    <t>Qd</t>
  </si>
  <si>
    <t>Qmax</t>
  </si>
  <si>
    <t>Qmin</t>
  </si>
  <si>
    <t>g1</t>
  </si>
  <si>
    <t>g4</t>
  </si>
  <si>
    <t>g6</t>
  </si>
  <si>
    <t>g8</t>
  </si>
  <si>
    <t>g15</t>
  </si>
  <si>
    <t>g18</t>
  </si>
  <si>
    <t>g19</t>
  </si>
  <si>
    <t>g24</t>
  </si>
  <si>
    <t>g27</t>
  </si>
  <si>
    <t>g32</t>
  </si>
  <si>
    <t>g34</t>
  </si>
  <si>
    <t>g36</t>
  </si>
  <si>
    <t>g40</t>
  </si>
  <si>
    <t>g42</t>
  </si>
  <si>
    <t>g55</t>
  </si>
  <si>
    <t>g56</t>
  </si>
  <si>
    <t>g62</t>
  </si>
  <si>
    <t>g70</t>
  </si>
  <si>
    <t>g72</t>
  </si>
  <si>
    <t>g73</t>
  </si>
  <si>
    <t>g74</t>
  </si>
  <si>
    <t>g76</t>
  </si>
  <si>
    <t>g77</t>
  </si>
  <si>
    <t>g85</t>
  </si>
  <si>
    <t>g90</t>
  </si>
  <si>
    <t>g91</t>
  </si>
  <si>
    <t>g92</t>
  </si>
  <si>
    <t>g99</t>
  </si>
  <si>
    <t>g104</t>
  </si>
  <si>
    <t>g105</t>
  </si>
  <si>
    <t>g107</t>
  </si>
  <si>
    <t>g110</t>
  </si>
  <si>
    <t>g112</t>
  </si>
  <si>
    <t>g113</t>
  </si>
  <si>
    <t>g116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</si>
</sst>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name val="Calibri"/>
    </font>
    <font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Times New Roman"/>
      <family val="1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2" fillId="2" borderId="2" applyNumberFormat="0" applyFont="0" applyAlignment="0" applyProtection="0"/>
    <xf numFmtId="0" fontId="4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2" borderId="0" xfId="2" applyFont="1" applyBorder="1"/>
    <xf numFmtId="0" fontId="3" fillId="0" borderId="0" xfId="1" applyBorder="1"/>
    <xf numFmtId="0" fontId="3" fillId="0" borderId="0" xfId="1" quotePrefix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 vertical="top"/>
    </xf>
    <xf numFmtId="164" fontId="5" fillId="0" borderId="0" xfId="3" applyNumberFormat="1" applyFont="1" applyAlignment="1">
      <alignment horizontal="center" vertical="center"/>
    </xf>
    <xf numFmtId="0" fontId="4" fillId="0" borderId="0" xfId="3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4">
    <cellStyle name="Heading 3" xfId="1" builtinId="18"/>
    <cellStyle name="Normal" xfId="0" builtinId="0"/>
    <cellStyle name="Normal 2" xfId="3" xr:uid="{00000000-0005-0000-0000-000002000000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LoadProfile!$B$2:$B$25</c:f>
              <c:numCache>
                <c:formatCode>General</c:formatCode>
                <c:ptCount val="24"/>
                <c:pt idx="0">
                  <c:v>0.72449999999999992</c:v>
                </c:pt>
                <c:pt idx="1">
                  <c:v>0.71299999999999997</c:v>
                </c:pt>
                <c:pt idx="2">
                  <c:v>0.69</c:v>
                </c:pt>
                <c:pt idx="3">
                  <c:v>0.66699999999999993</c:v>
                </c:pt>
                <c:pt idx="4">
                  <c:v>0.67849999999999988</c:v>
                </c:pt>
                <c:pt idx="5">
                  <c:v>0.74749999999999994</c:v>
                </c:pt>
                <c:pt idx="6">
                  <c:v>0.82799999999999996</c:v>
                </c:pt>
                <c:pt idx="7">
                  <c:v>0.97749999999999992</c:v>
                </c:pt>
                <c:pt idx="8">
                  <c:v>1.0924999999999998</c:v>
                </c:pt>
                <c:pt idx="9">
                  <c:v>1.1384999999999998</c:v>
                </c:pt>
                <c:pt idx="10">
                  <c:v>1.1499999999999999</c:v>
                </c:pt>
                <c:pt idx="11">
                  <c:v>1.1384999999999998</c:v>
                </c:pt>
                <c:pt idx="12">
                  <c:v>1.0694999999999999</c:v>
                </c:pt>
                <c:pt idx="13">
                  <c:v>1.0580000000000001</c:v>
                </c:pt>
                <c:pt idx="14">
                  <c:v>1.0349999999999999</c:v>
                </c:pt>
                <c:pt idx="15">
                  <c:v>1.012</c:v>
                </c:pt>
                <c:pt idx="16">
                  <c:v>1.0349999999999999</c:v>
                </c:pt>
                <c:pt idx="17">
                  <c:v>1.0580000000000001</c:v>
                </c:pt>
                <c:pt idx="18">
                  <c:v>1.1039999999999999</c:v>
                </c:pt>
                <c:pt idx="19">
                  <c:v>1.127</c:v>
                </c:pt>
                <c:pt idx="20">
                  <c:v>1.1039999999999999</c:v>
                </c:pt>
                <c:pt idx="21">
                  <c:v>1.0349999999999999</c:v>
                </c:pt>
                <c:pt idx="22">
                  <c:v>0.91999999999999993</c:v>
                </c:pt>
                <c:pt idx="23">
                  <c:v>0.80499999999999994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8-42B9-BF0F-71D45400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91856"/>
        <c:axId val="425592512"/>
      </c:scatterChart>
      <c:valAx>
        <c:axId val="4255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92512"/>
        <c:crosses val="autoZero"/>
        <c:crossBetween val="midCat"/>
      </c:valAx>
      <c:valAx>
        <c:axId val="4255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72390</xdr:rowOff>
    </xdr:from>
    <xdr:to>
      <xdr:col>17</xdr:col>
      <xdr:colOff>266700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"/>
  <sheetViews>
    <sheetView topLeftCell="A149" zoomScaleNormal="100" workbookViewId="0">
      <selection activeCell="J178" sqref="J178"/>
    </sheetView>
  </sheetViews>
  <sheetFormatPr defaultColWidth="8.90625" defaultRowHeight="12.5"/>
  <sheetData>
    <row r="1" spans="1:15">
      <c r="A1" t="s">
        <v>1</v>
      </c>
    </row>
    <row r="2" spans="1:15" ht="14.5">
      <c r="A2" t="s">
        <v>10</v>
      </c>
      <c r="B2" s="1" t="s">
        <v>11</v>
      </c>
      <c r="C2" s="1" t="s">
        <v>12</v>
      </c>
      <c r="D2" s="10" t="s">
        <v>2</v>
      </c>
      <c r="E2" s="10" t="s">
        <v>3</v>
      </c>
      <c r="F2" s="2" t="s">
        <v>0</v>
      </c>
      <c r="G2" t="s">
        <v>9</v>
      </c>
      <c r="O2" s="9"/>
    </row>
    <row r="3" spans="1:15" ht="14.5">
      <c r="A3" s="12" t="str">
        <f t="shared" ref="A3:A34" si="0">"l"&amp;K3</f>
        <v>l1</v>
      </c>
      <c r="B3" t="str">
        <f t="shared" ref="B3:B34" si="1">"b"&amp;L3</f>
        <v>b1</v>
      </c>
      <c r="C3" t="str">
        <f t="shared" ref="C3:C34" si="2">"b"&amp;M3</f>
        <v>b2</v>
      </c>
      <c r="D3">
        <v>1.9380000000000001E-2</v>
      </c>
      <c r="E3">
        <v>5.917E-2</v>
      </c>
      <c r="F3">
        <v>5.28E-2</v>
      </c>
      <c r="G3">
        <v>472</v>
      </c>
      <c r="I3" s="11"/>
      <c r="J3" s="11"/>
      <c r="K3" s="12">
        <v>1</v>
      </c>
      <c r="L3">
        <v>1</v>
      </c>
      <c r="M3">
        <v>2</v>
      </c>
    </row>
    <row r="4" spans="1:15" ht="14.5">
      <c r="A4" s="12" t="str">
        <f t="shared" si="0"/>
        <v>l2</v>
      </c>
      <c r="B4" t="str">
        <f t="shared" si="1"/>
        <v>b1</v>
      </c>
      <c r="C4" t="str">
        <f t="shared" si="2"/>
        <v>b3</v>
      </c>
      <c r="D4">
        <v>5.4030000000000002E-2</v>
      </c>
      <c r="E4">
        <v>0.22303999999999999</v>
      </c>
      <c r="F4">
        <v>4.9200000000000001E-2</v>
      </c>
      <c r="G4">
        <v>128</v>
      </c>
      <c r="I4" s="11"/>
      <c r="J4" s="11"/>
      <c r="K4" s="12">
        <v>2</v>
      </c>
      <c r="L4">
        <v>1</v>
      </c>
      <c r="M4">
        <v>3</v>
      </c>
    </row>
    <row r="5" spans="1:15" ht="14.5">
      <c r="A5" s="12" t="str">
        <f t="shared" si="0"/>
        <v>l3</v>
      </c>
      <c r="B5" t="str">
        <f t="shared" si="1"/>
        <v>b4</v>
      </c>
      <c r="C5" t="str">
        <f t="shared" si="2"/>
        <v>b5</v>
      </c>
      <c r="D5">
        <v>4.6989999999999997E-2</v>
      </c>
      <c r="E5">
        <v>0.19797000000000001</v>
      </c>
      <c r="F5">
        <v>4.3799999999999999E-2</v>
      </c>
      <c r="G5">
        <v>145</v>
      </c>
      <c r="I5" s="11"/>
      <c r="J5" s="11"/>
      <c r="K5" s="12">
        <v>3</v>
      </c>
      <c r="L5">
        <v>4</v>
      </c>
      <c r="M5">
        <v>5</v>
      </c>
    </row>
    <row r="6" spans="1:15" ht="14.5">
      <c r="A6" s="12" t="str">
        <f t="shared" si="0"/>
        <v>l4</v>
      </c>
      <c r="B6" t="str">
        <f t="shared" si="1"/>
        <v>b3</v>
      </c>
      <c r="C6" t="str">
        <f t="shared" si="2"/>
        <v>b5</v>
      </c>
      <c r="D6">
        <v>5.8110000000000002E-2</v>
      </c>
      <c r="E6">
        <v>0.17632</v>
      </c>
      <c r="F6">
        <v>3.4000000000000002E-2</v>
      </c>
      <c r="G6">
        <v>158</v>
      </c>
      <c r="I6" s="11"/>
      <c r="J6" s="11"/>
      <c r="K6" s="12">
        <v>4</v>
      </c>
      <c r="L6">
        <v>3</v>
      </c>
      <c r="M6">
        <v>5</v>
      </c>
    </row>
    <row r="7" spans="1:15" ht="14.5">
      <c r="A7" s="12" t="str">
        <f t="shared" si="0"/>
        <v>l5</v>
      </c>
      <c r="B7" t="str">
        <f t="shared" si="1"/>
        <v>b5</v>
      </c>
      <c r="C7" t="str">
        <f t="shared" si="2"/>
        <v>b6</v>
      </c>
      <c r="D7">
        <v>5.6950000000000001E-2</v>
      </c>
      <c r="E7">
        <v>0.17388000000000001</v>
      </c>
      <c r="F7">
        <v>3.4599999999999999E-2</v>
      </c>
      <c r="G7">
        <v>161</v>
      </c>
      <c r="I7" s="11"/>
      <c r="J7" s="11"/>
      <c r="K7" s="12">
        <v>5</v>
      </c>
      <c r="L7">
        <v>5</v>
      </c>
      <c r="M7">
        <v>6</v>
      </c>
    </row>
    <row r="8" spans="1:15" ht="14.5">
      <c r="A8" s="12" t="str">
        <f t="shared" si="0"/>
        <v>l6</v>
      </c>
      <c r="B8" t="str">
        <f t="shared" si="1"/>
        <v>b6</v>
      </c>
      <c r="C8" t="str">
        <f t="shared" si="2"/>
        <v>b7</v>
      </c>
      <c r="D8">
        <v>6.701E-2</v>
      </c>
      <c r="E8">
        <v>0.17102999999999999</v>
      </c>
      <c r="F8">
        <v>1.2800000000000001E-2</v>
      </c>
      <c r="G8">
        <v>160</v>
      </c>
      <c r="I8" s="11"/>
      <c r="J8" s="11"/>
      <c r="K8" s="12">
        <v>6</v>
      </c>
      <c r="L8">
        <v>6</v>
      </c>
      <c r="M8">
        <v>7</v>
      </c>
    </row>
    <row r="9" spans="1:15" ht="14.5">
      <c r="A9" s="12" t="str">
        <f t="shared" si="0"/>
        <v>l7</v>
      </c>
      <c r="B9" t="str">
        <f t="shared" si="1"/>
        <v>b8</v>
      </c>
      <c r="C9" t="str">
        <f t="shared" si="2"/>
        <v>b9</v>
      </c>
      <c r="D9">
        <v>1.3350000000000001E-2</v>
      </c>
      <c r="E9">
        <v>4.2110000000000002E-2</v>
      </c>
      <c r="F9">
        <v>0</v>
      </c>
      <c r="G9">
        <v>664</v>
      </c>
      <c r="I9" s="11"/>
      <c r="J9" s="11"/>
      <c r="K9" s="12">
        <v>7</v>
      </c>
      <c r="L9">
        <v>8</v>
      </c>
      <c r="M9">
        <v>9</v>
      </c>
    </row>
    <row r="10" spans="1:15" ht="14.5">
      <c r="A10" s="12" t="str">
        <f t="shared" si="0"/>
        <v>l8</v>
      </c>
      <c r="B10" t="str">
        <f t="shared" si="1"/>
        <v>b8</v>
      </c>
      <c r="C10" t="str">
        <f t="shared" si="2"/>
        <v>b5</v>
      </c>
      <c r="D10">
        <v>0</v>
      </c>
      <c r="E10">
        <v>0.20912</v>
      </c>
      <c r="F10">
        <v>0</v>
      </c>
      <c r="G10">
        <v>141</v>
      </c>
      <c r="I10" s="11"/>
      <c r="J10" s="11"/>
      <c r="K10" s="12">
        <v>8</v>
      </c>
      <c r="L10">
        <v>8</v>
      </c>
      <c r="M10">
        <v>5</v>
      </c>
    </row>
    <row r="11" spans="1:15" ht="14.5">
      <c r="A11" s="12" t="str">
        <f t="shared" si="0"/>
        <v>l9</v>
      </c>
      <c r="B11" t="str">
        <f t="shared" si="1"/>
        <v>b9</v>
      </c>
      <c r="C11" t="str">
        <f t="shared" si="2"/>
        <v>b10</v>
      </c>
      <c r="D11">
        <v>0</v>
      </c>
      <c r="E11">
        <v>0.55618000000000001</v>
      </c>
      <c r="F11">
        <v>0</v>
      </c>
      <c r="G11">
        <v>53</v>
      </c>
      <c r="I11" s="11"/>
      <c r="J11" s="11"/>
      <c r="K11" s="12">
        <v>9</v>
      </c>
      <c r="L11">
        <v>9</v>
      </c>
      <c r="M11">
        <v>10</v>
      </c>
    </row>
    <row r="12" spans="1:15" ht="14.5">
      <c r="A12" s="12" t="str">
        <f t="shared" si="0"/>
        <v>l10</v>
      </c>
      <c r="B12" t="str">
        <f t="shared" si="1"/>
        <v>b4</v>
      </c>
      <c r="C12" t="str">
        <f t="shared" si="2"/>
        <v>b11</v>
      </c>
      <c r="D12">
        <v>0</v>
      </c>
      <c r="E12">
        <v>0.25202000000000002</v>
      </c>
      <c r="F12">
        <v>0</v>
      </c>
      <c r="G12">
        <v>117</v>
      </c>
      <c r="I12" s="11"/>
      <c r="J12" s="11"/>
      <c r="K12" s="12">
        <v>10</v>
      </c>
      <c r="L12">
        <v>4</v>
      </c>
      <c r="M12">
        <v>11</v>
      </c>
    </row>
    <row r="13" spans="1:15" ht="14.5">
      <c r="A13" s="12" t="str">
        <f t="shared" si="0"/>
        <v>l11</v>
      </c>
      <c r="B13" t="str">
        <f t="shared" si="1"/>
        <v>b5</v>
      </c>
      <c r="C13" t="str">
        <f t="shared" si="2"/>
        <v>b11</v>
      </c>
      <c r="D13">
        <v>9.4979999999999995E-2</v>
      </c>
      <c r="E13">
        <v>0.19889999999999999</v>
      </c>
      <c r="F13">
        <v>0</v>
      </c>
      <c r="G13">
        <v>134</v>
      </c>
      <c r="I13" s="11"/>
      <c r="J13" s="11"/>
      <c r="K13" s="12">
        <v>11</v>
      </c>
      <c r="L13">
        <v>5</v>
      </c>
      <c r="M13">
        <v>11</v>
      </c>
    </row>
    <row r="14" spans="1:15" ht="14.5">
      <c r="A14" s="12" t="str">
        <f t="shared" si="0"/>
        <v>l12</v>
      </c>
      <c r="B14" t="str">
        <f t="shared" si="1"/>
        <v>b11</v>
      </c>
      <c r="C14" t="str">
        <f t="shared" si="2"/>
        <v>b12</v>
      </c>
      <c r="D14">
        <v>0.12291000000000001</v>
      </c>
      <c r="E14">
        <v>0.25580999999999998</v>
      </c>
      <c r="F14">
        <v>0</v>
      </c>
      <c r="G14">
        <v>104</v>
      </c>
      <c r="I14" s="11"/>
      <c r="J14" s="11"/>
      <c r="K14" s="12">
        <v>12</v>
      </c>
      <c r="L14">
        <v>11</v>
      </c>
      <c r="M14">
        <v>12</v>
      </c>
    </row>
    <row r="15" spans="1:15" ht="14.5">
      <c r="A15" s="12" t="str">
        <f t="shared" si="0"/>
        <v>l13</v>
      </c>
      <c r="B15" t="str">
        <f t="shared" si="1"/>
        <v>b2</v>
      </c>
      <c r="C15" t="str">
        <f t="shared" si="2"/>
        <v>b12</v>
      </c>
      <c r="D15">
        <v>6.615E-2</v>
      </c>
      <c r="E15">
        <v>0.13027</v>
      </c>
      <c r="F15">
        <v>0</v>
      </c>
      <c r="G15">
        <v>201</v>
      </c>
      <c r="I15" s="11"/>
      <c r="J15" s="11"/>
      <c r="K15" s="12">
        <v>13</v>
      </c>
      <c r="L15">
        <v>2</v>
      </c>
      <c r="M15">
        <v>12</v>
      </c>
    </row>
    <row r="16" spans="1:15" ht="14.5">
      <c r="A16" s="12" t="str">
        <f t="shared" si="0"/>
        <v>l14</v>
      </c>
      <c r="B16" t="str">
        <f t="shared" si="1"/>
        <v>b3</v>
      </c>
      <c r="C16" t="str">
        <f t="shared" si="2"/>
        <v>b12</v>
      </c>
      <c r="D16">
        <v>0</v>
      </c>
      <c r="E16">
        <v>0.17615</v>
      </c>
      <c r="F16">
        <v>0</v>
      </c>
      <c r="G16">
        <v>167</v>
      </c>
      <c r="I16" s="11"/>
      <c r="J16" s="11"/>
      <c r="K16" s="12">
        <v>14</v>
      </c>
      <c r="L16">
        <v>3</v>
      </c>
      <c r="M16">
        <v>12</v>
      </c>
    </row>
    <row r="17" spans="1:13" ht="14.5">
      <c r="A17" s="12" t="str">
        <f t="shared" si="0"/>
        <v>l15</v>
      </c>
      <c r="B17" t="str">
        <f t="shared" si="1"/>
        <v>b7</v>
      </c>
      <c r="C17" t="str">
        <f t="shared" si="2"/>
        <v>b12</v>
      </c>
      <c r="D17">
        <v>0</v>
      </c>
      <c r="E17">
        <v>0.11001</v>
      </c>
      <c r="F17">
        <v>0</v>
      </c>
      <c r="G17">
        <v>267</v>
      </c>
      <c r="I17" s="11"/>
      <c r="J17" s="11"/>
      <c r="K17" s="12">
        <v>15</v>
      </c>
      <c r="L17">
        <v>7</v>
      </c>
      <c r="M17">
        <v>12</v>
      </c>
    </row>
    <row r="18" spans="1:13" ht="14.5">
      <c r="A18" s="12" t="str">
        <f t="shared" si="0"/>
        <v>l16</v>
      </c>
      <c r="B18" t="str">
        <f t="shared" si="1"/>
        <v>b11</v>
      </c>
      <c r="C18" t="str">
        <f t="shared" si="2"/>
        <v>b13</v>
      </c>
      <c r="D18">
        <v>3.1809999999999998E-2</v>
      </c>
      <c r="E18">
        <v>8.4500000000000006E-2</v>
      </c>
      <c r="F18">
        <v>0</v>
      </c>
      <c r="G18">
        <v>325</v>
      </c>
      <c r="I18" s="11"/>
      <c r="J18" s="11"/>
      <c r="K18" s="12">
        <v>16</v>
      </c>
      <c r="L18">
        <v>11</v>
      </c>
      <c r="M18">
        <v>13</v>
      </c>
    </row>
    <row r="19" spans="1:13" ht="14.5">
      <c r="A19" s="12" t="str">
        <f t="shared" si="0"/>
        <v>l17</v>
      </c>
      <c r="B19" t="str">
        <f t="shared" si="1"/>
        <v>b12</v>
      </c>
      <c r="C19" t="str">
        <f t="shared" si="2"/>
        <v>b14</v>
      </c>
      <c r="D19">
        <v>0.12711</v>
      </c>
      <c r="E19">
        <v>0.27038000000000001</v>
      </c>
      <c r="F19">
        <v>0</v>
      </c>
      <c r="G19">
        <v>99</v>
      </c>
      <c r="I19" s="11"/>
      <c r="J19" s="11"/>
      <c r="K19" s="12">
        <v>17</v>
      </c>
      <c r="L19">
        <v>12</v>
      </c>
      <c r="M19">
        <v>14</v>
      </c>
    </row>
    <row r="20" spans="1:13" ht="14.5">
      <c r="A20" s="12" t="str">
        <f t="shared" si="0"/>
        <v>l18</v>
      </c>
      <c r="B20" t="str">
        <f t="shared" si="1"/>
        <v>b13</v>
      </c>
      <c r="C20" t="str">
        <f t="shared" si="2"/>
        <v>b15</v>
      </c>
      <c r="D20">
        <v>8.2049999999999998E-2</v>
      </c>
      <c r="E20">
        <v>0.19206999999999999</v>
      </c>
      <c r="F20">
        <v>0</v>
      </c>
      <c r="G20">
        <v>141</v>
      </c>
      <c r="I20" s="11"/>
      <c r="J20" s="11"/>
      <c r="K20" s="12">
        <v>18</v>
      </c>
      <c r="L20">
        <v>13</v>
      </c>
      <c r="M20">
        <v>15</v>
      </c>
    </row>
    <row r="21" spans="1:13" ht="14.5">
      <c r="A21" s="12" t="str">
        <f t="shared" si="0"/>
        <v>l19</v>
      </c>
      <c r="B21" t="str">
        <f t="shared" si="1"/>
        <v>b14</v>
      </c>
      <c r="C21" t="str">
        <f t="shared" si="2"/>
        <v>b15</v>
      </c>
      <c r="D21">
        <v>0.22092000000000001</v>
      </c>
      <c r="E21">
        <v>0.19988</v>
      </c>
      <c r="F21">
        <v>0</v>
      </c>
      <c r="G21">
        <v>99</v>
      </c>
      <c r="I21" s="11"/>
      <c r="J21" s="11"/>
      <c r="K21" s="12">
        <v>19</v>
      </c>
      <c r="L21">
        <v>14</v>
      </c>
      <c r="M21">
        <v>15</v>
      </c>
    </row>
    <row r="22" spans="1:13" ht="14.5">
      <c r="A22" s="12" t="str">
        <f t="shared" si="0"/>
        <v>l20</v>
      </c>
      <c r="B22" t="str">
        <f t="shared" si="1"/>
        <v>b12</v>
      </c>
      <c r="C22" t="str">
        <f t="shared" si="2"/>
        <v>b16</v>
      </c>
      <c r="D22">
        <v>0.17093</v>
      </c>
      <c r="E22">
        <v>0.34802</v>
      </c>
      <c r="F22">
        <v>0</v>
      </c>
      <c r="G22">
        <v>76</v>
      </c>
      <c r="I22" s="11"/>
      <c r="J22" s="11"/>
      <c r="K22" s="12">
        <v>20</v>
      </c>
      <c r="L22">
        <v>12</v>
      </c>
      <c r="M22">
        <v>16</v>
      </c>
    </row>
    <row r="23" spans="1:13" ht="14.5">
      <c r="A23" s="12" t="str">
        <f t="shared" si="0"/>
        <v>l21</v>
      </c>
      <c r="B23" t="str">
        <f t="shared" si="1"/>
        <v>b15</v>
      </c>
      <c r="C23" t="str">
        <f t="shared" si="2"/>
        <v>b17</v>
      </c>
      <c r="D23">
        <v>1.6000000000000001E-3</v>
      </c>
      <c r="E23">
        <v>4.3499999999999997E-2</v>
      </c>
      <c r="F23">
        <v>0</v>
      </c>
      <c r="G23">
        <v>500</v>
      </c>
      <c r="J23" s="11"/>
      <c r="K23" s="12">
        <v>21</v>
      </c>
      <c r="L23">
        <v>15</v>
      </c>
      <c r="M23">
        <v>17</v>
      </c>
    </row>
    <row r="24" spans="1:13" ht="14.5">
      <c r="A24" s="12" t="str">
        <f t="shared" si="0"/>
        <v>l22</v>
      </c>
      <c r="B24" t="str">
        <f t="shared" si="1"/>
        <v>b16</v>
      </c>
      <c r="C24" t="str">
        <f t="shared" si="2"/>
        <v>b17</v>
      </c>
      <c r="D24">
        <v>1.6000000000000001E-3</v>
      </c>
      <c r="E24">
        <v>4.3499999999999997E-2</v>
      </c>
      <c r="F24">
        <v>0</v>
      </c>
      <c r="G24">
        <v>500</v>
      </c>
      <c r="J24" s="11"/>
      <c r="K24" s="12">
        <v>22</v>
      </c>
      <c r="L24">
        <v>16</v>
      </c>
      <c r="M24">
        <v>17</v>
      </c>
    </row>
    <row r="25" spans="1:13" ht="14.5">
      <c r="A25" s="12" t="str">
        <f t="shared" si="0"/>
        <v>l23</v>
      </c>
      <c r="B25" t="str">
        <f t="shared" si="1"/>
        <v>b17</v>
      </c>
      <c r="C25" t="str">
        <f t="shared" si="2"/>
        <v>b18</v>
      </c>
      <c r="D25">
        <v>8.9999999999999998E-4</v>
      </c>
      <c r="E25">
        <v>1.01E-2</v>
      </c>
      <c r="F25">
        <v>0.17230000000000001</v>
      </c>
      <c r="G25">
        <v>600</v>
      </c>
      <c r="J25" s="11"/>
      <c r="K25" s="12">
        <v>23</v>
      </c>
      <c r="L25">
        <v>17</v>
      </c>
      <c r="M25">
        <v>18</v>
      </c>
    </row>
    <row r="26" spans="1:13" ht="14.5">
      <c r="A26" s="12" t="str">
        <f t="shared" si="0"/>
        <v>l24</v>
      </c>
      <c r="B26" t="str">
        <f t="shared" si="1"/>
        <v>b18</v>
      </c>
      <c r="C26" t="str">
        <f t="shared" si="2"/>
        <v>b19</v>
      </c>
      <c r="D26">
        <v>1.8E-3</v>
      </c>
      <c r="E26">
        <v>2.1700000000000001E-2</v>
      </c>
      <c r="F26">
        <v>0.36599999999999999</v>
      </c>
      <c r="G26">
        <v>600</v>
      </c>
      <c r="J26" s="11"/>
      <c r="K26" s="12">
        <v>24</v>
      </c>
      <c r="L26">
        <v>18</v>
      </c>
      <c r="M26">
        <v>19</v>
      </c>
    </row>
    <row r="27" spans="1:13" ht="14.5">
      <c r="A27" s="12" t="str">
        <f t="shared" si="0"/>
        <v>l25</v>
      </c>
      <c r="B27" t="str">
        <f t="shared" si="1"/>
        <v>b19</v>
      </c>
      <c r="C27" t="str">
        <f t="shared" si="2"/>
        <v>b20</v>
      </c>
      <c r="D27">
        <v>8.9999999999999998E-4</v>
      </c>
      <c r="E27">
        <v>9.4000000000000004E-3</v>
      </c>
      <c r="F27">
        <v>0.17100000000000001</v>
      </c>
      <c r="G27">
        <v>600</v>
      </c>
      <c r="J27" s="11"/>
      <c r="K27" s="12">
        <v>25</v>
      </c>
      <c r="L27">
        <v>19</v>
      </c>
      <c r="M27">
        <v>20</v>
      </c>
    </row>
    <row r="28" spans="1:13" ht="14.5">
      <c r="A28" s="12" t="str">
        <f t="shared" si="0"/>
        <v>l26</v>
      </c>
      <c r="B28" t="str">
        <f t="shared" si="1"/>
        <v>b15</v>
      </c>
      <c r="C28" t="str">
        <f t="shared" si="2"/>
        <v>b19</v>
      </c>
      <c r="D28">
        <v>6.9999999999999999E-4</v>
      </c>
      <c r="E28">
        <v>8.8999999999999999E-3</v>
      </c>
      <c r="F28">
        <v>0.13420000000000001</v>
      </c>
      <c r="G28">
        <v>600</v>
      </c>
      <c r="J28" s="11"/>
      <c r="K28" s="12">
        <v>26</v>
      </c>
      <c r="L28">
        <v>15</v>
      </c>
      <c r="M28">
        <v>19</v>
      </c>
    </row>
    <row r="29" spans="1:13" ht="14.5">
      <c r="A29" s="12" t="str">
        <f t="shared" si="0"/>
        <v>l27</v>
      </c>
      <c r="B29" t="str">
        <f t="shared" si="1"/>
        <v>b20</v>
      </c>
      <c r="C29" t="str">
        <f t="shared" si="2"/>
        <v>b21</v>
      </c>
      <c r="D29">
        <v>1.6000000000000001E-3</v>
      </c>
      <c r="E29">
        <v>1.95E-2</v>
      </c>
      <c r="F29">
        <v>0.30399999999999999</v>
      </c>
      <c r="G29">
        <v>600</v>
      </c>
      <c r="J29" s="11"/>
      <c r="K29" s="12">
        <v>27</v>
      </c>
      <c r="L29">
        <v>20</v>
      </c>
      <c r="M29">
        <v>21</v>
      </c>
    </row>
    <row r="30" spans="1:13" ht="14.5">
      <c r="A30" s="12" t="str">
        <f t="shared" si="0"/>
        <v>l28</v>
      </c>
      <c r="B30" t="str">
        <f t="shared" si="1"/>
        <v>b21</v>
      </c>
      <c r="C30" t="str">
        <f t="shared" si="2"/>
        <v>b22</v>
      </c>
      <c r="D30">
        <v>8.0000000000000004E-4</v>
      </c>
      <c r="E30">
        <v>1.35E-2</v>
      </c>
      <c r="F30">
        <v>0.25480000000000003</v>
      </c>
      <c r="G30">
        <v>600</v>
      </c>
      <c r="J30" s="11"/>
      <c r="K30" s="12">
        <v>28</v>
      </c>
      <c r="L30">
        <v>21</v>
      </c>
      <c r="M30">
        <v>22</v>
      </c>
    </row>
    <row r="31" spans="1:13" ht="14.5">
      <c r="A31" s="12" t="str">
        <f t="shared" si="0"/>
        <v>l29</v>
      </c>
      <c r="B31" t="str">
        <f t="shared" si="1"/>
        <v>b22</v>
      </c>
      <c r="C31" t="str">
        <f t="shared" si="2"/>
        <v>b23</v>
      </c>
      <c r="D31">
        <v>2.9999999999999997E-4</v>
      </c>
      <c r="E31">
        <v>5.8999999999999999E-3</v>
      </c>
      <c r="F31">
        <v>6.8000000000000005E-2</v>
      </c>
      <c r="G31">
        <v>600</v>
      </c>
      <c r="J31" s="11"/>
      <c r="K31" s="12">
        <v>29</v>
      </c>
      <c r="L31">
        <v>22</v>
      </c>
      <c r="M31">
        <v>23</v>
      </c>
    </row>
    <row r="32" spans="1:13" ht="14.5">
      <c r="A32" s="12" t="str">
        <f t="shared" si="0"/>
        <v>l30</v>
      </c>
      <c r="B32" t="str">
        <f t="shared" si="1"/>
        <v>b23</v>
      </c>
      <c r="C32" t="str">
        <f t="shared" si="2"/>
        <v>b24</v>
      </c>
      <c r="D32">
        <v>6.9999999999999999E-4</v>
      </c>
      <c r="E32">
        <v>8.2000000000000007E-3</v>
      </c>
      <c r="F32">
        <v>0.13189999999999999</v>
      </c>
      <c r="G32">
        <v>600</v>
      </c>
      <c r="J32" s="11"/>
      <c r="K32" s="12">
        <v>30</v>
      </c>
      <c r="L32">
        <v>23</v>
      </c>
      <c r="M32">
        <v>24</v>
      </c>
    </row>
    <row r="33" spans="1:13" ht="14.5">
      <c r="A33" s="12" t="str">
        <f t="shared" si="0"/>
        <v>l31</v>
      </c>
      <c r="B33" t="str">
        <f t="shared" si="1"/>
        <v>b23</v>
      </c>
      <c r="C33" t="str">
        <f t="shared" si="2"/>
        <v>b25</v>
      </c>
      <c r="D33">
        <v>1.2999999999999999E-3</v>
      </c>
      <c r="E33">
        <v>1.7299999999999999E-2</v>
      </c>
      <c r="F33">
        <v>0.3216</v>
      </c>
      <c r="G33">
        <v>600</v>
      </c>
      <c r="J33" s="11"/>
      <c r="K33" s="12">
        <v>31</v>
      </c>
      <c r="L33">
        <v>23</v>
      </c>
      <c r="M33">
        <v>25</v>
      </c>
    </row>
    <row r="34" spans="1:13" ht="14.5">
      <c r="A34" s="12" t="str">
        <f t="shared" si="0"/>
        <v>l32</v>
      </c>
      <c r="B34" t="str">
        <f t="shared" si="1"/>
        <v>b26</v>
      </c>
      <c r="C34" t="str">
        <f t="shared" si="2"/>
        <v>b25</v>
      </c>
      <c r="D34">
        <v>6.9999999999999999E-4</v>
      </c>
      <c r="E34">
        <v>1.38E-2</v>
      </c>
      <c r="F34">
        <v>0</v>
      </c>
      <c r="G34">
        <v>900</v>
      </c>
      <c r="J34" s="11"/>
      <c r="K34" s="12">
        <v>32</v>
      </c>
      <c r="L34">
        <v>26</v>
      </c>
      <c r="M34">
        <v>25</v>
      </c>
    </row>
    <row r="35" spans="1:13" ht="14.5">
      <c r="A35" s="12" t="str">
        <f t="shared" ref="A35:A66" si="3">"l"&amp;K35</f>
        <v>l33</v>
      </c>
      <c r="B35" t="str">
        <f t="shared" ref="B35:B66" si="4">"b"&amp;L35</f>
        <v>b25</v>
      </c>
      <c r="C35" t="str">
        <f t="shared" ref="C35:C66" si="5">"b"&amp;M35</f>
        <v>b27</v>
      </c>
      <c r="D35">
        <v>6.9999999999999999E-4</v>
      </c>
      <c r="E35">
        <v>1.4200000000000001E-2</v>
      </c>
      <c r="F35">
        <v>0</v>
      </c>
      <c r="G35">
        <v>900</v>
      </c>
      <c r="J35" s="11"/>
      <c r="K35" s="12">
        <v>33</v>
      </c>
      <c r="L35">
        <v>25</v>
      </c>
      <c r="M35">
        <v>27</v>
      </c>
    </row>
    <row r="36" spans="1:13" ht="14.5">
      <c r="A36" s="12" t="str">
        <f t="shared" si="3"/>
        <v>l34</v>
      </c>
      <c r="B36" t="str">
        <f t="shared" si="4"/>
        <v>b27</v>
      </c>
      <c r="C36" t="str">
        <f t="shared" si="5"/>
        <v>b28</v>
      </c>
      <c r="D36">
        <v>8.9999999999999998E-4</v>
      </c>
      <c r="E36">
        <v>1.7999999999999999E-2</v>
      </c>
      <c r="F36">
        <v>0</v>
      </c>
      <c r="G36">
        <v>900</v>
      </c>
      <c r="J36" s="11"/>
      <c r="K36" s="12">
        <v>34</v>
      </c>
      <c r="L36">
        <v>27</v>
      </c>
      <c r="M36">
        <v>28</v>
      </c>
    </row>
    <row r="37" spans="1:13" ht="14.5">
      <c r="A37" s="12" t="str">
        <f t="shared" si="3"/>
        <v>l35</v>
      </c>
      <c r="B37" t="str">
        <f t="shared" si="4"/>
        <v>b28</v>
      </c>
      <c r="C37" t="str">
        <f t="shared" si="5"/>
        <v>b29</v>
      </c>
      <c r="D37">
        <v>8.0000000000000004E-4</v>
      </c>
      <c r="E37">
        <v>1.4E-2</v>
      </c>
      <c r="F37">
        <v>0.25650000000000001</v>
      </c>
      <c r="G37">
        <v>900</v>
      </c>
      <c r="J37" s="11"/>
      <c r="K37" s="12">
        <v>35</v>
      </c>
      <c r="L37">
        <v>28</v>
      </c>
      <c r="M37">
        <v>29</v>
      </c>
    </row>
    <row r="38" spans="1:13" ht="14.5">
      <c r="A38" s="12" t="str">
        <f t="shared" si="3"/>
        <v>l36</v>
      </c>
      <c r="B38" t="str">
        <f t="shared" si="4"/>
        <v>b30</v>
      </c>
      <c r="C38" t="str">
        <f t="shared" si="5"/>
        <v>b17</v>
      </c>
      <c r="D38">
        <v>5.9999999999999995E-4</v>
      </c>
      <c r="E38">
        <v>9.5999999999999992E-3</v>
      </c>
      <c r="F38">
        <v>0.18459999999999999</v>
      </c>
      <c r="G38">
        <v>600</v>
      </c>
      <c r="J38" s="11"/>
      <c r="K38" s="12">
        <v>36</v>
      </c>
      <c r="L38">
        <v>30</v>
      </c>
      <c r="M38">
        <v>17</v>
      </c>
    </row>
    <row r="39" spans="1:13" ht="14.5">
      <c r="A39" s="12" t="str">
        <f t="shared" si="3"/>
        <v>l37</v>
      </c>
      <c r="B39" t="str">
        <f t="shared" si="4"/>
        <v>b8</v>
      </c>
      <c r="C39" t="str">
        <f t="shared" si="5"/>
        <v>b30</v>
      </c>
      <c r="D39">
        <v>0</v>
      </c>
      <c r="E39">
        <v>1.43E-2</v>
      </c>
      <c r="F39">
        <v>0</v>
      </c>
      <c r="G39">
        <v>900</v>
      </c>
      <c r="J39" s="11"/>
      <c r="K39" s="12">
        <v>37</v>
      </c>
      <c r="L39">
        <v>8</v>
      </c>
      <c r="M39">
        <v>30</v>
      </c>
    </row>
    <row r="40" spans="1:13" ht="14.5">
      <c r="A40" s="12" t="str">
        <f t="shared" si="3"/>
        <v>l38</v>
      </c>
      <c r="B40" t="str">
        <f t="shared" si="4"/>
        <v>b26</v>
      </c>
      <c r="C40" t="str">
        <f t="shared" si="5"/>
        <v>b30</v>
      </c>
      <c r="D40">
        <v>2.2000000000000001E-3</v>
      </c>
      <c r="E40">
        <v>3.5000000000000003E-2</v>
      </c>
      <c r="F40">
        <v>0.36099999999999999</v>
      </c>
      <c r="G40">
        <v>600</v>
      </c>
      <c r="J40" s="11"/>
      <c r="K40" s="12">
        <v>38</v>
      </c>
      <c r="L40">
        <v>26</v>
      </c>
      <c r="M40">
        <v>30</v>
      </c>
    </row>
    <row r="41" spans="1:13" ht="14.5">
      <c r="A41" s="12" t="str">
        <f t="shared" si="3"/>
        <v>l39</v>
      </c>
      <c r="B41" t="str">
        <f t="shared" si="4"/>
        <v>b17</v>
      </c>
      <c r="C41" t="str">
        <f t="shared" si="5"/>
        <v>b31</v>
      </c>
      <c r="D41">
        <v>5.0000000000000001E-4</v>
      </c>
      <c r="E41">
        <v>2.7199999999999998E-2</v>
      </c>
      <c r="F41">
        <v>0</v>
      </c>
      <c r="G41">
        <v>900</v>
      </c>
      <c r="J41" s="11"/>
      <c r="K41" s="12">
        <v>39</v>
      </c>
      <c r="L41">
        <v>17</v>
      </c>
      <c r="M41">
        <v>31</v>
      </c>
    </row>
    <row r="42" spans="1:13" ht="14.5">
      <c r="A42" s="12" t="str">
        <f t="shared" si="3"/>
        <v>l40</v>
      </c>
      <c r="B42" t="str">
        <f t="shared" si="4"/>
        <v>b29</v>
      </c>
      <c r="C42" t="str">
        <f t="shared" si="5"/>
        <v>b31</v>
      </c>
      <c r="D42">
        <v>3.2000000000000002E-3</v>
      </c>
      <c r="E42">
        <v>3.2300000000000002E-2</v>
      </c>
      <c r="F42">
        <v>0.53100000000000003</v>
      </c>
      <c r="G42">
        <v>600</v>
      </c>
      <c r="J42" s="11"/>
      <c r="K42" s="12">
        <v>40</v>
      </c>
      <c r="L42">
        <v>29</v>
      </c>
      <c r="M42">
        <v>31</v>
      </c>
    </row>
    <row r="43" spans="1:13" ht="14.5">
      <c r="A43" s="12" t="str">
        <f t="shared" si="3"/>
        <v>l41</v>
      </c>
      <c r="B43" t="str">
        <f t="shared" si="4"/>
        <v>b23</v>
      </c>
      <c r="C43" t="str">
        <f t="shared" si="5"/>
        <v>b32</v>
      </c>
      <c r="D43">
        <v>5.9999999999999995E-4</v>
      </c>
      <c r="E43">
        <v>2.3199999999999998E-2</v>
      </c>
      <c r="F43">
        <v>0</v>
      </c>
      <c r="G43">
        <v>900</v>
      </c>
      <c r="J43" s="11"/>
      <c r="K43" s="12">
        <v>41</v>
      </c>
      <c r="L43">
        <v>23</v>
      </c>
      <c r="M43">
        <v>32</v>
      </c>
    </row>
    <row r="44" spans="1:13" ht="14.5">
      <c r="A44" s="12" t="str">
        <f t="shared" si="3"/>
        <v>l42</v>
      </c>
      <c r="B44" t="str">
        <f t="shared" si="4"/>
        <v>b31</v>
      </c>
      <c r="C44" t="str">
        <f t="shared" si="5"/>
        <v>b32</v>
      </c>
      <c r="D44">
        <v>1.4E-3</v>
      </c>
      <c r="E44">
        <v>1.47E-2</v>
      </c>
      <c r="F44">
        <v>0.23960000000000001</v>
      </c>
      <c r="G44">
        <v>600</v>
      </c>
      <c r="J44" s="11"/>
      <c r="K44" s="12">
        <v>42</v>
      </c>
      <c r="L44">
        <v>31</v>
      </c>
      <c r="M44">
        <v>32</v>
      </c>
    </row>
    <row r="45" spans="1:13" ht="14.5">
      <c r="A45" s="12" t="str">
        <f t="shared" si="3"/>
        <v>l43</v>
      </c>
      <c r="B45" t="str">
        <f t="shared" si="4"/>
        <v>b27</v>
      </c>
      <c r="C45" t="str">
        <f t="shared" si="5"/>
        <v>b32</v>
      </c>
      <c r="D45">
        <v>4.3E-3</v>
      </c>
      <c r="E45">
        <v>4.7399999999999998E-2</v>
      </c>
      <c r="F45">
        <v>0.7802</v>
      </c>
      <c r="G45">
        <v>600</v>
      </c>
      <c r="J45" s="11"/>
      <c r="K45" s="12">
        <v>43</v>
      </c>
      <c r="L45">
        <v>27</v>
      </c>
      <c r="M45">
        <v>32</v>
      </c>
    </row>
    <row r="46" spans="1:13" ht="14.5">
      <c r="A46" s="12" t="str">
        <f t="shared" si="3"/>
        <v>l44</v>
      </c>
      <c r="B46" t="str">
        <f t="shared" si="4"/>
        <v>b15</v>
      </c>
      <c r="C46" t="str">
        <f t="shared" si="5"/>
        <v>b33</v>
      </c>
      <c r="D46">
        <v>5.7000000000000002E-3</v>
      </c>
      <c r="E46">
        <v>6.25E-2</v>
      </c>
      <c r="F46">
        <v>1.0289999999999999</v>
      </c>
      <c r="G46">
        <v>600</v>
      </c>
      <c r="J46" s="11"/>
      <c r="K46" s="12">
        <v>44</v>
      </c>
      <c r="L46">
        <v>15</v>
      </c>
      <c r="M46">
        <v>33</v>
      </c>
    </row>
    <row r="47" spans="1:13" ht="14.5">
      <c r="A47" s="12" t="str">
        <f t="shared" si="3"/>
        <v>l45</v>
      </c>
      <c r="B47" t="str">
        <f t="shared" si="4"/>
        <v>b19</v>
      </c>
      <c r="C47" t="str">
        <f t="shared" si="5"/>
        <v>b34</v>
      </c>
      <c r="D47">
        <v>1.4E-3</v>
      </c>
      <c r="E47">
        <v>1.5100000000000001E-2</v>
      </c>
      <c r="F47">
        <v>0.249</v>
      </c>
      <c r="G47">
        <v>600</v>
      </c>
      <c r="J47" s="11"/>
      <c r="K47" s="12">
        <v>45</v>
      </c>
      <c r="L47">
        <v>19</v>
      </c>
      <c r="M47">
        <v>34</v>
      </c>
    </row>
    <row r="48" spans="1:13" ht="14.5">
      <c r="A48" s="12" t="str">
        <f t="shared" si="3"/>
        <v>l46</v>
      </c>
      <c r="B48" t="str">
        <f t="shared" si="4"/>
        <v>b35</v>
      </c>
      <c r="C48" t="str">
        <f t="shared" si="5"/>
        <v>b36</v>
      </c>
      <c r="D48">
        <v>8.0000000000000004E-4</v>
      </c>
      <c r="E48">
        <v>1.5599999999999999E-2</v>
      </c>
      <c r="F48">
        <v>0</v>
      </c>
      <c r="G48">
        <v>1200</v>
      </c>
      <c r="J48" s="11"/>
      <c r="K48" s="12">
        <v>46</v>
      </c>
      <c r="L48">
        <v>35</v>
      </c>
      <c r="M48">
        <v>36</v>
      </c>
    </row>
    <row r="49" spans="1:13" ht="14.5">
      <c r="A49" s="12" t="str">
        <f t="shared" si="3"/>
        <v>l47</v>
      </c>
      <c r="B49" t="str">
        <f t="shared" si="4"/>
        <v>b35</v>
      </c>
      <c r="C49" t="str">
        <f t="shared" si="5"/>
        <v>b37</v>
      </c>
      <c r="D49">
        <v>1.0999999999999999E-2</v>
      </c>
      <c r="E49">
        <v>4.9700000000000001E-2</v>
      </c>
      <c r="F49">
        <v>1.3180000000000001E-2</v>
      </c>
      <c r="G49">
        <v>175</v>
      </c>
      <c r="J49" s="11"/>
      <c r="K49" s="12">
        <v>47</v>
      </c>
      <c r="L49">
        <v>35</v>
      </c>
      <c r="M49">
        <v>37</v>
      </c>
    </row>
    <row r="50" spans="1:13" ht="14.5">
      <c r="A50" s="12" t="str">
        <f t="shared" si="3"/>
        <v>l48</v>
      </c>
      <c r="B50" t="str">
        <f t="shared" si="4"/>
        <v>b33</v>
      </c>
      <c r="C50" t="str">
        <f t="shared" si="5"/>
        <v>b37</v>
      </c>
      <c r="D50">
        <v>4.1500000000000002E-2</v>
      </c>
      <c r="E50">
        <v>0.14199999999999999</v>
      </c>
      <c r="F50">
        <v>3.6600000000000001E-2</v>
      </c>
      <c r="G50">
        <v>154</v>
      </c>
      <c r="J50" s="11"/>
      <c r="K50" s="12">
        <v>48</v>
      </c>
      <c r="L50">
        <v>33</v>
      </c>
      <c r="M50">
        <v>37</v>
      </c>
    </row>
    <row r="51" spans="1:13" ht="14.5">
      <c r="A51" s="12" t="str">
        <f t="shared" si="3"/>
        <v>l49</v>
      </c>
      <c r="B51" t="str">
        <f t="shared" si="4"/>
        <v>b34</v>
      </c>
      <c r="C51" t="str">
        <f t="shared" si="5"/>
        <v>b36</v>
      </c>
      <c r="D51">
        <v>8.7100000000000007E-3</v>
      </c>
      <c r="E51">
        <v>2.6800000000000001E-2</v>
      </c>
      <c r="F51">
        <v>5.6800000000000002E-3</v>
      </c>
      <c r="G51">
        <v>146</v>
      </c>
      <c r="J51" s="11"/>
      <c r="K51" s="12">
        <v>49</v>
      </c>
      <c r="L51">
        <v>34</v>
      </c>
      <c r="M51">
        <v>36</v>
      </c>
    </row>
    <row r="52" spans="1:13" ht="14.5">
      <c r="A52" s="12" t="str">
        <f t="shared" si="3"/>
        <v>l50</v>
      </c>
      <c r="B52" t="str">
        <f t="shared" si="4"/>
        <v>b34</v>
      </c>
      <c r="C52" t="str">
        <f t="shared" si="5"/>
        <v>b37</v>
      </c>
      <c r="D52">
        <v>2.5600000000000002E-3</v>
      </c>
      <c r="E52">
        <v>9.4000000000000004E-3</v>
      </c>
      <c r="F52">
        <v>9.8399999999999998E-3</v>
      </c>
      <c r="G52">
        <v>159</v>
      </c>
      <c r="J52" s="11"/>
      <c r="K52" s="12">
        <v>50</v>
      </c>
      <c r="L52">
        <v>34</v>
      </c>
      <c r="M52">
        <v>37</v>
      </c>
    </row>
    <row r="53" spans="1:13" ht="14.5">
      <c r="A53" s="12" t="str">
        <f t="shared" si="3"/>
        <v>l51</v>
      </c>
      <c r="B53" t="str">
        <f t="shared" si="4"/>
        <v>b38</v>
      </c>
      <c r="C53" t="str">
        <f t="shared" si="5"/>
        <v>b37</v>
      </c>
      <c r="D53">
        <v>0</v>
      </c>
      <c r="E53">
        <v>3.7499999999999999E-2</v>
      </c>
      <c r="F53">
        <v>0</v>
      </c>
      <c r="G53">
        <v>783</v>
      </c>
      <c r="J53" s="11"/>
      <c r="K53" s="12">
        <v>51</v>
      </c>
      <c r="L53">
        <v>38</v>
      </c>
      <c r="M53">
        <v>37</v>
      </c>
    </row>
    <row r="54" spans="1:13" ht="14.5">
      <c r="A54" s="12" t="str">
        <f t="shared" si="3"/>
        <v>l52</v>
      </c>
      <c r="B54" t="str">
        <f t="shared" si="4"/>
        <v>b37</v>
      </c>
      <c r="C54" t="str">
        <f t="shared" si="5"/>
        <v>b39</v>
      </c>
      <c r="D54">
        <v>3.2099999999999997E-2</v>
      </c>
      <c r="E54">
        <v>0.106</v>
      </c>
      <c r="F54">
        <v>2.7E-2</v>
      </c>
      <c r="G54">
        <v>151</v>
      </c>
      <c r="J54" s="11"/>
      <c r="K54" s="12">
        <v>52</v>
      </c>
      <c r="L54">
        <v>37</v>
      </c>
      <c r="M54">
        <v>39</v>
      </c>
    </row>
    <row r="55" spans="1:13" ht="14.5">
      <c r="A55" s="12" t="str">
        <f t="shared" si="3"/>
        <v>l53</v>
      </c>
      <c r="B55" t="str">
        <f t="shared" si="4"/>
        <v>b37</v>
      </c>
      <c r="C55" t="str">
        <f t="shared" si="5"/>
        <v>b40</v>
      </c>
      <c r="D55">
        <v>5.9299999999999999E-2</v>
      </c>
      <c r="E55">
        <v>0.16800000000000001</v>
      </c>
      <c r="F55">
        <v>4.2000000000000003E-2</v>
      </c>
      <c r="G55">
        <v>140</v>
      </c>
      <c r="J55" s="11"/>
      <c r="K55" s="12">
        <v>53</v>
      </c>
      <c r="L55">
        <v>37</v>
      </c>
      <c r="M55">
        <v>40</v>
      </c>
    </row>
    <row r="56" spans="1:13" ht="14.5">
      <c r="A56" s="12" t="str">
        <f t="shared" si="3"/>
        <v>l54</v>
      </c>
      <c r="B56" t="str">
        <f t="shared" si="4"/>
        <v>b30</v>
      </c>
      <c r="C56" t="str">
        <f t="shared" si="5"/>
        <v>b38</v>
      </c>
      <c r="D56">
        <v>4.64E-3</v>
      </c>
      <c r="E56">
        <v>5.3999999999999999E-2</v>
      </c>
      <c r="F56">
        <v>0.42199999999999999</v>
      </c>
      <c r="G56">
        <v>542</v>
      </c>
      <c r="J56" s="11"/>
      <c r="K56" s="12">
        <v>54</v>
      </c>
      <c r="L56">
        <v>30</v>
      </c>
      <c r="M56">
        <v>38</v>
      </c>
    </row>
    <row r="57" spans="1:13" ht="14.5">
      <c r="A57" s="12" t="str">
        <f t="shared" si="3"/>
        <v>l55</v>
      </c>
      <c r="B57" t="str">
        <f t="shared" si="4"/>
        <v>b39</v>
      </c>
      <c r="C57" t="str">
        <f t="shared" si="5"/>
        <v>b40</v>
      </c>
      <c r="D57">
        <v>1.84E-2</v>
      </c>
      <c r="E57">
        <v>6.0499999999999998E-2</v>
      </c>
      <c r="F57">
        <v>1.5520000000000001E-2</v>
      </c>
      <c r="G57">
        <v>151</v>
      </c>
      <c r="J57" s="11"/>
      <c r="K57" s="12">
        <v>55</v>
      </c>
      <c r="L57">
        <v>39</v>
      </c>
      <c r="M57">
        <v>40</v>
      </c>
    </row>
    <row r="58" spans="1:13" ht="14.5">
      <c r="A58" s="12" t="str">
        <f t="shared" si="3"/>
        <v>l56</v>
      </c>
      <c r="B58" t="str">
        <f t="shared" si="4"/>
        <v>b40</v>
      </c>
      <c r="C58" t="str">
        <f t="shared" si="5"/>
        <v>b41</v>
      </c>
      <c r="D58">
        <v>1.4500000000000001E-2</v>
      </c>
      <c r="E58">
        <v>4.87E-2</v>
      </c>
      <c r="F58">
        <v>1.222E-2</v>
      </c>
      <c r="G58">
        <v>152</v>
      </c>
      <c r="J58" s="11"/>
      <c r="K58" s="12">
        <v>56</v>
      </c>
      <c r="L58">
        <v>40</v>
      </c>
      <c r="M58">
        <v>41</v>
      </c>
    </row>
    <row r="59" spans="1:13" ht="14.5">
      <c r="A59" s="12" t="str">
        <f t="shared" si="3"/>
        <v>l57</v>
      </c>
      <c r="B59" t="str">
        <f t="shared" si="4"/>
        <v>b40</v>
      </c>
      <c r="C59" t="str">
        <f t="shared" si="5"/>
        <v>b42</v>
      </c>
      <c r="D59">
        <v>5.5500000000000001E-2</v>
      </c>
      <c r="E59">
        <v>0.183</v>
      </c>
      <c r="F59">
        <v>4.6600000000000003E-2</v>
      </c>
      <c r="G59">
        <v>151</v>
      </c>
      <c r="J59" s="11"/>
      <c r="K59" s="12">
        <v>57</v>
      </c>
      <c r="L59">
        <v>40</v>
      </c>
      <c r="M59">
        <v>42</v>
      </c>
    </row>
    <row r="60" spans="1:13" ht="14.5">
      <c r="A60" s="12" t="str">
        <f t="shared" si="3"/>
        <v>l58</v>
      </c>
      <c r="B60" t="str">
        <f t="shared" si="4"/>
        <v>b41</v>
      </c>
      <c r="C60" t="str">
        <f t="shared" si="5"/>
        <v>b42</v>
      </c>
      <c r="D60">
        <v>4.1000000000000002E-2</v>
      </c>
      <c r="E60">
        <v>0.13500000000000001</v>
      </c>
      <c r="F60">
        <v>3.44E-2</v>
      </c>
      <c r="G60">
        <v>151</v>
      </c>
      <c r="J60" s="11"/>
      <c r="K60" s="12">
        <v>58</v>
      </c>
      <c r="L60">
        <v>41</v>
      </c>
      <c r="M60">
        <v>42</v>
      </c>
    </row>
    <row r="61" spans="1:13" ht="14.5">
      <c r="A61" s="12" t="str">
        <f t="shared" si="3"/>
        <v>l59</v>
      </c>
      <c r="B61" t="str">
        <f t="shared" si="4"/>
        <v>b43</v>
      </c>
      <c r="C61" t="str">
        <f t="shared" si="5"/>
        <v>b44</v>
      </c>
      <c r="D61">
        <v>6.08E-2</v>
      </c>
      <c r="E61">
        <v>0.24540000000000001</v>
      </c>
      <c r="F61">
        <v>6.0679999999999998E-2</v>
      </c>
      <c r="G61">
        <v>117</v>
      </c>
      <c r="J61" s="11"/>
      <c r="K61" s="12">
        <v>59</v>
      </c>
      <c r="L61">
        <v>43</v>
      </c>
      <c r="M61">
        <v>44</v>
      </c>
    </row>
    <row r="62" spans="1:13" ht="14.5">
      <c r="A62" s="12" t="str">
        <f t="shared" si="3"/>
        <v>l60</v>
      </c>
      <c r="B62" t="str">
        <f t="shared" si="4"/>
        <v>b34</v>
      </c>
      <c r="C62" t="str">
        <f t="shared" si="5"/>
        <v>b43</v>
      </c>
      <c r="D62">
        <v>4.1300000000000003E-2</v>
      </c>
      <c r="E62">
        <v>0.1681</v>
      </c>
      <c r="F62">
        <v>4.2259999999999999E-2</v>
      </c>
      <c r="G62">
        <v>167</v>
      </c>
      <c r="J62" s="11"/>
      <c r="K62" s="12">
        <v>60</v>
      </c>
      <c r="L62">
        <v>34</v>
      </c>
      <c r="M62">
        <v>43</v>
      </c>
    </row>
    <row r="63" spans="1:13" ht="14.5">
      <c r="A63" s="12" t="str">
        <f t="shared" si="3"/>
        <v>l61</v>
      </c>
      <c r="B63" t="str">
        <f t="shared" si="4"/>
        <v>b44</v>
      </c>
      <c r="C63" t="str">
        <f t="shared" si="5"/>
        <v>b45</v>
      </c>
      <c r="D63">
        <v>2.24E-2</v>
      </c>
      <c r="E63">
        <v>9.01E-2</v>
      </c>
      <c r="F63">
        <v>2.24E-2</v>
      </c>
      <c r="G63">
        <v>166</v>
      </c>
      <c r="J63" s="11"/>
      <c r="K63" s="12">
        <v>61</v>
      </c>
      <c r="L63">
        <v>44</v>
      </c>
      <c r="M63">
        <v>45</v>
      </c>
    </row>
    <row r="64" spans="1:13" ht="14.5">
      <c r="A64" s="12" t="str">
        <f t="shared" si="3"/>
        <v>l62</v>
      </c>
      <c r="B64" t="str">
        <f t="shared" si="4"/>
        <v>b45</v>
      </c>
      <c r="C64" t="str">
        <f t="shared" si="5"/>
        <v>b46</v>
      </c>
      <c r="D64">
        <v>0.04</v>
      </c>
      <c r="E64">
        <v>0.1356</v>
      </c>
      <c r="F64">
        <v>3.32E-2</v>
      </c>
      <c r="G64">
        <v>153</v>
      </c>
      <c r="J64" s="11"/>
      <c r="K64" s="12">
        <v>62</v>
      </c>
      <c r="L64">
        <v>45</v>
      </c>
      <c r="M64">
        <v>46</v>
      </c>
    </row>
    <row r="65" spans="1:13" ht="14.5">
      <c r="A65" s="12" t="str">
        <f t="shared" si="3"/>
        <v>l63</v>
      </c>
      <c r="B65" t="str">
        <f t="shared" si="4"/>
        <v>b46</v>
      </c>
      <c r="C65" t="str">
        <f t="shared" si="5"/>
        <v>b47</v>
      </c>
      <c r="D65">
        <v>3.7999999999999999E-2</v>
      </c>
      <c r="E65">
        <v>0.127</v>
      </c>
      <c r="F65">
        <v>3.1600000000000003E-2</v>
      </c>
      <c r="G65">
        <v>152</v>
      </c>
      <c r="J65" s="11"/>
      <c r="K65" s="12">
        <v>63</v>
      </c>
      <c r="L65">
        <v>46</v>
      </c>
      <c r="M65">
        <v>47</v>
      </c>
    </row>
    <row r="66" spans="1:13" ht="14.5">
      <c r="A66" s="12" t="str">
        <f t="shared" si="3"/>
        <v>l64</v>
      </c>
      <c r="B66" t="str">
        <f t="shared" si="4"/>
        <v>b46</v>
      </c>
      <c r="C66" t="str">
        <f t="shared" si="5"/>
        <v>b48</v>
      </c>
      <c r="D66">
        <v>6.0100000000000001E-2</v>
      </c>
      <c r="E66">
        <v>0.189</v>
      </c>
      <c r="F66">
        <v>4.7199999999999999E-2</v>
      </c>
      <c r="G66">
        <v>148</v>
      </c>
      <c r="J66" s="11"/>
      <c r="K66" s="12">
        <v>64</v>
      </c>
      <c r="L66">
        <v>46</v>
      </c>
      <c r="M66">
        <v>48</v>
      </c>
    </row>
    <row r="67" spans="1:13" ht="14.5">
      <c r="A67" s="12" t="str">
        <f t="shared" ref="A67:A98" si="6">"l"&amp;K67</f>
        <v>l65</v>
      </c>
      <c r="B67" t="str">
        <f t="shared" ref="B67:B98" si="7">"b"&amp;L67</f>
        <v>b47</v>
      </c>
      <c r="C67" t="str">
        <f t="shared" ref="C67:C98" si="8">"b"&amp;M67</f>
        <v>b49</v>
      </c>
      <c r="D67">
        <v>1.9099999999999999E-2</v>
      </c>
      <c r="E67">
        <v>6.25E-2</v>
      </c>
      <c r="F67">
        <v>1.6039999999999999E-2</v>
      </c>
      <c r="G67">
        <v>150</v>
      </c>
      <c r="J67" s="11"/>
      <c r="K67" s="12">
        <v>65</v>
      </c>
      <c r="L67">
        <v>47</v>
      </c>
      <c r="M67">
        <v>49</v>
      </c>
    </row>
    <row r="68" spans="1:13" ht="14.5">
      <c r="A68" s="12" t="str">
        <f t="shared" si="6"/>
        <v>l66</v>
      </c>
      <c r="B68" t="str">
        <f t="shared" si="7"/>
        <v>b42</v>
      </c>
      <c r="C68" t="str">
        <f t="shared" si="8"/>
        <v>b49</v>
      </c>
      <c r="D68">
        <v>7.1499999999999994E-2</v>
      </c>
      <c r="E68">
        <v>0.32300000000000001</v>
      </c>
      <c r="F68">
        <v>8.5999999999999993E-2</v>
      </c>
      <c r="G68">
        <v>89</v>
      </c>
      <c r="J68" s="11"/>
      <c r="K68" s="12">
        <v>66</v>
      </c>
      <c r="L68">
        <v>42</v>
      </c>
      <c r="M68">
        <v>49</v>
      </c>
    </row>
    <row r="69" spans="1:13" ht="14.5">
      <c r="A69" s="12" t="str">
        <f t="shared" si="6"/>
        <v>l67</v>
      </c>
      <c r="B69" t="str">
        <f t="shared" si="7"/>
        <v>b42</v>
      </c>
      <c r="C69" t="str">
        <f t="shared" si="8"/>
        <v>b49</v>
      </c>
      <c r="D69">
        <v>7.1499999999999994E-2</v>
      </c>
      <c r="E69">
        <v>0.32300000000000001</v>
      </c>
      <c r="F69">
        <v>8.5999999999999993E-2</v>
      </c>
      <c r="G69">
        <v>89</v>
      </c>
      <c r="J69" s="11"/>
      <c r="K69" s="12">
        <v>67</v>
      </c>
      <c r="L69">
        <v>42</v>
      </c>
      <c r="M69">
        <v>49</v>
      </c>
    </row>
    <row r="70" spans="1:13" ht="14.5">
      <c r="A70" s="12" t="str">
        <f t="shared" si="6"/>
        <v>l68</v>
      </c>
      <c r="B70" t="str">
        <f t="shared" si="7"/>
        <v>b45</v>
      </c>
      <c r="C70" t="str">
        <f t="shared" si="8"/>
        <v>b49</v>
      </c>
      <c r="D70">
        <v>6.8400000000000002E-2</v>
      </c>
      <c r="E70">
        <v>0.186</v>
      </c>
      <c r="F70">
        <v>4.4400000000000002E-2</v>
      </c>
      <c r="G70">
        <v>138</v>
      </c>
      <c r="J70" s="11"/>
      <c r="K70" s="12">
        <v>68</v>
      </c>
      <c r="L70">
        <v>45</v>
      </c>
      <c r="M70">
        <v>49</v>
      </c>
    </row>
    <row r="71" spans="1:13" ht="14.5">
      <c r="A71" s="12" t="str">
        <f t="shared" si="6"/>
        <v>l69</v>
      </c>
      <c r="B71" t="str">
        <f t="shared" si="7"/>
        <v>b48</v>
      </c>
      <c r="C71" t="str">
        <f t="shared" si="8"/>
        <v>b49</v>
      </c>
      <c r="D71">
        <v>1.7899999999999999E-2</v>
      </c>
      <c r="E71">
        <v>5.0500000000000003E-2</v>
      </c>
      <c r="F71">
        <v>1.2579999999999999E-2</v>
      </c>
      <c r="G71">
        <v>140</v>
      </c>
      <c r="J71" s="11"/>
      <c r="K71" s="12">
        <v>69</v>
      </c>
      <c r="L71">
        <v>48</v>
      </c>
      <c r="M71">
        <v>49</v>
      </c>
    </row>
    <row r="72" spans="1:13" ht="14.5">
      <c r="A72" s="12" t="str">
        <f t="shared" si="6"/>
        <v>l70</v>
      </c>
      <c r="B72" t="str">
        <f t="shared" si="7"/>
        <v>b49</v>
      </c>
      <c r="C72" t="str">
        <f t="shared" si="8"/>
        <v>b50</v>
      </c>
      <c r="D72">
        <v>2.6700000000000002E-2</v>
      </c>
      <c r="E72">
        <v>7.5200000000000003E-2</v>
      </c>
      <c r="F72">
        <v>1.874E-2</v>
      </c>
      <c r="G72">
        <v>140</v>
      </c>
      <c r="J72" s="11"/>
      <c r="K72" s="12">
        <v>70</v>
      </c>
      <c r="L72">
        <v>49</v>
      </c>
      <c r="M72">
        <v>50</v>
      </c>
    </row>
    <row r="73" spans="1:13" ht="14.5">
      <c r="A73" s="12" t="str">
        <f t="shared" si="6"/>
        <v>l71</v>
      </c>
      <c r="B73" t="str">
        <f t="shared" si="7"/>
        <v>b49</v>
      </c>
      <c r="C73" t="str">
        <f t="shared" si="8"/>
        <v>b51</v>
      </c>
      <c r="D73">
        <v>4.8599999999999997E-2</v>
      </c>
      <c r="E73">
        <v>0.13700000000000001</v>
      </c>
      <c r="F73">
        <v>3.4200000000000001E-2</v>
      </c>
      <c r="G73">
        <v>140</v>
      </c>
      <c r="J73" s="11"/>
      <c r="K73" s="12">
        <v>71</v>
      </c>
      <c r="L73">
        <v>49</v>
      </c>
      <c r="M73">
        <v>51</v>
      </c>
    </row>
    <row r="74" spans="1:13" ht="14.5">
      <c r="A74" s="12" t="str">
        <f t="shared" si="6"/>
        <v>l72</v>
      </c>
      <c r="B74" t="str">
        <f t="shared" si="7"/>
        <v>b51</v>
      </c>
      <c r="C74" t="str">
        <f t="shared" si="8"/>
        <v>b52</v>
      </c>
      <c r="D74">
        <v>2.0299999999999999E-2</v>
      </c>
      <c r="E74">
        <v>5.8799999999999998E-2</v>
      </c>
      <c r="F74">
        <v>1.396E-2</v>
      </c>
      <c r="G74">
        <v>142</v>
      </c>
      <c r="J74" s="11"/>
      <c r="K74" s="12">
        <v>72</v>
      </c>
      <c r="L74">
        <v>51</v>
      </c>
      <c r="M74">
        <v>52</v>
      </c>
    </row>
    <row r="75" spans="1:13" ht="14.5">
      <c r="A75" s="12" t="str">
        <f t="shared" si="6"/>
        <v>l73</v>
      </c>
      <c r="B75" t="str">
        <f t="shared" si="7"/>
        <v>b52</v>
      </c>
      <c r="C75" t="str">
        <f t="shared" si="8"/>
        <v>b53</v>
      </c>
      <c r="D75">
        <v>4.0500000000000001E-2</v>
      </c>
      <c r="E75">
        <v>0.16350000000000001</v>
      </c>
      <c r="F75">
        <v>4.0579999999999998E-2</v>
      </c>
      <c r="G75">
        <v>166</v>
      </c>
      <c r="J75" s="11"/>
      <c r="K75" s="12">
        <v>73</v>
      </c>
      <c r="L75">
        <v>52</v>
      </c>
      <c r="M75">
        <v>53</v>
      </c>
    </row>
    <row r="76" spans="1:13" ht="14.5">
      <c r="A76" s="12" t="str">
        <f t="shared" si="6"/>
        <v>l74</v>
      </c>
      <c r="B76" t="str">
        <f t="shared" si="7"/>
        <v>b53</v>
      </c>
      <c r="C76" t="str">
        <f t="shared" si="8"/>
        <v>b54</v>
      </c>
      <c r="D76">
        <v>2.63E-2</v>
      </c>
      <c r="E76">
        <v>0.122</v>
      </c>
      <c r="F76">
        <v>3.1E-2</v>
      </c>
      <c r="G76">
        <v>177</v>
      </c>
      <c r="J76" s="11"/>
      <c r="K76" s="12">
        <v>74</v>
      </c>
      <c r="L76">
        <v>53</v>
      </c>
      <c r="M76">
        <v>54</v>
      </c>
    </row>
    <row r="77" spans="1:13" ht="14.5">
      <c r="A77" s="12" t="str">
        <f t="shared" si="6"/>
        <v>l75</v>
      </c>
      <c r="B77" t="str">
        <f t="shared" si="7"/>
        <v>b49</v>
      </c>
      <c r="C77" t="str">
        <f t="shared" si="8"/>
        <v>b54</v>
      </c>
      <c r="D77">
        <v>7.2999999999999995E-2</v>
      </c>
      <c r="E77">
        <v>0.28899999999999998</v>
      </c>
      <c r="F77">
        <v>7.3800000000000004E-2</v>
      </c>
      <c r="G77">
        <v>99</v>
      </c>
      <c r="J77" s="11"/>
      <c r="K77" s="12">
        <v>75</v>
      </c>
      <c r="L77">
        <v>49</v>
      </c>
      <c r="M77">
        <v>54</v>
      </c>
    </row>
    <row r="78" spans="1:13" ht="14.5">
      <c r="A78" s="12" t="str">
        <f t="shared" si="6"/>
        <v>l76</v>
      </c>
      <c r="B78" t="str">
        <f t="shared" si="7"/>
        <v>b49</v>
      </c>
      <c r="C78" t="str">
        <f t="shared" si="8"/>
        <v>b54</v>
      </c>
      <c r="D78">
        <v>8.6900000000000005E-2</v>
      </c>
      <c r="E78">
        <v>0.29099999999999998</v>
      </c>
      <c r="F78">
        <v>7.2999999999999995E-2</v>
      </c>
      <c r="G78">
        <v>97</v>
      </c>
      <c r="J78" s="11"/>
      <c r="K78" s="12">
        <v>76</v>
      </c>
      <c r="L78">
        <v>49</v>
      </c>
      <c r="M78">
        <v>54</v>
      </c>
    </row>
    <row r="79" spans="1:13" ht="14.5">
      <c r="A79" s="12" t="str">
        <f t="shared" si="6"/>
        <v>l77</v>
      </c>
      <c r="B79" t="str">
        <f t="shared" si="7"/>
        <v>b54</v>
      </c>
      <c r="C79" t="str">
        <f t="shared" si="8"/>
        <v>b55</v>
      </c>
      <c r="D79">
        <v>1.6899999999999998E-2</v>
      </c>
      <c r="E79">
        <v>7.0699999999999999E-2</v>
      </c>
      <c r="F79">
        <v>2.0199999999999999E-2</v>
      </c>
      <c r="G79">
        <v>169</v>
      </c>
      <c r="J79" s="11"/>
      <c r="K79" s="12">
        <v>77</v>
      </c>
      <c r="L79">
        <v>54</v>
      </c>
      <c r="M79">
        <v>55</v>
      </c>
    </row>
    <row r="80" spans="1:13" ht="14.5">
      <c r="A80" s="12" t="str">
        <f t="shared" si="6"/>
        <v>l78</v>
      </c>
      <c r="B80" t="str">
        <f t="shared" si="7"/>
        <v>b54</v>
      </c>
      <c r="C80" t="str">
        <f t="shared" si="8"/>
        <v>b56</v>
      </c>
      <c r="D80">
        <v>2.7499999999999998E-3</v>
      </c>
      <c r="E80">
        <v>9.5499999999999995E-3</v>
      </c>
      <c r="F80">
        <v>7.3200000000000001E-3</v>
      </c>
      <c r="G80">
        <v>155</v>
      </c>
      <c r="J80" s="11"/>
      <c r="K80" s="12">
        <v>78</v>
      </c>
      <c r="L80">
        <v>54</v>
      </c>
      <c r="M80">
        <v>56</v>
      </c>
    </row>
    <row r="81" spans="1:13" ht="14.5">
      <c r="A81" s="12" t="str">
        <f t="shared" si="6"/>
        <v>l79</v>
      </c>
      <c r="B81" t="str">
        <f t="shared" si="7"/>
        <v>b55</v>
      </c>
      <c r="C81" t="str">
        <f t="shared" si="8"/>
        <v>b56</v>
      </c>
      <c r="D81">
        <v>4.8799999999999998E-3</v>
      </c>
      <c r="E81">
        <v>1.5100000000000001E-2</v>
      </c>
      <c r="F81">
        <v>3.7399999999999998E-3</v>
      </c>
      <c r="G81">
        <v>146</v>
      </c>
      <c r="J81" s="11"/>
      <c r="K81" s="12">
        <v>79</v>
      </c>
      <c r="L81">
        <v>55</v>
      </c>
      <c r="M81">
        <v>56</v>
      </c>
    </row>
    <row r="82" spans="1:13" ht="14.5">
      <c r="A82" s="12" t="str">
        <f t="shared" si="6"/>
        <v>l80</v>
      </c>
      <c r="B82" t="str">
        <f t="shared" si="7"/>
        <v>b56</v>
      </c>
      <c r="C82" t="str">
        <f t="shared" si="8"/>
        <v>b57</v>
      </c>
      <c r="D82">
        <v>3.4299999999999997E-2</v>
      </c>
      <c r="E82">
        <v>9.6600000000000005E-2</v>
      </c>
      <c r="F82">
        <v>2.4199999999999999E-2</v>
      </c>
      <c r="G82">
        <v>140</v>
      </c>
      <c r="J82" s="11"/>
      <c r="K82" s="12">
        <v>80</v>
      </c>
      <c r="L82">
        <v>56</v>
      </c>
      <c r="M82">
        <v>57</v>
      </c>
    </row>
    <row r="83" spans="1:13" ht="14.5">
      <c r="A83" s="12" t="str">
        <f t="shared" si="6"/>
        <v>l81</v>
      </c>
      <c r="B83" t="str">
        <f t="shared" si="7"/>
        <v>b50</v>
      </c>
      <c r="C83" t="str">
        <f t="shared" si="8"/>
        <v>b57</v>
      </c>
      <c r="D83">
        <v>4.7399999999999998E-2</v>
      </c>
      <c r="E83">
        <v>0.13400000000000001</v>
      </c>
      <c r="F83">
        <v>3.32E-2</v>
      </c>
      <c r="G83">
        <v>140</v>
      </c>
      <c r="J83" s="11"/>
      <c r="K83" s="12">
        <v>81</v>
      </c>
      <c r="L83">
        <v>50</v>
      </c>
      <c r="M83">
        <v>57</v>
      </c>
    </row>
    <row r="84" spans="1:13" ht="14.5">
      <c r="A84" s="12" t="str">
        <f t="shared" si="6"/>
        <v>l82</v>
      </c>
      <c r="B84" t="str">
        <f t="shared" si="7"/>
        <v>b56</v>
      </c>
      <c r="C84" t="str">
        <f t="shared" si="8"/>
        <v>b58</v>
      </c>
      <c r="D84">
        <v>3.4299999999999997E-2</v>
      </c>
      <c r="E84">
        <v>9.6600000000000005E-2</v>
      </c>
      <c r="F84">
        <v>2.4199999999999999E-2</v>
      </c>
      <c r="G84">
        <v>140</v>
      </c>
      <c r="J84" s="11"/>
      <c r="K84" s="12">
        <v>82</v>
      </c>
      <c r="L84">
        <v>56</v>
      </c>
      <c r="M84">
        <v>58</v>
      </c>
    </row>
    <row r="85" spans="1:13" ht="14.5">
      <c r="A85" s="12" t="str">
        <f t="shared" si="6"/>
        <v>l83</v>
      </c>
      <c r="B85" t="str">
        <f t="shared" si="7"/>
        <v>b51</v>
      </c>
      <c r="C85" t="str">
        <f t="shared" si="8"/>
        <v>b58</v>
      </c>
      <c r="D85">
        <v>2.5499999999999998E-2</v>
      </c>
      <c r="E85">
        <v>7.1900000000000006E-2</v>
      </c>
      <c r="F85">
        <v>1.788E-2</v>
      </c>
      <c r="G85">
        <v>140</v>
      </c>
      <c r="J85" s="11"/>
      <c r="K85" s="12">
        <v>83</v>
      </c>
      <c r="L85">
        <v>51</v>
      </c>
      <c r="M85">
        <v>58</v>
      </c>
    </row>
    <row r="86" spans="1:13" ht="14.5">
      <c r="A86" s="12" t="str">
        <f t="shared" si="6"/>
        <v>l84</v>
      </c>
      <c r="B86" t="str">
        <f t="shared" si="7"/>
        <v>b54</v>
      </c>
      <c r="C86" t="str">
        <f t="shared" si="8"/>
        <v>b59</v>
      </c>
      <c r="D86">
        <v>5.0299999999999997E-2</v>
      </c>
      <c r="E86">
        <v>0.2293</v>
      </c>
      <c r="F86">
        <v>5.9799999999999999E-2</v>
      </c>
      <c r="G86">
        <v>125</v>
      </c>
      <c r="J86" s="11"/>
      <c r="K86" s="12">
        <v>84</v>
      </c>
      <c r="L86">
        <v>54</v>
      </c>
      <c r="M86">
        <v>59</v>
      </c>
    </row>
    <row r="87" spans="1:13" ht="14.5">
      <c r="A87" s="12" t="str">
        <f t="shared" si="6"/>
        <v>l85</v>
      </c>
      <c r="B87" t="str">
        <f t="shared" si="7"/>
        <v>b56</v>
      </c>
      <c r="C87" t="str">
        <f t="shared" si="8"/>
        <v>b59</v>
      </c>
      <c r="D87">
        <v>8.2500000000000004E-2</v>
      </c>
      <c r="E87">
        <v>0.251</v>
      </c>
      <c r="F87">
        <v>5.6899999999999999E-2</v>
      </c>
      <c r="G87">
        <v>112</v>
      </c>
      <c r="J87" s="11"/>
      <c r="K87" s="12">
        <v>85</v>
      </c>
      <c r="L87">
        <v>56</v>
      </c>
      <c r="M87">
        <v>59</v>
      </c>
    </row>
    <row r="88" spans="1:13" ht="14.5">
      <c r="A88" s="12" t="str">
        <f t="shared" si="6"/>
        <v>l86</v>
      </c>
      <c r="B88" t="str">
        <f t="shared" si="7"/>
        <v>b56</v>
      </c>
      <c r="C88" t="str">
        <f t="shared" si="8"/>
        <v>b59</v>
      </c>
      <c r="D88">
        <v>8.0299999999999996E-2</v>
      </c>
      <c r="E88">
        <v>0.23899999999999999</v>
      </c>
      <c r="F88">
        <v>5.3600000000000002E-2</v>
      </c>
      <c r="G88">
        <v>117</v>
      </c>
      <c r="J88" s="11"/>
      <c r="K88" s="12">
        <v>86</v>
      </c>
      <c r="L88">
        <v>56</v>
      </c>
      <c r="M88">
        <v>59</v>
      </c>
    </row>
    <row r="89" spans="1:13" ht="14.5">
      <c r="A89" s="12" t="str">
        <f t="shared" si="6"/>
        <v>l87</v>
      </c>
      <c r="B89" t="str">
        <f t="shared" si="7"/>
        <v>b55</v>
      </c>
      <c r="C89" t="str">
        <f t="shared" si="8"/>
        <v>b59</v>
      </c>
      <c r="D89">
        <v>4.7390000000000002E-2</v>
      </c>
      <c r="E89">
        <v>0.21579999999999999</v>
      </c>
      <c r="F89">
        <v>5.6460000000000003E-2</v>
      </c>
      <c r="G89">
        <v>133</v>
      </c>
      <c r="J89" s="11"/>
      <c r="K89" s="12">
        <v>87</v>
      </c>
      <c r="L89">
        <v>55</v>
      </c>
      <c r="M89">
        <v>59</v>
      </c>
    </row>
    <row r="90" spans="1:13" ht="14.5">
      <c r="A90" s="12" t="str">
        <f t="shared" si="6"/>
        <v>l88</v>
      </c>
      <c r="B90" t="str">
        <f t="shared" si="7"/>
        <v>b59</v>
      </c>
      <c r="C90" t="str">
        <f t="shared" si="8"/>
        <v>b60</v>
      </c>
      <c r="D90">
        <v>3.1699999999999999E-2</v>
      </c>
      <c r="E90">
        <v>0.14499999999999999</v>
      </c>
      <c r="F90">
        <v>3.7600000000000001E-2</v>
      </c>
      <c r="G90">
        <v>176</v>
      </c>
      <c r="J90" s="11"/>
      <c r="K90" s="12">
        <v>88</v>
      </c>
      <c r="L90">
        <v>59</v>
      </c>
      <c r="M90">
        <v>60</v>
      </c>
    </row>
    <row r="91" spans="1:13" ht="14.5">
      <c r="A91" s="12" t="str">
        <f t="shared" si="6"/>
        <v>l89</v>
      </c>
      <c r="B91" t="str">
        <f t="shared" si="7"/>
        <v>b59</v>
      </c>
      <c r="C91" t="str">
        <f t="shared" si="8"/>
        <v>b61</v>
      </c>
      <c r="D91">
        <v>3.2800000000000003E-2</v>
      </c>
      <c r="E91">
        <v>0.15</v>
      </c>
      <c r="F91">
        <v>3.8800000000000001E-2</v>
      </c>
      <c r="G91">
        <v>176</v>
      </c>
      <c r="J91" s="11"/>
      <c r="K91" s="12">
        <v>89</v>
      </c>
      <c r="L91">
        <v>59</v>
      </c>
      <c r="M91">
        <v>61</v>
      </c>
    </row>
    <row r="92" spans="1:13" ht="14.5">
      <c r="A92" s="12" t="str">
        <f t="shared" si="6"/>
        <v>l90</v>
      </c>
      <c r="B92" t="str">
        <f t="shared" si="7"/>
        <v>b60</v>
      </c>
      <c r="C92" t="str">
        <f t="shared" si="8"/>
        <v>b61</v>
      </c>
      <c r="D92">
        <v>2.64E-3</v>
      </c>
      <c r="E92">
        <v>1.35E-2</v>
      </c>
      <c r="F92">
        <v>1.456E-2</v>
      </c>
      <c r="G92">
        <v>186</v>
      </c>
      <c r="J92" s="11"/>
      <c r="K92" s="12">
        <v>90</v>
      </c>
      <c r="L92">
        <v>60</v>
      </c>
      <c r="M92">
        <v>61</v>
      </c>
    </row>
    <row r="93" spans="1:13" ht="14.5">
      <c r="A93" s="12" t="str">
        <f t="shared" si="6"/>
        <v>l91</v>
      </c>
      <c r="B93" t="str">
        <f t="shared" si="7"/>
        <v>b60</v>
      </c>
      <c r="C93" t="str">
        <f t="shared" si="8"/>
        <v>b62</v>
      </c>
      <c r="D93">
        <v>1.23E-2</v>
      </c>
      <c r="E93">
        <v>5.6099999999999997E-2</v>
      </c>
      <c r="F93">
        <v>1.468E-2</v>
      </c>
      <c r="G93">
        <v>176</v>
      </c>
      <c r="J93" s="11"/>
      <c r="K93" s="12">
        <v>91</v>
      </c>
      <c r="L93">
        <v>60</v>
      </c>
      <c r="M93">
        <v>62</v>
      </c>
    </row>
    <row r="94" spans="1:13" ht="14.5">
      <c r="A94" s="12" t="str">
        <f t="shared" si="6"/>
        <v>l92</v>
      </c>
      <c r="B94" t="str">
        <f t="shared" si="7"/>
        <v>b61</v>
      </c>
      <c r="C94" t="str">
        <f t="shared" si="8"/>
        <v>b62</v>
      </c>
      <c r="D94">
        <v>8.2400000000000008E-3</v>
      </c>
      <c r="E94">
        <v>3.7600000000000001E-2</v>
      </c>
      <c r="F94">
        <v>9.7999999999999997E-3</v>
      </c>
      <c r="G94">
        <v>176</v>
      </c>
      <c r="J94" s="11"/>
      <c r="K94" s="12">
        <v>92</v>
      </c>
      <c r="L94">
        <v>61</v>
      </c>
      <c r="M94">
        <v>62</v>
      </c>
    </row>
    <row r="95" spans="1:13" ht="14.5">
      <c r="A95" s="12" t="str">
        <f t="shared" si="6"/>
        <v>l93</v>
      </c>
      <c r="B95" t="str">
        <f t="shared" si="7"/>
        <v>b63</v>
      </c>
      <c r="C95" t="str">
        <f t="shared" si="8"/>
        <v>b59</v>
      </c>
      <c r="D95">
        <v>0</v>
      </c>
      <c r="E95">
        <v>3.8600000000000002E-2</v>
      </c>
      <c r="F95">
        <v>0</v>
      </c>
      <c r="G95">
        <v>760</v>
      </c>
      <c r="J95" s="11"/>
      <c r="K95" s="12">
        <v>93</v>
      </c>
      <c r="L95">
        <v>63</v>
      </c>
      <c r="M95">
        <v>59</v>
      </c>
    </row>
    <row r="96" spans="1:13" ht="14.5">
      <c r="A96" s="12" t="str">
        <f t="shared" si="6"/>
        <v>l94</v>
      </c>
      <c r="B96" t="str">
        <f t="shared" si="7"/>
        <v>b63</v>
      </c>
      <c r="C96" t="str">
        <f t="shared" si="8"/>
        <v>b64</v>
      </c>
      <c r="D96">
        <v>1.72E-3</v>
      </c>
      <c r="E96">
        <v>0.02</v>
      </c>
      <c r="F96">
        <v>0.216</v>
      </c>
      <c r="G96">
        <v>687</v>
      </c>
      <c r="J96" s="11"/>
      <c r="K96" s="12">
        <v>94</v>
      </c>
      <c r="L96">
        <v>63</v>
      </c>
      <c r="M96">
        <v>64</v>
      </c>
    </row>
    <row r="97" spans="1:13" ht="14.5">
      <c r="A97" s="12" t="str">
        <f t="shared" si="6"/>
        <v>l95</v>
      </c>
      <c r="B97" t="str">
        <f t="shared" si="7"/>
        <v>b64</v>
      </c>
      <c r="C97" t="str">
        <f t="shared" si="8"/>
        <v>b61</v>
      </c>
      <c r="D97">
        <v>0</v>
      </c>
      <c r="E97">
        <v>2.6800000000000001E-2</v>
      </c>
      <c r="F97">
        <v>0</v>
      </c>
      <c r="G97">
        <v>1095</v>
      </c>
      <c r="J97" s="11"/>
      <c r="K97" s="12">
        <v>95</v>
      </c>
      <c r="L97">
        <v>64</v>
      </c>
      <c r="M97">
        <v>61</v>
      </c>
    </row>
    <row r="98" spans="1:13" ht="14.5">
      <c r="A98" s="12" t="str">
        <f t="shared" si="6"/>
        <v>l96</v>
      </c>
      <c r="B98" t="str">
        <f t="shared" si="7"/>
        <v>b38</v>
      </c>
      <c r="C98" t="str">
        <f t="shared" si="8"/>
        <v>b65</v>
      </c>
      <c r="D98">
        <v>9.0100000000000006E-3</v>
      </c>
      <c r="E98">
        <v>9.8599999999999993E-2</v>
      </c>
      <c r="F98">
        <v>1.046</v>
      </c>
      <c r="G98">
        <v>297</v>
      </c>
      <c r="J98" s="11"/>
      <c r="K98" s="12">
        <v>96</v>
      </c>
      <c r="L98">
        <v>38</v>
      </c>
      <c r="M98">
        <v>65</v>
      </c>
    </row>
    <row r="99" spans="1:13" ht="14.5">
      <c r="A99" s="12" t="str">
        <f t="shared" ref="A99:A130" si="9">"l"&amp;K99</f>
        <v>l97</v>
      </c>
      <c r="B99" t="str">
        <f t="shared" ref="B99:B130" si="10">"b"&amp;L99</f>
        <v>b64</v>
      </c>
      <c r="C99" t="str">
        <f t="shared" ref="C99:C130" si="11">"b"&amp;M99</f>
        <v>b65</v>
      </c>
      <c r="D99">
        <v>2.6900000000000001E-3</v>
      </c>
      <c r="E99">
        <v>3.0200000000000001E-2</v>
      </c>
      <c r="F99">
        <v>0.38</v>
      </c>
      <c r="G99">
        <v>675</v>
      </c>
      <c r="J99" s="11"/>
      <c r="K99" s="12">
        <v>97</v>
      </c>
      <c r="L99">
        <v>64</v>
      </c>
      <c r="M99">
        <v>65</v>
      </c>
    </row>
    <row r="100" spans="1:13" ht="14.5">
      <c r="A100" s="12" t="str">
        <f t="shared" si="9"/>
        <v>l98</v>
      </c>
      <c r="B100" t="str">
        <f t="shared" si="10"/>
        <v>b49</v>
      </c>
      <c r="C100" t="str">
        <f t="shared" si="11"/>
        <v>b66</v>
      </c>
      <c r="D100">
        <v>1.7999999999999999E-2</v>
      </c>
      <c r="E100">
        <v>9.1899999999999996E-2</v>
      </c>
      <c r="F100">
        <v>2.4799999999999999E-2</v>
      </c>
      <c r="G100">
        <v>186</v>
      </c>
      <c r="J100" s="11"/>
      <c r="K100" s="12">
        <v>98</v>
      </c>
      <c r="L100">
        <v>49</v>
      </c>
      <c r="M100">
        <v>66</v>
      </c>
    </row>
    <row r="101" spans="1:13" ht="14.5">
      <c r="A101" s="12" t="str">
        <f t="shared" si="9"/>
        <v>l99</v>
      </c>
      <c r="B101" t="str">
        <f t="shared" si="10"/>
        <v>b49</v>
      </c>
      <c r="C101" t="str">
        <f t="shared" si="11"/>
        <v>b66</v>
      </c>
      <c r="D101">
        <v>1.7999999999999999E-2</v>
      </c>
      <c r="E101">
        <v>9.1899999999999996E-2</v>
      </c>
      <c r="F101">
        <v>2.4799999999999999E-2</v>
      </c>
      <c r="G101">
        <v>186</v>
      </c>
      <c r="J101" s="11"/>
      <c r="K101" s="12">
        <v>99</v>
      </c>
      <c r="L101">
        <v>49</v>
      </c>
      <c r="M101">
        <v>66</v>
      </c>
    </row>
    <row r="102" spans="1:13" ht="14.5">
      <c r="A102" s="12" t="str">
        <f t="shared" si="9"/>
        <v>l100</v>
      </c>
      <c r="B102" t="str">
        <f t="shared" si="10"/>
        <v>b62</v>
      </c>
      <c r="C102" t="str">
        <f t="shared" si="11"/>
        <v>b66</v>
      </c>
      <c r="D102">
        <v>4.82E-2</v>
      </c>
      <c r="E102">
        <v>0.218</v>
      </c>
      <c r="F102">
        <v>5.7799999999999997E-2</v>
      </c>
      <c r="G102">
        <v>132</v>
      </c>
      <c r="J102" s="11"/>
      <c r="K102" s="12">
        <v>100</v>
      </c>
      <c r="L102">
        <v>62</v>
      </c>
      <c r="M102">
        <v>66</v>
      </c>
    </row>
    <row r="103" spans="1:13" ht="14.5">
      <c r="A103" s="12" t="str">
        <f t="shared" si="9"/>
        <v>l101</v>
      </c>
      <c r="B103" t="str">
        <f t="shared" si="10"/>
        <v>b62</v>
      </c>
      <c r="C103" t="str">
        <f t="shared" si="11"/>
        <v>b67</v>
      </c>
      <c r="D103">
        <v>2.58E-2</v>
      </c>
      <c r="E103">
        <v>0.11700000000000001</v>
      </c>
      <c r="F103">
        <v>3.1E-2</v>
      </c>
      <c r="G103">
        <v>176</v>
      </c>
      <c r="J103" s="11"/>
      <c r="K103" s="12">
        <v>101</v>
      </c>
      <c r="L103">
        <v>62</v>
      </c>
      <c r="M103">
        <v>67</v>
      </c>
    </row>
    <row r="104" spans="1:13" ht="14.5">
      <c r="A104" s="12" t="str">
        <f t="shared" si="9"/>
        <v>l102</v>
      </c>
      <c r="B104" t="str">
        <f t="shared" si="10"/>
        <v>b65</v>
      </c>
      <c r="C104" t="str">
        <f t="shared" si="11"/>
        <v>b66</v>
      </c>
      <c r="D104">
        <v>0</v>
      </c>
      <c r="E104">
        <v>3.6999999999999998E-2</v>
      </c>
      <c r="F104">
        <v>0</v>
      </c>
      <c r="G104">
        <v>793</v>
      </c>
      <c r="J104" s="11"/>
      <c r="K104" s="12">
        <v>102</v>
      </c>
      <c r="L104">
        <v>65</v>
      </c>
      <c r="M104">
        <v>66</v>
      </c>
    </row>
    <row r="105" spans="1:13" ht="14.5">
      <c r="A105" s="12" t="str">
        <f t="shared" si="9"/>
        <v>l103</v>
      </c>
      <c r="B105" t="str">
        <f t="shared" si="10"/>
        <v>b66</v>
      </c>
      <c r="C105" t="str">
        <f t="shared" si="11"/>
        <v>b67</v>
      </c>
      <c r="D105">
        <v>2.24E-2</v>
      </c>
      <c r="E105">
        <v>0.10150000000000001</v>
      </c>
      <c r="F105">
        <v>2.682E-2</v>
      </c>
      <c r="G105">
        <v>176</v>
      </c>
      <c r="J105" s="11"/>
      <c r="K105" s="12">
        <v>103</v>
      </c>
      <c r="L105">
        <v>66</v>
      </c>
      <c r="M105">
        <v>67</v>
      </c>
    </row>
    <row r="106" spans="1:13" ht="14.5">
      <c r="A106" s="12" t="str">
        <f t="shared" si="9"/>
        <v>l104</v>
      </c>
      <c r="B106" t="str">
        <f t="shared" si="10"/>
        <v>b65</v>
      </c>
      <c r="C106" t="str">
        <f t="shared" si="11"/>
        <v>b68</v>
      </c>
      <c r="D106">
        <v>1.3799999999999999E-3</v>
      </c>
      <c r="E106">
        <v>1.6E-2</v>
      </c>
      <c r="F106">
        <v>0.63800000000000001</v>
      </c>
      <c r="G106">
        <v>686</v>
      </c>
      <c r="J106" s="11"/>
      <c r="K106" s="12">
        <v>104</v>
      </c>
      <c r="L106">
        <v>65</v>
      </c>
      <c r="M106">
        <v>68</v>
      </c>
    </row>
    <row r="107" spans="1:13" ht="14.5">
      <c r="A107" s="12" t="str">
        <f t="shared" si="9"/>
        <v>l105</v>
      </c>
      <c r="B107" t="str">
        <f t="shared" si="10"/>
        <v>b47</v>
      </c>
      <c r="C107" t="str">
        <f t="shared" si="11"/>
        <v>b69</v>
      </c>
      <c r="D107">
        <v>8.4400000000000003E-2</v>
      </c>
      <c r="E107">
        <v>0.27779999999999999</v>
      </c>
      <c r="F107">
        <v>7.0919999999999997E-2</v>
      </c>
      <c r="G107">
        <v>102</v>
      </c>
      <c r="J107" s="11"/>
      <c r="K107" s="12">
        <v>105</v>
      </c>
      <c r="L107">
        <v>47</v>
      </c>
      <c r="M107">
        <v>69</v>
      </c>
    </row>
    <row r="108" spans="1:13" ht="14.5">
      <c r="A108" s="12" t="str">
        <f t="shared" si="9"/>
        <v>l106</v>
      </c>
      <c r="B108" t="str">
        <f t="shared" si="10"/>
        <v>b49</v>
      </c>
      <c r="C108" t="str">
        <f t="shared" si="11"/>
        <v>b69</v>
      </c>
      <c r="D108">
        <v>9.8500000000000004E-2</v>
      </c>
      <c r="E108">
        <v>0.32400000000000001</v>
      </c>
      <c r="F108">
        <v>8.2799999999999999E-2</v>
      </c>
      <c r="G108">
        <v>87</v>
      </c>
      <c r="J108" s="11"/>
      <c r="K108" s="12">
        <v>106</v>
      </c>
      <c r="L108">
        <v>49</v>
      </c>
      <c r="M108">
        <v>69</v>
      </c>
    </row>
    <row r="109" spans="1:13" ht="14.5">
      <c r="A109" s="12" t="str">
        <f t="shared" si="9"/>
        <v>l107</v>
      </c>
      <c r="B109" t="str">
        <f t="shared" si="10"/>
        <v>b68</v>
      </c>
      <c r="C109" t="str">
        <f t="shared" si="11"/>
        <v>b69</v>
      </c>
      <c r="D109">
        <v>0</v>
      </c>
      <c r="E109">
        <v>3.6999999999999998E-2</v>
      </c>
      <c r="F109">
        <v>0</v>
      </c>
      <c r="G109">
        <v>793</v>
      </c>
      <c r="J109" s="11"/>
      <c r="K109" s="12">
        <v>107</v>
      </c>
      <c r="L109">
        <v>68</v>
      </c>
      <c r="M109">
        <v>69</v>
      </c>
    </row>
    <row r="110" spans="1:13" ht="14.5">
      <c r="A110" s="12" t="str">
        <f t="shared" si="9"/>
        <v>l108</v>
      </c>
      <c r="B110" t="str">
        <f t="shared" si="10"/>
        <v>b69</v>
      </c>
      <c r="C110" t="str">
        <f t="shared" si="11"/>
        <v>b70</v>
      </c>
      <c r="D110">
        <v>0.03</v>
      </c>
      <c r="E110">
        <v>0.127</v>
      </c>
      <c r="F110">
        <v>0.122</v>
      </c>
      <c r="G110">
        <v>170</v>
      </c>
      <c r="J110" s="11"/>
      <c r="K110" s="12">
        <v>108</v>
      </c>
      <c r="L110">
        <v>69</v>
      </c>
      <c r="M110">
        <v>70</v>
      </c>
    </row>
    <row r="111" spans="1:13" ht="14.5">
      <c r="A111" s="12" t="str">
        <f t="shared" si="9"/>
        <v>l109</v>
      </c>
      <c r="B111" t="str">
        <f t="shared" si="10"/>
        <v>b24</v>
      </c>
      <c r="C111" t="str">
        <f t="shared" si="11"/>
        <v>b70</v>
      </c>
      <c r="D111">
        <v>2.2100000000000002E-3</v>
      </c>
      <c r="E111">
        <v>0.41149999999999998</v>
      </c>
      <c r="F111">
        <v>0.10198</v>
      </c>
      <c r="G111">
        <v>72</v>
      </c>
      <c r="J111" s="11"/>
      <c r="K111" s="12">
        <v>109</v>
      </c>
      <c r="L111">
        <v>24</v>
      </c>
      <c r="M111">
        <v>70</v>
      </c>
    </row>
    <row r="112" spans="1:13" ht="14.5">
      <c r="A112" s="12" t="str">
        <f t="shared" si="9"/>
        <v>l110</v>
      </c>
      <c r="B112" t="str">
        <f t="shared" si="10"/>
        <v>b70</v>
      </c>
      <c r="C112" t="str">
        <f t="shared" si="11"/>
        <v>b71</v>
      </c>
      <c r="D112">
        <v>8.8199999999999997E-3</v>
      </c>
      <c r="E112">
        <v>3.5499999999999997E-2</v>
      </c>
      <c r="F112">
        <v>8.7799999999999996E-3</v>
      </c>
      <c r="G112">
        <v>166</v>
      </c>
      <c r="J112" s="11"/>
      <c r="K112" s="12">
        <v>110</v>
      </c>
      <c r="L112">
        <v>70</v>
      </c>
      <c r="M112">
        <v>71</v>
      </c>
    </row>
    <row r="113" spans="1:13" ht="14.5">
      <c r="A113" s="12" t="str">
        <f t="shared" si="9"/>
        <v>l111</v>
      </c>
      <c r="B113" t="str">
        <f t="shared" si="10"/>
        <v>b24</v>
      </c>
      <c r="C113" t="str">
        <f t="shared" si="11"/>
        <v>b72</v>
      </c>
      <c r="D113">
        <v>4.8800000000000003E-2</v>
      </c>
      <c r="E113">
        <v>0.19600000000000001</v>
      </c>
      <c r="F113">
        <v>4.8800000000000003E-2</v>
      </c>
      <c r="G113">
        <v>146</v>
      </c>
      <c r="J113" s="11"/>
      <c r="K113" s="12">
        <v>111</v>
      </c>
      <c r="L113">
        <v>24</v>
      </c>
      <c r="M113">
        <v>72</v>
      </c>
    </row>
    <row r="114" spans="1:13" ht="14.5">
      <c r="A114" s="12" t="str">
        <f t="shared" si="9"/>
        <v>l112</v>
      </c>
      <c r="B114" t="str">
        <f t="shared" si="10"/>
        <v>b71</v>
      </c>
      <c r="C114" t="str">
        <f t="shared" si="11"/>
        <v>b72</v>
      </c>
      <c r="D114">
        <v>4.4600000000000001E-2</v>
      </c>
      <c r="E114">
        <v>0.18</v>
      </c>
      <c r="F114">
        <v>4.444E-2</v>
      </c>
      <c r="G114">
        <v>159</v>
      </c>
      <c r="J114" s="11"/>
      <c r="K114" s="12">
        <v>112</v>
      </c>
      <c r="L114">
        <v>71</v>
      </c>
      <c r="M114">
        <v>72</v>
      </c>
    </row>
    <row r="115" spans="1:13" ht="14.5">
      <c r="A115" s="12" t="str">
        <f t="shared" si="9"/>
        <v>l113</v>
      </c>
      <c r="B115" t="str">
        <f t="shared" si="10"/>
        <v>b71</v>
      </c>
      <c r="C115" t="str">
        <f t="shared" si="11"/>
        <v>b73</v>
      </c>
      <c r="D115">
        <v>8.6599999999999993E-3</v>
      </c>
      <c r="E115">
        <v>4.5400000000000003E-2</v>
      </c>
      <c r="F115">
        <v>1.1780000000000001E-2</v>
      </c>
      <c r="G115">
        <v>188</v>
      </c>
      <c r="J115" s="11"/>
      <c r="K115" s="12">
        <v>113</v>
      </c>
      <c r="L115">
        <v>71</v>
      </c>
      <c r="M115">
        <v>73</v>
      </c>
    </row>
    <row r="116" spans="1:13" ht="14.5">
      <c r="A116" s="12" t="str">
        <f t="shared" si="9"/>
        <v>l114</v>
      </c>
      <c r="B116" t="str">
        <f t="shared" si="10"/>
        <v>b70</v>
      </c>
      <c r="C116" t="str">
        <f t="shared" si="11"/>
        <v>b74</v>
      </c>
      <c r="D116">
        <v>4.0099999999999997E-2</v>
      </c>
      <c r="E116">
        <v>0.1323</v>
      </c>
      <c r="F116">
        <v>3.3680000000000002E-2</v>
      </c>
      <c r="G116">
        <v>151</v>
      </c>
      <c r="J116" s="11"/>
      <c r="K116" s="12">
        <v>114</v>
      </c>
      <c r="L116">
        <v>70</v>
      </c>
      <c r="M116">
        <v>74</v>
      </c>
    </row>
    <row r="117" spans="1:13" ht="14.5">
      <c r="A117" s="12" t="str">
        <f t="shared" si="9"/>
        <v>l115</v>
      </c>
      <c r="B117" t="str">
        <f t="shared" si="10"/>
        <v>b70</v>
      </c>
      <c r="C117" t="str">
        <f t="shared" si="11"/>
        <v>b75</v>
      </c>
      <c r="D117">
        <v>4.2799999999999998E-2</v>
      </c>
      <c r="E117">
        <v>0.14099999999999999</v>
      </c>
      <c r="F117">
        <v>3.5999999999999997E-2</v>
      </c>
      <c r="G117">
        <v>151</v>
      </c>
      <c r="J117" s="11"/>
      <c r="K117" s="12">
        <v>115</v>
      </c>
      <c r="L117">
        <v>70</v>
      </c>
      <c r="M117">
        <v>75</v>
      </c>
    </row>
    <row r="118" spans="1:13" ht="14.5">
      <c r="A118" s="12" t="str">
        <f t="shared" si="9"/>
        <v>l116</v>
      </c>
      <c r="B118" t="str">
        <f t="shared" si="10"/>
        <v>b69</v>
      </c>
      <c r="C118" t="str">
        <f t="shared" si="11"/>
        <v>b75</v>
      </c>
      <c r="D118">
        <v>4.0500000000000001E-2</v>
      </c>
      <c r="E118">
        <v>0.122</v>
      </c>
      <c r="F118">
        <v>0.124</v>
      </c>
      <c r="G118">
        <v>145</v>
      </c>
      <c r="J118" s="11"/>
      <c r="K118" s="12">
        <v>116</v>
      </c>
      <c r="L118">
        <v>69</v>
      </c>
      <c r="M118">
        <v>75</v>
      </c>
    </row>
    <row r="119" spans="1:13" ht="14.5">
      <c r="A119" s="12" t="str">
        <f t="shared" si="9"/>
        <v>l117</v>
      </c>
      <c r="B119" t="str">
        <f t="shared" si="10"/>
        <v>b74</v>
      </c>
      <c r="C119" t="str">
        <f t="shared" si="11"/>
        <v>b75</v>
      </c>
      <c r="D119">
        <v>1.23E-2</v>
      </c>
      <c r="E119">
        <v>4.0599999999999997E-2</v>
      </c>
      <c r="F119">
        <v>1.034E-2</v>
      </c>
      <c r="G119">
        <v>151</v>
      </c>
      <c r="J119" s="11"/>
      <c r="K119" s="12">
        <v>117</v>
      </c>
      <c r="L119">
        <v>74</v>
      </c>
      <c r="M119">
        <v>75</v>
      </c>
    </row>
    <row r="120" spans="1:13" ht="14.5">
      <c r="A120" s="12" t="str">
        <f t="shared" si="9"/>
        <v>l118</v>
      </c>
      <c r="B120" t="str">
        <f t="shared" si="10"/>
        <v>b76</v>
      </c>
      <c r="C120" t="str">
        <f t="shared" si="11"/>
        <v>b77</v>
      </c>
      <c r="D120">
        <v>4.4400000000000002E-2</v>
      </c>
      <c r="E120">
        <v>0.14799999999999999</v>
      </c>
      <c r="F120">
        <v>3.6799999999999999E-2</v>
      </c>
      <c r="G120">
        <v>152</v>
      </c>
      <c r="J120" s="11"/>
      <c r="K120" s="12">
        <v>118</v>
      </c>
      <c r="L120">
        <v>76</v>
      </c>
      <c r="M120">
        <v>77</v>
      </c>
    </row>
    <row r="121" spans="1:13" ht="14.5">
      <c r="A121" s="12" t="str">
        <f t="shared" si="9"/>
        <v>l119</v>
      </c>
      <c r="B121" t="str">
        <f t="shared" si="10"/>
        <v>b69</v>
      </c>
      <c r="C121" t="str">
        <f t="shared" si="11"/>
        <v>b77</v>
      </c>
      <c r="D121">
        <v>3.09E-2</v>
      </c>
      <c r="E121">
        <v>0.10100000000000001</v>
      </c>
      <c r="F121">
        <v>0.1038</v>
      </c>
      <c r="G121">
        <v>150</v>
      </c>
      <c r="J121" s="11"/>
      <c r="K121" s="12">
        <v>119</v>
      </c>
      <c r="L121">
        <v>69</v>
      </c>
      <c r="M121">
        <v>77</v>
      </c>
    </row>
    <row r="122" spans="1:13" ht="14.5">
      <c r="A122" s="12" t="str">
        <f t="shared" si="9"/>
        <v>l120</v>
      </c>
      <c r="B122" t="str">
        <f t="shared" si="10"/>
        <v>b75</v>
      </c>
      <c r="C122" t="str">
        <f t="shared" si="11"/>
        <v>b77</v>
      </c>
      <c r="D122">
        <v>6.0100000000000001E-2</v>
      </c>
      <c r="E122">
        <v>0.19989999999999999</v>
      </c>
      <c r="F122">
        <v>4.9779999999999998E-2</v>
      </c>
      <c r="G122">
        <v>141</v>
      </c>
      <c r="J122" s="11"/>
      <c r="K122" s="12">
        <v>120</v>
      </c>
      <c r="L122">
        <v>75</v>
      </c>
      <c r="M122">
        <v>77</v>
      </c>
    </row>
    <row r="123" spans="1:13" ht="14.5">
      <c r="A123" s="12" t="str">
        <f t="shared" si="9"/>
        <v>l121</v>
      </c>
      <c r="B123" t="str">
        <f t="shared" si="10"/>
        <v>b77</v>
      </c>
      <c r="C123" t="str">
        <f t="shared" si="11"/>
        <v>b78</v>
      </c>
      <c r="D123">
        <v>3.7599999999999999E-3</v>
      </c>
      <c r="E123">
        <v>1.24E-2</v>
      </c>
      <c r="F123">
        <v>1.264E-2</v>
      </c>
      <c r="G123">
        <v>151</v>
      </c>
      <c r="J123" s="11"/>
      <c r="K123" s="12">
        <v>121</v>
      </c>
      <c r="L123">
        <v>77</v>
      </c>
      <c r="M123">
        <v>78</v>
      </c>
    </row>
    <row r="124" spans="1:13" ht="14.5">
      <c r="A124" s="12" t="str">
        <f t="shared" si="9"/>
        <v>l122</v>
      </c>
      <c r="B124" t="str">
        <f t="shared" si="10"/>
        <v>b78</v>
      </c>
      <c r="C124" t="str">
        <f t="shared" si="11"/>
        <v>b79</v>
      </c>
      <c r="D124">
        <v>5.4599999999999996E-3</v>
      </c>
      <c r="E124">
        <v>2.4400000000000002E-2</v>
      </c>
      <c r="F124">
        <v>6.4799999999999996E-3</v>
      </c>
      <c r="G124">
        <v>174</v>
      </c>
      <c r="J124" s="11"/>
      <c r="K124" s="12">
        <v>122</v>
      </c>
      <c r="L124">
        <v>78</v>
      </c>
      <c r="M124">
        <v>79</v>
      </c>
    </row>
    <row r="125" spans="1:13" ht="14.5">
      <c r="A125" s="12" t="str">
        <f t="shared" si="9"/>
        <v>l123</v>
      </c>
      <c r="B125" t="str">
        <f t="shared" si="10"/>
        <v>b77</v>
      </c>
      <c r="C125" t="str">
        <f t="shared" si="11"/>
        <v>b80</v>
      </c>
      <c r="D125">
        <v>1.7000000000000001E-2</v>
      </c>
      <c r="E125">
        <v>4.8500000000000001E-2</v>
      </c>
      <c r="F125">
        <v>4.7199999999999999E-2</v>
      </c>
      <c r="G125">
        <v>141</v>
      </c>
      <c r="J125" s="11"/>
      <c r="K125" s="12">
        <v>123</v>
      </c>
      <c r="L125">
        <v>77</v>
      </c>
      <c r="M125">
        <v>80</v>
      </c>
    </row>
    <row r="126" spans="1:13" ht="14.5">
      <c r="A126" s="12" t="str">
        <f t="shared" si="9"/>
        <v>l124</v>
      </c>
      <c r="B126" t="str">
        <f t="shared" si="10"/>
        <v>b77</v>
      </c>
      <c r="C126" t="str">
        <f t="shared" si="11"/>
        <v>b80</v>
      </c>
      <c r="D126">
        <v>2.9399999999999999E-2</v>
      </c>
      <c r="E126">
        <v>0.105</v>
      </c>
      <c r="F126">
        <v>2.2800000000000001E-2</v>
      </c>
      <c r="G126">
        <v>157</v>
      </c>
      <c r="J126" s="11"/>
      <c r="K126" s="12">
        <v>124</v>
      </c>
      <c r="L126">
        <v>77</v>
      </c>
      <c r="M126">
        <v>80</v>
      </c>
    </row>
    <row r="127" spans="1:13" ht="14.5">
      <c r="A127" s="12" t="str">
        <f t="shared" si="9"/>
        <v>l125</v>
      </c>
      <c r="B127" t="str">
        <f t="shared" si="10"/>
        <v>b79</v>
      </c>
      <c r="C127" t="str">
        <f t="shared" si="11"/>
        <v>b80</v>
      </c>
      <c r="D127">
        <v>1.5599999999999999E-2</v>
      </c>
      <c r="E127">
        <v>7.0400000000000004E-2</v>
      </c>
      <c r="F127">
        <v>1.8700000000000001E-2</v>
      </c>
      <c r="G127">
        <v>175</v>
      </c>
      <c r="J127" s="11"/>
      <c r="K127" s="12">
        <v>125</v>
      </c>
      <c r="L127">
        <v>79</v>
      </c>
      <c r="M127">
        <v>80</v>
      </c>
    </row>
    <row r="128" spans="1:13" ht="14.5">
      <c r="A128" s="12" t="str">
        <f t="shared" si="9"/>
        <v>l126</v>
      </c>
      <c r="B128" t="str">
        <f t="shared" si="10"/>
        <v>b68</v>
      </c>
      <c r="C128" t="str">
        <f t="shared" si="11"/>
        <v>b81</v>
      </c>
      <c r="D128">
        <v>1.75E-3</v>
      </c>
      <c r="E128">
        <v>2.0199999999999999E-2</v>
      </c>
      <c r="F128">
        <v>0.80800000000000005</v>
      </c>
      <c r="G128">
        <v>684</v>
      </c>
      <c r="J128" s="11"/>
      <c r="K128" s="12">
        <v>126</v>
      </c>
      <c r="L128">
        <v>68</v>
      </c>
      <c r="M128">
        <v>81</v>
      </c>
    </row>
    <row r="129" spans="1:13" ht="14.5">
      <c r="A129" s="12" t="str">
        <f t="shared" si="9"/>
        <v>l127</v>
      </c>
      <c r="B129" t="str">
        <f t="shared" si="10"/>
        <v>b81</v>
      </c>
      <c r="C129" t="str">
        <f t="shared" si="11"/>
        <v>b80</v>
      </c>
      <c r="D129">
        <v>0</v>
      </c>
      <c r="E129">
        <v>3.6999999999999998E-2</v>
      </c>
      <c r="F129">
        <v>0</v>
      </c>
      <c r="G129">
        <v>793</v>
      </c>
      <c r="J129" s="11"/>
      <c r="K129" s="12">
        <v>127</v>
      </c>
      <c r="L129">
        <v>81</v>
      </c>
      <c r="M129">
        <v>80</v>
      </c>
    </row>
    <row r="130" spans="1:13" ht="14.5">
      <c r="A130" s="12" t="str">
        <f t="shared" si="9"/>
        <v>l128</v>
      </c>
      <c r="B130" t="str">
        <f t="shared" si="10"/>
        <v>b77</v>
      </c>
      <c r="C130" t="str">
        <f t="shared" si="11"/>
        <v>b82</v>
      </c>
      <c r="D130">
        <v>2.98E-2</v>
      </c>
      <c r="E130">
        <v>8.5300000000000001E-2</v>
      </c>
      <c r="F130">
        <v>8.1739999999999993E-2</v>
      </c>
      <c r="G130">
        <v>141</v>
      </c>
      <c r="J130" s="11"/>
      <c r="K130" s="12">
        <v>128</v>
      </c>
      <c r="L130">
        <v>77</v>
      </c>
      <c r="M130">
        <v>82</v>
      </c>
    </row>
    <row r="131" spans="1:13" ht="14.5">
      <c r="A131" s="12" t="str">
        <f t="shared" ref="A131:A162" si="12">"l"&amp;K131</f>
        <v>l129</v>
      </c>
      <c r="B131" t="str">
        <f t="shared" ref="B131:B162" si="13">"b"&amp;L131</f>
        <v>b82</v>
      </c>
      <c r="C131" t="str">
        <f t="shared" ref="C131:C162" si="14">"b"&amp;M131</f>
        <v>b83</v>
      </c>
      <c r="D131">
        <v>1.12E-2</v>
      </c>
      <c r="E131">
        <v>3.6650000000000002E-2</v>
      </c>
      <c r="F131">
        <v>3.7960000000000001E-2</v>
      </c>
      <c r="G131">
        <v>150</v>
      </c>
      <c r="J131" s="11"/>
      <c r="K131" s="12">
        <v>129</v>
      </c>
      <c r="L131">
        <v>82</v>
      </c>
      <c r="M131">
        <v>83</v>
      </c>
    </row>
    <row r="132" spans="1:13" ht="14.5">
      <c r="A132" s="12" t="str">
        <f t="shared" si="12"/>
        <v>l130</v>
      </c>
      <c r="B132" t="str">
        <f t="shared" si="13"/>
        <v>b83</v>
      </c>
      <c r="C132" t="str">
        <f t="shared" si="14"/>
        <v>b84</v>
      </c>
      <c r="D132">
        <v>6.25E-2</v>
      </c>
      <c r="E132">
        <v>0.13200000000000001</v>
      </c>
      <c r="F132">
        <v>2.58E-2</v>
      </c>
      <c r="G132">
        <v>122</v>
      </c>
      <c r="J132" s="11"/>
      <c r="K132" s="12">
        <v>130</v>
      </c>
      <c r="L132">
        <v>83</v>
      </c>
      <c r="M132">
        <v>84</v>
      </c>
    </row>
    <row r="133" spans="1:13" ht="14.5">
      <c r="A133" s="12" t="str">
        <f t="shared" si="12"/>
        <v>l131</v>
      </c>
      <c r="B133" t="str">
        <f t="shared" si="13"/>
        <v>b83</v>
      </c>
      <c r="C133" t="str">
        <f t="shared" si="14"/>
        <v>b85</v>
      </c>
      <c r="D133">
        <v>4.2999999999999997E-2</v>
      </c>
      <c r="E133">
        <v>0.14799999999999999</v>
      </c>
      <c r="F133">
        <v>3.4799999999999998E-2</v>
      </c>
      <c r="G133">
        <v>154</v>
      </c>
      <c r="J133" s="11"/>
      <c r="K133" s="12">
        <v>131</v>
      </c>
      <c r="L133">
        <v>83</v>
      </c>
      <c r="M133">
        <v>85</v>
      </c>
    </row>
    <row r="134" spans="1:13" ht="14.5">
      <c r="A134" s="12" t="str">
        <f t="shared" si="12"/>
        <v>l132</v>
      </c>
      <c r="B134" t="str">
        <f t="shared" si="13"/>
        <v>b84</v>
      </c>
      <c r="C134" t="str">
        <f t="shared" si="14"/>
        <v>b85</v>
      </c>
      <c r="D134">
        <v>3.0200000000000001E-2</v>
      </c>
      <c r="E134">
        <v>6.4100000000000004E-2</v>
      </c>
      <c r="F134">
        <v>1.234E-2</v>
      </c>
      <c r="G134">
        <v>122</v>
      </c>
      <c r="J134" s="11"/>
      <c r="K134" s="12">
        <v>132</v>
      </c>
      <c r="L134">
        <v>84</v>
      </c>
      <c r="M134">
        <v>85</v>
      </c>
    </row>
    <row r="135" spans="1:13" ht="14.5">
      <c r="A135" s="12" t="str">
        <f t="shared" si="12"/>
        <v>l133</v>
      </c>
      <c r="B135" t="str">
        <f t="shared" si="13"/>
        <v>b85</v>
      </c>
      <c r="C135" t="str">
        <f t="shared" si="14"/>
        <v>b86</v>
      </c>
      <c r="D135">
        <v>3.5000000000000003E-2</v>
      </c>
      <c r="E135">
        <v>0.123</v>
      </c>
      <c r="F135">
        <v>2.76E-2</v>
      </c>
      <c r="G135">
        <v>156</v>
      </c>
      <c r="J135" s="11"/>
      <c r="K135" s="12">
        <v>133</v>
      </c>
      <c r="L135">
        <v>85</v>
      </c>
      <c r="M135">
        <v>86</v>
      </c>
    </row>
    <row r="136" spans="1:13" ht="14.5">
      <c r="A136" s="12" t="str">
        <f t="shared" si="12"/>
        <v>l134</v>
      </c>
      <c r="B136" t="str">
        <f t="shared" si="13"/>
        <v>b86</v>
      </c>
      <c r="C136" t="str">
        <f t="shared" si="14"/>
        <v>b87</v>
      </c>
      <c r="D136">
        <v>2.828E-2</v>
      </c>
      <c r="E136">
        <v>0.2074</v>
      </c>
      <c r="F136">
        <v>4.4499999999999998E-2</v>
      </c>
      <c r="G136">
        <v>141</v>
      </c>
      <c r="J136" s="11"/>
      <c r="K136" s="12">
        <v>134</v>
      </c>
      <c r="L136">
        <v>86</v>
      </c>
      <c r="M136">
        <v>87</v>
      </c>
    </row>
    <row r="137" spans="1:13" ht="14.5">
      <c r="A137" s="12" t="str">
        <f t="shared" si="12"/>
        <v>l135</v>
      </c>
      <c r="B137" t="str">
        <f t="shared" si="13"/>
        <v>b85</v>
      </c>
      <c r="C137" t="str">
        <f t="shared" si="14"/>
        <v>b88</v>
      </c>
      <c r="D137">
        <v>0.02</v>
      </c>
      <c r="E137">
        <v>0.10199999999999999</v>
      </c>
      <c r="F137">
        <v>2.76E-2</v>
      </c>
      <c r="G137">
        <v>186</v>
      </c>
      <c r="J137" s="11"/>
      <c r="K137" s="12">
        <v>135</v>
      </c>
      <c r="L137">
        <v>85</v>
      </c>
      <c r="M137">
        <v>88</v>
      </c>
    </row>
    <row r="138" spans="1:13" ht="14.5">
      <c r="A138" s="12" t="str">
        <f t="shared" si="12"/>
        <v>l136</v>
      </c>
      <c r="B138" t="str">
        <f t="shared" si="13"/>
        <v>b85</v>
      </c>
      <c r="C138" t="str">
        <f t="shared" si="14"/>
        <v>b89</v>
      </c>
      <c r="D138">
        <v>2.3900000000000001E-2</v>
      </c>
      <c r="E138">
        <v>0.17299999999999999</v>
      </c>
      <c r="F138">
        <v>4.7E-2</v>
      </c>
      <c r="G138">
        <v>168</v>
      </c>
      <c r="J138" s="11"/>
      <c r="K138" s="12">
        <v>136</v>
      </c>
      <c r="L138">
        <v>85</v>
      </c>
      <c r="M138">
        <v>89</v>
      </c>
    </row>
    <row r="139" spans="1:13" ht="14.5">
      <c r="A139" s="12" t="str">
        <f t="shared" si="12"/>
        <v>l137</v>
      </c>
      <c r="B139" t="str">
        <f t="shared" si="13"/>
        <v>b88</v>
      </c>
      <c r="C139" t="str">
        <f t="shared" si="14"/>
        <v>b89</v>
      </c>
      <c r="D139">
        <v>1.3899999999999999E-2</v>
      </c>
      <c r="E139">
        <v>7.1199999999999999E-2</v>
      </c>
      <c r="F139">
        <v>1.934E-2</v>
      </c>
      <c r="G139">
        <v>186</v>
      </c>
      <c r="J139" s="11"/>
      <c r="K139" s="12">
        <v>137</v>
      </c>
      <c r="L139">
        <v>88</v>
      </c>
      <c r="M139">
        <v>89</v>
      </c>
    </row>
    <row r="140" spans="1:13" ht="14.5">
      <c r="A140" s="12" t="str">
        <f t="shared" si="12"/>
        <v>l138</v>
      </c>
      <c r="B140" t="str">
        <f t="shared" si="13"/>
        <v>b89</v>
      </c>
      <c r="C140" t="str">
        <f t="shared" si="14"/>
        <v>b90</v>
      </c>
      <c r="D140">
        <v>5.1799999999999999E-2</v>
      </c>
      <c r="E140">
        <v>0.188</v>
      </c>
      <c r="F140">
        <v>5.28E-2</v>
      </c>
      <c r="G140">
        <v>151</v>
      </c>
      <c r="J140" s="11"/>
      <c r="K140" s="12">
        <v>138</v>
      </c>
      <c r="L140">
        <v>89</v>
      </c>
      <c r="M140">
        <v>90</v>
      </c>
    </row>
    <row r="141" spans="1:13" ht="14.5">
      <c r="A141" s="12" t="str">
        <f t="shared" si="12"/>
        <v>l139</v>
      </c>
      <c r="B141" t="str">
        <f t="shared" si="13"/>
        <v>b89</v>
      </c>
      <c r="C141" t="str">
        <f t="shared" si="14"/>
        <v>b90</v>
      </c>
      <c r="D141">
        <v>2.3800000000000002E-2</v>
      </c>
      <c r="E141">
        <v>9.9699999999999997E-2</v>
      </c>
      <c r="F141">
        <v>0.106</v>
      </c>
      <c r="G141">
        <v>169</v>
      </c>
      <c r="J141" s="11"/>
      <c r="K141" s="12">
        <v>139</v>
      </c>
      <c r="L141">
        <v>89</v>
      </c>
      <c r="M141">
        <v>90</v>
      </c>
    </row>
    <row r="142" spans="1:13" ht="14.5">
      <c r="A142" s="12" t="str">
        <f t="shared" si="12"/>
        <v>l140</v>
      </c>
      <c r="B142" t="str">
        <f t="shared" si="13"/>
        <v>b90</v>
      </c>
      <c r="C142" t="str">
        <f t="shared" si="14"/>
        <v>b91</v>
      </c>
      <c r="D142">
        <v>2.5399999999999999E-2</v>
      </c>
      <c r="E142">
        <v>8.3599999999999994E-2</v>
      </c>
      <c r="F142">
        <v>2.1399999999999999E-2</v>
      </c>
      <c r="G142">
        <v>151</v>
      </c>
      <c r="J142" s="11"/>
      <c r="K142" s="12">
        <v>140</v>
      </c>
      <c r="L142">
        <v>90</v>
      </c>
      <c r="M142">
        <v>91</v>
      </c>
    </row>
    <row r="143" spans="1:13" ht="14.5">
      <c r="A143" s="12" t="str">
        <f t="shared" si="12"/>
        <v>l141</v>
      </c>
      <c r="B143" t="str">
        <f t="shared" si="13"/>
        <v>b89</v>
      </c>
      <c r="C143" t="str">
        <f t="shared" si="14"/>
        <v>b92</v>
      </c>
      <c r="D143">
        <v>9.9000000000000008E-3</v>
      </c>
      <c r="E143">
        <v>5.0500000000000003E-2</v>
      </c>
      <c r="F143">
        <v>5.4800000000000001E-2</v>
      </c>
      <c r="G143">
        <v>186</v>
      </c>
      <c r="J143" s="11"/>
      <c r="K143" s="12">
        <v>141</v>
      </c>
      <c r="L143">
        <v>89</v>
      </c>
      <c r="M143">
        <v>92</v>
      </c>
    </row>
    <row r="144" spans="1:13" ht="14.5">
      <c r="A144" s="12" t="str">
        <f t="shared" si="12"/>
        <v>l142</v>
      </c>
      <c r="B144" t="str">
        <f t="shared" si="13"/>
        <v>b89</v>
      </c>
      <c r="C144" t="str">
        <f t="shared" si="14"/>
        <v>b92</v>
      </c>
      <c r="D144">
        <v>3.9300000000000002E-2</v>
      </c>
      <c r="E144">
        <v>0.15809999999999999</v>
      </c>
      <c r="F144">
        <v>4.1399999999999999E-2</v>
      </c>
      <c r="G144">
        <v>166</v>
      </c>
      <c r="J144" s="11"/>
      <c r="K144" s="12">
        <v>142</v>
      </c>
      <c r="L144">
        <v>89</v>
      </c>
      <c r="M144">
        <v>92</v>
      </c>
    </row>
    <row r="145" spans="1:13" ht="14.5">
      <c r="A145" s="12" t="str">
        <f t="shared" si="12"/>
        <v>l143</v>
      </c>
      <c r="B145" t="str">
        <f t="shared" si="13"/>
        <v>b91</v>
      </c>
      <c r="C145" t="str">
        <f t="shared" si="14"/>
        <v>b92</v>
      </c>
      <c r="D145">
        <v>3.8699999999999998E-2</v>
      </c>
      <c r="E145">
        <v>0.12720000000000001</v>
      </c>
      <c r="F145">
        <v>3.2680000000000001E-2</v>
      </c>
      <c r="G145">
        <v>151</v>
      </c>
      <c r="J145" s="11"/>
      <c r="K145" s="12">
        <v>143</v>
      </c>
      <c r="L145">
        <v>91</v>
      </c>
      <c r="M145">
        <v>92</v>
      </c>
    </row>
    <row r="146" spans="1:13" ht="14.5">
      <c r="A146" s="12" t="str">
        <f t="shared" si="12"/>
        <v>l144</v>
      </c>
      <c r="B146" t="str">
        <f t="shared" si="13"/>
        <v>b92</v>
      </c>
      <c r="C146" t="str">
        <f t="shared" si="14"/>
        <v>b93</v>
      </c>
      <c r="D146">
        <v>2.58E-2</v>
      </c>
      <c r="E146">
        <v>8.48E-2</v>
      </c>
      <c r="F146">
        <v>2.18E-2</v>
      </c>
      <c r="G146">
        <v>151</v>
      </c>
      <c r="J146" s="11"/>
      <c r="K146" s="12">
        <v>144</v>
      </c>
      <c r="L146">
        <v>92</v>
      </c>
      <c r="M146">
        <v>93</v>
      </c>
    </row>
    <row r="147" spans="1:13" ht="14.5">
      <c r="A147" s="12" t="str">
        <f t="shared" si="12"/>
        <v>l145</v>
      </c>
      <c r="B147" t="str">
        <f t="shared" si="13"/>
        <v>b92</v>
      </c>
      <c r="C147" t="str">
        <f t="shared" si="14"/>
        <v>b94</v>
      </c>
      <c r="D147">
        <v>4.8099999999999997E-2</v>
      </c>
      <c r="E147">
        <v>0.158</v>
      </c>
      <c r="F147">
        <v>4.0599999999999997E-2</v>
      </c>
      <c r="G147">
        <v>151</v>
      </c>
      <c r="J147" s="11"/>
      <c r="K147" s="12">
        <v>145</v>
      </c>
      <c r="L147">
        <v>92</v>
      </c>
      <c r="M147">
        <v>94</v>
      </c>
    </row>
    <row r="148" spans="1:13" ht="14.5">
      <c r="A148" s="12" t="str">
        <f t="shared" si="12"/>
        <v>l146</v>
      </c>
      <c r="B148" t="str">
        <f t="shared" si="13"/>
        <v>b93</v>
      </c>
      <c r="C148" t="str">
        <f t="shared" si="14"/>
        <v>b94</v>
      </c>
      <c r="D148">
        <v>2.23E-2</v>
      </c>
      <c r="E148">
        <v>7.3200000000000001E-2</v>
      </c>
      <c r="F148">
        <v>1.8759999999999999E-2</v>
      </c>
      <c r="G148">
        <v>151</v>
      </c>
      <c r="J148" s="11"/>
      <c r="K148" s="12">
        <v>146</v>
      </c>
      <c r="L148">
        <v>93</v>
      </c>
      <c r="M148">
        <v>94</v>
      </c>
    </row>
    <row r="149" spans="1:13" ht="14.5">
      <c r="A149" s="12" t="str">
        <f t="shared" si="12"/>
        <v>l147</v>
      </c>
      <c r="B149" t="str">
        <f t="shared" si="13"/>
        <v>b94</v>
      </c>
      <c r="C149" t="str">
        <f t="shared" si="14"/>
        <v>b95</v>
      </c>
      <c r="D149">
        <v>1.32E-2</v>
      </c>
      <c r="E149">
        <v>4.3400000000000001E-2</v>
      </c>
      <c r="F149">
        <v>1.11E-2</v>
      </c>
      <c r="G149">
        <v>151</v>
      </c>
      <c r="J149" s="11"/>
      <c r="K149" s="12">
        <v>147</v>
      </c>
      <c r="L149">
        <v>94</v>
      </c>
      <c r="M149">
        <v>95</v>
      </c>
    </row>
    <row r="150" spans="1:13" ht="14.5">
      <c r="A150" s="12" t="str">
        <f t="shared" si="12"/>
        <v>l148</v>
      </c>
      <c r="B150" t="str">
        <f t="shared" si="13"/>
        <v>b80</v>
      </c>
      <c r="C150" t="str">
        <f t="shared" si="14"/>
        <v>b96</v>
      </c>
      <c r="D150">
        <v>3.56E-2</v>
      </c>
      <c r="E150">
        <v>0.182</v>
      </c>
      <c r="F150">
        <v>4.9399999999999999E-2</v>
      </c>
      <c r="G150">
        <v>159</v>
      </c>
      <c r="J150" s="11"/>
      <c r="K150" s="12">
        <v>148</v>
      </c>
      <c r="L150">
        <v>80</v>
      </c>
      <c r="M150">
        <v>96</v>
      </c>
    </row>
    <row r="151" spans="1:13" ht="14.5">
      <c r="A151" s="12" t="str">
        <f t="shared" si="12"/>
        <v>l149</v>
      </c>
      <c r="B151" t="str">
        <f t="shared" si="13"/>
        <v>b82</v>
      </c>
      <c r="C151" t="str">
        <f t="shared" si="14"/>
        <v>b96</v>
      </c>
      <c r="D151">
        <v>1.6199999999999999E-2</v>
      </c>
      <c r="E151">
        <v>5.2999999999999999E-2</v>
      </c>
      <c r="F151">
        <v>5.4399999999999997E-2</v>
      </c>
      <c r="G151">
        <v>150</v>
      </c>
      <c r="J151" s="11"/>
      <c r="K151" s="12">
        <v>149</v>
      </c>
      <c r="L151">
        <v>82</v>
      </c>
      <c r="M151">
        <v>96</v>
      </c>
    </row>
    <row r="152" spans="1:13" ht="14.5">
      <c r="A152" s="12" t="str">
        <f t="shared" si="12"/>
        <v>l150</v>
      </c>
      <c r="B152" t="str">
        <f t="shared" si="13"/>
        <v>b94</v>
      </c>
      <c r="C152" t="str">
        <f t="shared" si="14"/>
        <v>b96</v>
      </c>
      <c r="D152">
        <v>2.69E-2</v>
      </c>
      <c r="E152">
        <v>8.6900000000000005E-2</v>
      </c>
      <c r="F152">
        <v>2.3E-2</v>
      </c>
      <c r="G152">
        <v>149</v>
      </c>
      <c r="J152" s="11"/>
      <c r="K152" s="12">
        <v>150</v>
      </c>
      <c r="L152">
        <v>94</v>
      </c>
      <c r="M152">
        <v>96</v>
      </c>
    </row>
    <row r="153" spans="1:13" ht="14.5">
      <c r="A153" s="12" t="str">
        <f t="shared" si="12"/>
        <v>l151</v>
      </c>
      <c r="B153" t="str">
        <f t="shared" si="13"/>
        <v>b80</v>
      </c>
      <c r="C153" t="str">
        <f t="shared" si="14"/>
        <v>b97</v>
      </c>
      <c r="D153">
        <v>1.83E-2</v>
      </c>
      <c r="E153">
        <v>9.3399999999999997E-2</v>
      </c>
      <c r="F153">
        <v>2.5399999999999999E-2</v>
      </c>
      <c r="G153">
        <v>186</v>
      </c>
      <c r="J153" s="11"/>
      <c r="K153" s="12">
        <v>151</v>
      </c>
      <c r="L153">
        <v>80</v>
      </c>
      <c r="M153">
        <v>97</v>
      </c>
    </row>
    <row r="154" spans="1:13" ht="14.5">
      <c r="A154" s="12" t="str">
        <f t="shared" si="12"/>
        <v>l152</v>
      </c>
      <c r="B154" t="str">
        <f t="shared" si="13"/>
        <v>b80</v>
      </c>
      <c r="C154" t="str">
        <f t="shared" si="14"/>
        <v>b98</v>
      </c>
      <c r="D154">
        <v>2.3800000000000002E-2</v>
      </c>
      <c r="E154">
        <v>0.108</v>
      </c>
      <c r="F154">
        <v>2.86E-2</v>
      </c>
      <c r="G154">
        <v>176</v>
      </c>
      <c r="J154" s="11"/>
      <c r="K154" s="12">
        <v>152</v>
      </c>
      <c r="L154">
        <v>80</v>
      </c>
      <c r="M154">
        <v>98</v>
      </c>
    </row>
    <row r="155" spans="1:13" ht="14.5">
      <c r="A155" s="12" t="str">
        <f t="shared" si="12"/>
        <v>l153</v>
      </c>
      <c r="B155" t="str">
        <f t="shared" si="13"/>
        <v>b80</v>
      </c>
      <c r="C155" t="str">
        <f t="shared" si="14"/>
        <v>b99</v>
      </c>
      <c r="D155">
        <v>4.5400000000000003E-2</v>
      </c>
      <c r="E155">
        <v>0.20599999999999999</v>
      </c>
      <c r="F155">
        <v>5.4600000000000003E-2</v>
      </c>
      <c r="G155">
        <v>140</v>
      </c>
      <c r="J155" s="11"/>
      <c r="K155" s="12">
        <v>153</v>
      </c>
      <c r="L155">
        <v>80</v>
      </c>
      <c r="M155">
        <v>99</v>
      </c>
    </row>
    <row r="156" spans="1:13" ht="14.5">
      <c r="A156" s="12" t="str">
        <f t="shared" si="12"/>
        <v>l154</v>
      </c>
      <c r="B156" t="str">
        <f t="shared" si="13"/>
        <v>b92</v>
      </c>
      <c r="C156" t="str">
        <f t="shared" si="14"/>
        <v>b100</v>
      </c>
      <c r="D156">
        <v>6.4799999999999996E-2</v>
      </c>
      <c r="E156">
        <v>0.29499999999999998</v>
      </c>
      <c r="F156">
        <v>4.7199999999999999E-2</v>
      </c>
      <c r="G156">
        <v>98</v>
      </c>
      <c r="J156" s="11"/>
      <c r="K156" s="12">
        <v>154</v>
      </c>
      <c r="L156">
        <v>92</v>
      </c>
      <c r="M156">
        <v>100</v>
      </c>
    </row>
    <row r="157" spans="1:13" ht="14.5">
      <c r="A157" s="12" t="str">
        <f t="shared" si="12"/>
        <v>l155</v>
      </c>
      <c r="B157" t="str">
        <f t="shared" si="13"/>
        <v>b94</v>
      </c>
      <c r="C157" t="str">
        <f t="shared" si="14"/>
        <v>b100</v>
      </c>
      <c r="D157">
        <v>1.78E-2</v>
      </c>
      <c r="E157">
        <v>5.8000000000000003E-2</v>
      </c>
      <c r="F157">
        <v>6.0400000000000002E-2</v>
      </c>
      <c r="G157">
        <v>150</v>
      </c>
      <c r="J157" s="11"/>
      <c r="K157" s="12">
        <v>155</v>
      </c>
      <c r="L157">
        <v>94</v>
      </c>
      <c r="M157">
        <v>100</v>
      </c>
    </row>
    <row r="158" spans="1:13" ht="14.5">
      <c r="A158" s="12" t="str">
        <f t="shared" si="12"/>
        <v>l156</v>
      </c>
      <c r="B158" t="str">
        <f t="shared" si="13"/>
        <v>b95</v>
      </c>
      <c r="C158" t="str">
        <f t="shared" si="14"/>
        <v>b96</v>
      </c>
      <c r="D158">
        <v>1.7100000000000001E-2</v>
      </c>
      <c r="E158">
        <v>5.4699999999999999E-2</v>
      </c>
      <c r="F158">
        <v>1.474E-2</v>
      </c>
      <c r="G158">
        <v>149</v>
      </c>
      <c r="J158" s="11"/>
      <c r="K158" s="12">
        <v>156</v>
      </c>
      <c r="L158">
        <v>95</v>
      </c>
      <c r="M158">
        <v>96</v>
      </c>
    </row>
    <row r="159" spans="1:13" ht="14.5">
      <c r="A159" s="12" t="str">
        <f t="shared" si="12"/>
        <v>l157</v>
      </c>
      <c r="B159" t="str">
        <f t="shared" si="13"/>
        <v>b96</v>
      </c>
      <c r="C159" t="str">
        <f t="shared" si="14"/>
        <v>b97</v>
      </c>
      <c r="D159">
        <v>1.7299999999999999E-2</v>
      </c>
      <c r="E159">
        <v>8.8499999999999995E-2</v>
      </c>
      <c r="F159">
        <v>2.4E-2</v>
      </c>
      <c r="G159">
        <v>186</v>
      </c>
      <c r="J159" s="11"/>
      <c r="K159" s="12">
        <v>157</v>
      </c>
      <c r="L159">
        <v>96</v>
      </c>
      <c r="M159">
        <v>97</v>
      </c>
    </row>
    <row r="160" spans="1:13" ht="14.5">
      <c r="A160" s="12" t="str">
        <f t="shared" si="12"/>
        <v>l158</v>
      </c>
      <c r="B160" t="str">
        <f t="shared" si="13"/>
        <v>b98</v>
      </c>
      <c r="C160" t="str">
        <f t="shared" si="14"/>
        <v>b100</v>
      </c>
      <c r="D160">
        <v>3.9699999999999999E-2</v>
      </c>
      <c r="E160">
        <v>0.17899999999999999</v>
      </c>
      <c r="F160">
        <v>4.7600000000000003E-2</v>
      </c>
      <c r="G160">
        <v>160</v>
      </c>
      <c r="J160" s="11"/>
      <c r="K160" s="12">
        <v>158</v>
      </c>
      <c r="L160">
        <v>98</v>
      </c>
      <c r="M160">
        <v>100</v>
      </c>
    </row>
    <row r="161" spans="1:13" ht="14.5">
      <c r="A161" s="12" t="str">
        <f t="shared" si="12"/>
        <v>l159</v>
      </c>
      <c r="B161" t="str">
        <f t="shared" si="13"/>
        <v>b99</v>
      </c>
      <c r="C161" t="str">
        <f t="shared" si="14"/>
        <v>b100</v>
      </c>
      <c r="D161">
        <v>1.7999999999999999E-2</v>
      </c>
      <c r="E161">
        <v>8.1299999999999997E-2</v>
      </c>
      <c r="F161">
        <v>2.1600000000000001E-2</v>
      </c>
      <c r="G161">
        <v>175</v>
      </c>
      <c r="J161" s="11"/>
      <c r="K161" s="12">
        <v>159</v>
      </c>
      <c r="L161">
        <v>99</v>
      </c>
      <c r="M161">
        <v>100</v>
      </c>
    </row>
    <row r="162" spans="1:13" ht="14.5">
      <c r="A162" s="12" t="str">
        <f t="shared" si="12"/>
        <v>l160</v>
      </c>
      <c r="B162" t="str">
        <f t="shared" si="13"/>
        <v>b100</v>
      </c>
      <c r="C162" t="str">
        <f t="shared" si="14"/>
        <v>b101</v>
      </c>
      <c r="D162">
        <v>2.7699999999999999E-2</v>
      </c>
      <c r="E162">
        <v>0.12620000000000001</v>
      </c>
      <c r="F162">
        <v>3.2800000000000003E-2</v>
      </c>
      <c r="G162">
        <v>176</v>
      </c>
      <c r="J162" s="11"/>
      <c r="K162" s="12">
        <v>160</v>
      </c>
      <c r="L162">
        <v>100</v>
      </c>
      <c r="M162">
        <v>101</v>
      </c>
    </row>
    <row r="163" spans="1:13" ht="14.5">
      <c r="A163" s="12" t="str">
        <f t="shared" ref="A163:A188" si="15">"l"&amp;K163</f>
        <v>l161</v>
      </c>
      <c r="B163" t="str">
        <f t="shared" ref="B163:B188" si="16">"b"&amp;L163</f>
        <v>b92</v>
      </c>
      <c r="C163" t="str">
        <f t="shared" ref="C163:C188" si="17">"b"&amp;M163</f>
        <v>b102</v>
      </c>
      <c r="D163">
        <v>1.23E-2</v>
      </c>
      <c r="E163">
        <v>5.5899999999999998E-2</v>
      </c>
      <c r="F163">
        <v>1.464E-2</v>
      </c>
      <c r="G163">
        <v>176</v>
      </c>
      <c r="J163" s="11"/>
      <c r="K163" s="12">
        <v>161</v>
      </c>
      <c r="L163">
        <v>92</v>
      </c>
      <c r="M163">
        <v>102</v>
      </c>
    </row>
    <row r="164" spans="1:13" ht="14.5">
      <c r="A164" s="12" t="str">
        <f t="shared" si="15"/>
        <v>l162</v>
      </c>
      <c r="B164" t="str">
        <f t="shared" si="16"/>
        <v>b101</v>
      </c>
      <c r="C164" t="str">
        <f t="shared" si="17"/>
        <v>b102</v>
      </c>
      <c r="D164">
        <v>2.46E-2</v>
      </c>
      <c r="E164">
        <v>0.112</v>
      </c>
      <c r="F164">
        <v>2.9399999999999999E-2</v>
      </c>
      <c r="G164">
        <v>176</v>
      </c>
      <c r="J164" s="11"/>
      <c r="K164" s="12">
        <v>162</v>
      </c>
      <c r="L164">
        <v>101</v>
      </c>
      <c r="M164">
        <v>102</v>
      </c>
    </row>
    <row r="165" spans="1:13" ht="14.5">
      <c r="A165" s="12" t="str">
        <f t="shared" si="15"/>
        <v>l163</v>
      </c>
      <c r="B165" t="str">
        <f t="shared" si="16"/>
        <v>b100</v>
      </c>
      <c r="C165" t="str">
        <f t="shared" si="17"/>
        <v>b103</v>
      </c>
      <c r="D165">
        <v>1.6E-2</v>
      </c>
      <c r="E165">
        <v>5.2499999999999998E-2</v>
      </c>
      <c r="F165">
        <v>5.3600000000000002E-2</v>
      </c>
      <c r="G165">
        <v>151</v>
      </c>
      <c r="J165" s="11"/>
      <c r="K165" s="12">
        <v>163</v>
      </c>
      <c r="L165">
        <v>100</v>
      </c>
      <c r="M165">
        <v>103</v>
      </c>
    </row>
    <row r="166" spans="1:13" ht="14.5">
      <c r="A166" s="12" t="str">
        <f t="shared" si="15"/>
        <v>l164</v>
      </c>
      <c r="B166" t="str">
        <f t="shared" si="16"/>
        <v>b100</v>
      </c>
      <c r="C166" t="str">
        <f t="shared" si="17"/>
        <v>b104</v>
      </c>
      <c r="D166">
        <v>4.5100000000000001E-2</v>
      </c>
      <c r="E166">
        <v>0.20399999999999999</v>
      </c>
      <c r="F166">
        <v>5.4100000000000002E-2</v>
      </c>
      <c r="G166">
        <v>141</v>
      </c>
      <c r="J166" s="11"/>
      <c r="K166" s="12">
        <v>164</v>
      </c>
      <c r="L166">
        <v>100</v>
      </c>
      <c r="M166">
        <v>104</v>
      </c>
    </row>
    <row r="167" spans="1:13" ht="14.5">
      <c r="A167" s="12" t="str">
        <f t="shared" si="15"/>
        <v>l165</v>
      </c>
      <c r="B167" t="str">
        <f t="shared" si="16"/>
        <v>b103</v>
      </c>
      <c r="C167" t="str">
        <f t="shared" si="17"/>
        <v>b104</v>
      </c>
      <c r="D167">
        <v>4.6600000000000003E-2</v>
      </c>
      <c r="E167">
        <v>0.15840000000000001</v>
      </c>
      <c r="F167">
        <v>4.07E-2</v>
      </c>
      <c r="G167">
        <v>153</v>
      </c>
      <c r="J167" s="11"/>
      <c r="K167" s="12">
        <v>165</v>
      </c>
      <c r="L167">
        <v>103</v>
      </c>
      <c r="M167">
        <v>104</v>
      </c>
    </row>
    <row r="168" spans="1:13" ht="14.5">
      <c r="A168" s="12" t="str">
        <f t="shared" si="15"/>
        <v>l166</v>
      </c>
      <c r="B168" t="str">
        <f t="shared" si="16"/>
        <v>b103</v>
      </c>
      <c r="C168" t="str">
        <f t="shared" si="17"/>
        <v>b105</v>
      </c>
      <c r="D168">
        <v>5.3499999999999999E-2</v>
      </c>
      <c r="E168">
        <v>0.16250000000000001</v>
      </c>
      <c r="F168">
        <v>4.0800000000000003E-2</v>
      </c>
      <c r="G168">
        <v>145</v>
      </c>
      <c r="J168" s="11"/>
      <c r="K168" s="12">
        <v>166</v>
      </c>
      <c r="L168">
        <v>103</v>
      </c>
      <c r="M168">
        <v>105</v>
      </c>
    </row>
    <row r="169" spans="1:13" ht="14.5">
      <c r="A169" s="12" t="str">
        <f t="shared" si="15"/>
        <v>l167</v>
      </c>
      <c r="B169" t="str">
        <f t="shared" si="16"/>
        <v>b100</v>
      </c>
      <c r="C169" t="str">
        <f t="shared" si="17"/>
        <v>b106</v>
      </c>
      <c r="D169">
        <v>6.0499999999999998E-2</v>
      </c>
      <c r="E169">
        <v>0.22900000000000001</v>
      </c>
      <c r="F169">
        <v>6.2E-2</v>
      </c>
      <c r="G169">
        <v>124</v>
      </c>
      <c r="J169" s="11"/>
      <c r="K169" s="12">
        <v>167</v>
      </c>
      <c r="L169">
        <v>100</v>
      </c>
      <c r="M169">
        <v>106</v>
      </c>
    </row>
    <row r="170" spans="1:13" ht="14.5">
      <c r="A170" s="12" t="str">
        <f t="shared" si="15"/>
        <v>l168</v>
      </c>
      <c r="B170" t="str">
        <f t="shared" si="16"/>
        <v>b104</v>
      </c>
      <c r="C170" t="str">
        <f t="shared" si="17"/>
        <v>b105</v>
      </c>
      <c r="D170">
        <v>9.9399999999999992E-3</v>
      </c>
      <c r="E170">
        <v>3.78E-2</v>
      </c>
      <c r="F170">
        <v>9.8600000000000007E-3</v>
      </c>
      <c r="G170">
        <v>161</v>
      </c>
      <c r="J170" s="11"/>
      <c r="K170" s="12">
        <v>168</v>
      </c>
      <c r="L170">
        <v>104</v>
      </c>
      <c r="M170">
        <v>105</v>
      </c>
    </row>
    <row r="171" spans="1:13" ht="14.5">
      <c r="A171" s="12" t="str">
        <f t="shared" si="15"/>
        <v>l169</v>
      </c>
      <c r="B171" t="str">
        <f t="shared" si="16"/>
        <v>b105</v>
      </c>
      <c r="C171" t="str">
        <f t="shared" si="17"/>
        <v>b106</v>
      </c>
      <c r="D171">
        <v>1.4E-2</v>
      </c>
      <c r="E171">
        <v>5.4699999999999999E-2</v>
      </c>
      <c r="F171">
        <v>1.434E-2</v>
      </c>
      <c r="G171">
        <v>164</v>
      </c>
      <c r="J171" s="11"/>
      <c r="K171" s="12">
        <v>169</v>
      </c>
      <c r="L171">
        <v>105</v>
      </c>
      <c r="M171">
        <v>106</v>
      </c>
    </row>
    <row r="172" spans="1:13" ht="14.5">
      <c r="A172" s="12" t="str">
        <f t="shared" si="15"/>
        <v>l170</v>
      </c>
      <c r="B172" t="str">
        <f t="shared" si="16"/>
        <v>b105</v>
      </c>
      <c r="C172" t="str">
        <f t="shared" si="17"/>
        <v>b107</v>
      </c>
      <c r="D172">
        <v>5.2999999999999999E-2</v>
      </c>
      <c r="E172">
        <v>0.183</v>
      </c>
      <c r="F172">
        <v>4.7199999999999999E-2</v>
      </c>
      <c r="G172">
        <v>154</v>
      </c>
      <c r="J172" s="11"/>
      <c r="K172" s="12">
        <v>170</v>
      </c>
      <c r="L172">
        <v>105</v>
      </c>
      <c r="M172">
        <v>107</v>
      </c>
    </row>
    <row r="173" spans="1:13" ht="14.5">
      <c r="A173" s="12" t="str">
        <f t="shared" si="15"/>
        <v>l171</v>
      </c>
      <c r="B173" t="str">
        <f t="shared" si="16"/>
        <v>b105</v>
      </c>
      <c r="C173" t="str">
        <f t="shared" si="17"/>
        <v>b108</v>
      </c>
      <c r="D173">
        <v>2.6100000000000002E-2</v>
      </c>
      <c r="E173">
        <v>7.0300000000000001E-2</v>
      </c>
      <c r="F173">
        <v>1.8440000000000002E-2</v>
      </c>
      <c r="G173">
        <v>137</v>
      </c>
      <c r="J173" s="11"/>
      <c r="K173" s="12">
        <v>171</v>
      </c>
      <c r="L173">
        <v>105</v>
      </c>
      <c r="M173">
        <v>108</v>
      </c>
    </row>
    <row r="174" spans="1:13" ht="14.5">
      <c r="A174" s="12" t="str">
        <f t="shared" si="15"/>
        <v>l172</v>
      </c>
      <c r="B174" t="str">
        <f t="shared" si="16"/>
        <v>b106</v>
      </c>
      <c r="C174" t="str">
        <f t="shared" si="17"/>
        <v>b107</v>
      </c>
      <c r="D174">
        <v>5.2999999999999999E-2</v>
      </c>
      <c r="E174">
        <v>0.183</v>
      </c>
      <c r="F174">
        <v>4.7199999999999999E-2</v>
      </c>
      <c r="G174">
        <v>154</v>
      </c>
      <c r="J174" s="11"/>
      <c r="K174" s="12">
        <v>172</v>
      </c>
      <c r="L174">
        <v>106</v>
      </c>
      <c r="M174">
        <v>107</v>
      </c>
    </row>
    <row r="175" spans="1:13" ht="14.5">
      <c r="A175" s="12" t="str">
        <f t="shared" si="15"/>
        <v>l173</v>
      </c>
      <c r="B175" t="str">
        <f t="shared" si="16"/>
        <v>b108</v>
      </c>
      <c r="C175" t="str">
        <f t="shared" si="17"/>
        <v>b109</v>
      </c>
      <c r="D175">
        <v>1.0500000000000001E-2</v>
      </c>
      <c r="E175">
        <v>2.8799999999999999E-2</v>
      </c>
      <c r="F175">
        <v>7.6E-3</v>
      </c>
      <c r="G175">
        <v>138</v>
      </c>
      <c r="J175" s="11"/>
      <c r="K175" s="12">
        <v>173</v>
      </c>
      <c r="L175">
        <v>108</v>
      </c>
      <c r="M175">
        <v>109</v>
      </c>
    </row>
    <row r="176" spans="1:13" ht="14.5">
      <c r="A176" s="12" t="str">
        <f t="shared" si="15"/>
        <v>l174</v>
      </c>
      <c r="B176" t="str">
        <f t="shared" si="16"/>
        <v>b103</v>
      </c>
      <c r="C176" t="str">
        <f t="shared" si="17"/>
        <v>b110</v>
      </c>
      <c r="D176">
        <v>3.9059999999999997E-2</v>
      </c>
      <c r="E176">
        <v>0.18129999999999999</v>
      </c>
      <c r="F176">
        <v>4.6100000000000002E-2</v>
      </c>
      <c r="G176">
        <v>159</v>
      </c>
      <c r="J176" s="11"/>
      <c r="K176" s="12">
        <v>174</v>
      </c>
      <c r="L176">
        <v>103</v>
      </c>
      <c r="M176">
        <v>110</v>
      </c>
    </row>
    <row r="177" spans="1:13" ht="14.5">
      <c r="A177" s="12" t="str">
        <f t="shared" si="15"/>
        <v>l175</v>
      </c>
      <c r="B177" t="str">
        <f t="shared" si="16"/>
        <v>b109</v>
      </c>
      <c r="C177" t="str">
        <f t="shared" si="17"/>
        <v>b110</v>
      </c>
      <c r="D177">
        <v>2.7799999999999998E-2</v>
      </c>
      <c r="E177">
        <v>7.6200000000000004E-2</v>
      </c>
      <c r="F177">
        <v>2.0199999999999999E-2</v>
      </c>
      <c r="G177">
        <v>138</v>
      </c>
      <c r="J177" s="11"/>
      <c r="K177" s="12">
        <v>175</v>
      </c>
      <c r="L177">
        <v>109</v>
      </c>
      <c r="M177">
        <v>110</v>
      </c>
    </row>
    <row r="178" spans="1:13" ht="14.5">
      <c r="A178" s="12" t="str">
        <f t="shared" si="15"/>
        <v>l176</v>
      </c>
      <c r="B178" t="str">
        <f t="shared" si="16"/>
        <v>b110</v>
      </c>
      <c r="C178" t="str">
        <f t="shared" si="17"/>
        <v>b111</v>
      </c>
      <c r="D178">
        <v>2.1999999999999999E-2</v>
      </c>
      <c r="E178">
        <v>7.5499999999999998E-2</v>
      </c>
      <c r="F178">
        <v>0.02</v>
      </c>
      <c r="G178">
        <v>154</v>
      </c>
      <c r="J178" s="11"/>
      <c r="K178" s="12">
        <v>176</v>
      </c>
      <c r="L178">
        <v>110</v>
      </c>
      <c r="M178">
        <v>111</v>
      </c>
    </row>
    <row r="179" spans="1:13" ht="14.5">
      <c r="A179" s="12" t="str">
        <f t="shared" si="15"/>
        <v>l177</v>
      </c>
      <c r="B179" t="str">
        <f t="shared" si="16"/>
        <v>b110</v>
      </c>
      <c r="C179" t="str">
        <f t="shared" si="17"/>
        <v>b112</v>
      </c>
      <c r="D179">
        <v>2.47E-2</v>
      </c>
      <c r="E179">
        <v>6.4000000000000001E-2</v>
      </c>
      <c r="F179">
        <v>6.2E-2</v>
      </c>
      <c r="G179">
        <v>135</v>
      </c>
      <c r="J179" s="11"/>
      <c r="K179" s="12">
        <v>177</v>
      </c>
      <c r="L179">
        <v>110</v>
      </c>
      <c r="M179">
        <v>112</v>
      </c>
    </row>
    <row r="180" spans="1:13" ht="14.5">
      <c r="A180" s="12" t="str">
        <f t="shared" si="15"/>
        <v>l178</v>
      </c>
      <c r="B180" t="str">
        <f t="shared" si="16"/>
        <v>b17</v>
      </c>
      <c r="C180" t="str">
        <f t="shared" si="17"/>
        <v>b113</v>
      </c>
      <c r="D180">
        <v>9.1299999999999992E-3</v>
      </c>
      <c r="E180">
        <v>3.0099999999999998E-2</v>
      </c>
      <c r="F180">
        <v>7.6800000000000002E-3</v>
      </c>
      <c r="G180">
        <v>151</v>
      </c>
      <c r="J180" s="11"/>
      <c r="K180" s="12">
        <v>178</v>
      </c>
      <c r="L180">
        <v>17</v>
      </c>
      <c r="M180">
        <v>113</v>
      </c>
    </row>
    <row r="181" spans="1:13" ht="14.5">
      <c r="A181" s="12" t="str">
        <f t="shared" si="15"/>
        <v>l179</v>
      </c>
      <c r="B181" t="str">
        <f t="shared" si="16"/>
        <v>b32</v>
      </c>
      <c r="C181" t="str">
        <f t="shared" si="17"/>
        <v>b113</v>
      </c>
      <c r="D181">
        <v>6.1499999999999999E-2</v>
      </c>
      <c r="E181">
        <v>0.20300000000000001</v>
      </c>
      <c r="F181">
        <v>5.1799999999999999E-2</v>
      </c>
      <c r="G181">
        <v>139</v>
      </c>
      <c r="J181" s="11"/>
      <c r="K181" s="12">
        <v>179</v>
      </c>
      <c r="L181">
        <v>32</v>
      </c>
      <c r="M181">
        <v>113</v>
      </c>
    </row>
    <row r="182" spans="1:13" ht="14.5">
      <c r="A182" s="12" t="str">
        <f t="shared" si="15"/>
        <v>l180</v>
      </c>
      <c r="B182" t="str">
        <f t="shared" si="16"/>
        <v>b32</v>
      </c>
      <c r="C182" t="str">
        <f t="shared" si="17"/>
        <v>b114</v>
      </c>
      <c r="D182">
        <v>1.35E-2</v>
      </c>
      <c r="E182">
        <v>6.1199999999999997E-2</v>
      </c>
      <c r="F182">
        <v>1.6279999999999999E-2</v>
      </c>
      <c r="G182">
        <v>176</v>
      </c>
      <c r="J182" s="11"/>
      <c r="K182" s="12">
        <v>180</v>
      </c>
      <c r="L182">
        <v>32</v>
      </c>
      <c r="M182">
        <v>114</v>
      </c>
    </row>
    <row r="183" spans="1:13" ht="14.5">
      <c r="A183" s="12" t="str">
        <f t="shared" si="15"/>
        <v>l181</v>
      </c>
      <c r="B183" t="str">
        <f t="shared" si="16"/>
        <v>b27</v>
      </c>
      <c r="C183" t="str">
        <f t="shared" si="17"/>
        <v>b115</v>
      </c>
      <c r="D183">
        <v>1.6400000000000001E-2</v>
      </c>
      <c r="E183">
        <v>7.4099999999999999E-2</v>
      </c>
      <c r="F183">
        <v>1.9720000000000001E-2</v>
      </c>
      <c r="G183">
        <v>175</v>
      </c>
      <c r="J183" s="11"/>
      <c r="K183" s="12">
        <v>181</v>
      </c>
      <c r="L183">
        <v>27</v>
      </c>
      <c r="M183">
        <v>115</v>
      </c>
    </row>
    <row r="184" spans="1:13" ht="14.5">
      <c r="A184" s="12" t="str">
        <f t="shared" si="15"/>
        <v>l182</v>
      </c>
      <c r="B184" t="str">
        <f t="shared" si="16"/>
        <v>b114</v>
      </c>
      <c r="C184" t="str">
        <f t="shared" si="17"/>
        <v>b115</v>
      </c>
      <c r="D184">
        <v>2.3E-3</v>
      </c>
      <c r="E184">
        <v>1.04E-2</v>
      </c>
      <c r="F184">
        <v>2.7599999999999999E-3</v>
      </c>
      <c r="G184">
        <v>175</v>
      </c>
      <c r="J184" s="11"/>
      <c r="K184" s="12">
        <v>182</v>
      </c>
      <c r="L184">
        <v>114</v>
      </c>
      <c r="M184">
        <v>115</v>
      </c>
    </row>
    <row r="185" spans="1:13" ht="14.5">
      <c r="A185" s="12" t="str">
        <f t="shared" si="15"/>
        <v>l183</v>
      </c>
      <c r="B185" t="str">
        <f t="shared" si="16"/>
        <v>b68</v>
      </c>
      <c r="C185" t="str">
        <f t="shared" si="17"/>
        <v>b116</v>
      </c>
      <c r="D185">
        <v>3.4000000000000002E-4</v>
      </c>
      <c r="E185">
        <v>4.0499999999999998E-3</v>
      </c>
      <c r="F185">
        <v>0.16400000000000001</v>
      </c>
      <c r="G185">
        <v>7218</v>
      </c>
      <c r="J185" s="11"/>
      <c r="K185" s="12">
        <v>183</v>
      </c>
      <c r="L185">
        <v>68</v>
      </c>
      <c r="M185">
        <v>116</v>
      </c>
    </row>
    <row r="186" spans="1:13" ht="14.5">
      <c r="A186" s="12" t="str">
        <f t="shared" si="15"/>
        <v>l184</v>
      </c>
      <c r="B186" t="str">
        <f t="shared" si="16"/>
        <v>b12</v>
      </c>
      <c r="C186" t="str">
        <f t="shared" si="17"/>
        <v>b117</v>
      </c>
      <c r="D186">
        <v>3.2899999999999999E-2</v>
      </c>
      <c r="E186">
        <v>0.14000000000000001</v>
      </c>
      <c r="F186">
        <v>3.5799999999999998E-2</v>
      </c>
      <c r="G186">
        <v>170</v>
      </c>
      <c r="J186" s="11"/>
      <c r="K186" s="12">
        <v>184</v>
      </c>
      <c r="L186">
        <v>12</v>
      </c>
      <c r="M186">
        <v>117</v>
      </c>
    </row>
    <row r="187" spans="1:13" ht="14.5">
      <c r="A187" s="12" t="str">
        <f t="shared" si="15"/>
        <v>l185</v>
      </c>
      <c r="B187" t="str">
        <f t="shared" si="16"/>
        <v>b75</v>
      </c>
      <c r="C187" t="str">
        <f t="shared" si="17"/>
        <v>b118</v>
      </c>
      <c r="D187">
        <v>1.4500000000000001E-2</v>
      </c>
      <c r="E187">
        <v>4.8099999999999997E-2</v>
      </c>
      <c r="F187">
        <v>1.1979999999999999E-2</v>
      </c>
      <c r="G187">
        <v>151</v>
      </c>
      <c r="J187" s="11"/>
      <c r="K187" s="12">
        <v>185</v>
      </c>
      <c r="L187">
        <v>75</v>
      </c>
      <c r="M187">
        <v>118</v>
      </c>
    </row>
    <row r="188" spans="1:13" ht="14.5">
      <c r="A188" s="12" t="str">
        <f t="shared" si="15"/>
        <v>l186</v>
      </c>
      <c r="B188" t="str">
        <f t="shared" si="16"/>
        <v>b76</v>
      </c>
      <c r="C188" t="str">
        <f t="shared" si="17"/>
        <v>b118</v>
      </c>
      <c r="D188">
        <v>1.6400000000000001E-2</v>
      </c>
      <c r="E188">
        <v>5.4399999999999997E-2</v>
      </c>
      <c r="F188">
        <v>1.3559999999999999E-2</v>
      </c>
      <c r="G188">
        <v>151</v>
      </c>
      <c r="J188" s="11"/>
      <c r="K188" s="12">
        <v>186</v>
      </c>
      <c r="L188">
        <v>76</v>
      </c>
      <c r="M188">
        <v>118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tabSelected="1" topLeftCell="A3" workbookViewId="0">
      <selection activeCell="M8" sqref="M8"/>
    </sheetView>
  </sheetViews>
  <sheetFormatPr defaultRowHeight="12.5"/>
  <cols>
    <col min="3" max="3" width="8.08984375" customWidth="1"/>
  </cols>
  <sheetData>
    <row r="1" spans="1:22">
      <c r="A1" t="s">
        <v>7</v>
      </c>
    </row>
    <row r="3" spans="1:22" ht="13" thickBot="1">
      <c r="A3" s="7"/>
      <c r="B3" s="7" t="s">
        <v>5</v>
      </c>
      <c r="C3" s="7" t="s">
        <v>0</v>
      </c>
      <c r="D3" s="7" t="s">
        <v>4</v>
      </c>
      <c r="E3" s="7" t="s">
        <v>6</v>
      </c>
      <c r="F3" s="7" t="s">
        <v>21</v>
      </c>
      <c r="G3" s="7" t="s">
        <v>23</v>
      </c>
      <c r="H3" s="7" t="s">
        <v>22</v>
      </c>
      <c r="I3" s="7" t="s">
        <v>24</v>
      </c>
      <c r="J3" s="7" t="s">
        <v>160</v>
      </c>
      <c r="K3" s="7" t="s">
        <v>161</v>
      </c>
    </row>
    <row r="4" spans="1:22" ht="13" thickBot="1">
      <c r="A4" s="7" t="s">
        <v>162</v>
      </c>
      <c r="B4" s="7">
        <v>0.01</v>
      </c>
      <c r="C4" s="13">
        <v>26.2438</v>
      </c>
      <c r="D4" s="7">
        <v>100</v>
      </c>
      <c r="E4" s="7">
        <v>0</v>
      </c>
      <c r="F4" s="7">
        <f t="shared" ref="F4:F22" si="0">D4/8</f>
        <v>12.5</v>
      </c>
      <c r="G4" s="7">
        <f>F4</f>
        <v>12.5</v>
      </c>
      <c r="H4" s="7">
        <f>F4</f>
        <v>12.5</v>
      </c>
      <c r="I4" s="7">
        <f>F4</f>
        <v>12.5</v>
      </c>
      <c r="J4" s="7">
        <v>15</v>
      </c>
      <c r="K4" s="7">
        <v>-5</v>
      </c>
      <c r="M4" s="7"/>
      <c r="N4" s="7"/>
      <c r="V4" s="7"/>
    </row>
    <row r="5" spans="1:22" ht="13" thickBot="1">
      <c r="A5" s="7" t="s">
        <v>163</v>
      </c>
      <c r="B5" s="7">
        <v>0.01</v>
      </c>
      <c r="C5" s="14">
        <v>26.2438</v>
      </c>
      <c r="D5" s="7">
        <v>100</v>
      </c>
      <c r="E5" s="7">
        <v>0</v>
      </c>
      <c r="F5" s="7">
        <f t="shared" ref="F5:F57" si="1">D5/8</f>
        <v>12.5</v>
      </c>
      <c r="G5" s="7">
        <f t="shared" ref="G5:G57" si="2">F5</f>
        <v>12.5</v>
      </c>
      <c r="H5" s="7">
        <f t="shared" ref="H5:H57" si="3">F5</f>
        <v>12.5</v>
      </c>
      <c r="I5" s="7">
        <f t="shared" ref="I5:I57" si="4">F5</f>
        <v>12.5</v>
      </c>
      <c r="J5" s="7">
        <v>300</v>
      </c>
      <c r="K5" s="7">
        <v>-300</v>
      </c>
      <c r="M5" s="7"/>
      <c r="N5" s="7"/>
      <c r="V5" s="7"/>
    </row>
    <row r="6" spans="1:22" ht="13" thickBot="1">
      <c r="A6" s="7" t="s">
        <v>164</v>
      </c>
      <c r="B6" s="7">
        <v>0.01</v>
      </c>
      <c r="C6" s="14">
        <v>26.2438</v>
      </c>
      <c r="D6" s="7">
        <v>100</v>
      </c>
      <c r="E6" s="7">
        <v>0</v>
      </c>
      <c r="F6" s="7">
        <f t="shared" si="1"/>
        <v>12.5</v>
      </c>
      <c r="G6" s="7">
        <f t="shared" si="2"/>
        <v>12.5</v>
      </c>
      <c r="H6" s="7">
        <f t="shared" si="3"/>
        <v>12.5</v>
      </c>
      <c r="I6" s="7">
        <f t="shared" si="4"/>
        <v>12.5</v>
      </c>
      <c r="J6" s="7">
        <v>50</v>
      </c>
      <c r="K6" s="7">
        <v>-13</v>
      </c>
      <c r="M6" s="7"/>
      <c r="N6" s="7"/>
      <c r="V6" s="7"/>
    </row>
    <row r="7" spans="1:22" ht="13" thickBot="1">
      <c r="A7" s="7" t="s">
        <v>165</v>
      </c>
      <c r="B7" s="7">
        <v>0.01</v>
      </c>
      <c r="C7" s="14">
        <v>12.887499999999999</v>
      </c>
      <c r="D7" s="7">
        <v>100</v>
      </c>
      <c r="E7" s="7">
        <v>0</v>
      </c>
      <c r="F7" s="7">
        <f t="shared" si="1"/>
        <v>12.5</v>
      </c>
      <c r="G7" s="7">
        <f t="shared" si="2"/>
        <v>12.5</v>
      </c>
      <c r="H7" s="7">
        <f t="shared" si="3"/>
        <v>12.5</v>
      </c>
      <c r="I7" s="7">
        <f t="shared" si="4"/>
        <v>12.5</v>
      </c>
      <c r="J7" s="7">
        <v>300</v>
      </c>
      <c r="K7" s="7">
        <v>-300</v>
      </c>
      <c r="M7" s="7"/>
      <c r="N7" s="7"/>
      <c r="V7" s="7"/>
    </row>
    <row r="8" spans="1:22" ht="13" thickBot="1">
      <c r="A8" s="7" t="s">
        <v>109</v>
      </c>
      <c r="B8" s="7">
        <v>2.2222222199999999E-2</v>
      </c>
      <c r="C8" s="14">
        <v>12.887499999999999</v>
      </c>
      <c r="D8" s="7">
        <v>550</v>
      </c>
      <c r="E8" s="7">
        <v>0</v>
      </c>
      <c r="F8" s="7">
        <f t="shared" si="1"/>
        <v>68.75</v>
      </c>
      <c r="G8" s="7">
        <f t="shared" si="2"/>
        <v>68.75</v>
      </c>
      <c r="H8" s="7">
        <f t="shared" si="3"/>
        <v>68.75</v>
      </c>
      <c r="I8" s="7">
        <f t="shared" si="4"/>
        <v>68.75</v>
      </c>
      <c r="J8" s="7">
        <v>200</v>
      </c>
      <c r="K8" s="7">
        <v>-147</v>
      </c>
      <c r="M8" s="7"/>
      <c r="N8" s="7"/>
      <c r="V8" s="7"/>
    </row>
    <row r="9" spans="1:22" ht="13" thickBot="1">
      <c r="A9" s="7" t="s">
        <v>110</v>
      </c>
      <c r="B9" s="7">
        <v>0.117647059</v>
      </c>
      <c r="C9" s="14">
        <v>26.2438</v>
      </c>
      <c r="D9" s="7">
        <v>185</v>
      </c>
      <c r="E9" s="7">
        <v>0</v>
      </c>
      <c r="F9" s="7">
        <f t="shared" si="1"/>
        <v>23.125</v>
      </c>
      <c r="G9" s="7">
        <f t="shared" si="2"/>
        <v>23.125</v>
      </c>
      <c r="H9" s="7">
        <f t="shared" si="3"/>
        <v>23.125</v>
      </c>
      <c r="I9" s="7">
        <f t="shared" si="4"/>
        <v>23.125</v>
      </c>
      <c r="J9" s="7">
        <v>120</v>
      </c>
      <c r="K9" s="7">
        <v>-35</v>
      </c>
      <c r="M9" s="7"/>
      <c r="N9" s="7"/>
      <c r="V9" s="7"/>
    </row>
    <row r="10" spans="1:22" ht="13" thickBot="1">
      <c r="A10" s="7" t="s">
        <v>166</v>
      </c>
      <c r="B10" s="7">
        <v>0.01</v>
      </c>
      <c r="C10" s="14">
        <v>17.82</v>
      </c>
      <c r="D10" s="7">
        <v>100</v>
      </c>
      <c r="E10" s="7">
        <v>0</v>
      </c>
      <c r="F10" s="7">
        <f t="shared" si="1"/>
        <v>12.5</v>
      </c>
      <c r="G10" s="7">
        <f t="shared" si="2"/>
        <v>12.5</v>
      </c>
      <c r="H10" s="7">
        <f t="shared" si="3"/>
        <v>12.5</v>
      </c>
      <c r="I10" s="7">
        <f t="shared" si="4"/>
        <v>12.5</v>
      </c>
      <c r="J10" s="7">
        <v>30</v>
      </c>
      <c r="K10" s="7">
        <v>-10</v>
      </c>
      <c r="M10" s="7"/>
      <c r="N10" s="7"/>
      <c r="V10" s="7"/>
    </row>
    <row r="11" spans="1:22" ht="13" thickBot="1">
      <c r="A11" s="7" t="s">
        <v>167</v>
      </c>
      <c r="B11" s="7">
        <v>0.01</v>
      </c>
      <c r="C11" s="14">
        <v>26.2438</v>
      </c>
      <c r="D11" s="7">
        <v>100</v>
      </c>
      <c r="E11" s="7">
        <v>0</v>
      </c>
      <c r="F11" s="7">
        <f t="shared" si="1"/>
        <v>12.5</v>
      </c>
      <c r="G11" s="7">
        <f t="shared" si="2"/>
        <v>12.5</v>
      </c>
      <c r="H11" s="7">
        <f t="shared" si="3"/>
        <v>12.5</v>
      </c>
      <c r="I11" s="7">
        <f t="shared" si="4"/>
        <v>12.5</v>
      </c>
      <c r="J11" s="7">
        <v>50</v>
      </c>
      <c r="K11" s="7">
        <v>-16</v>
      </c>
      <c r="M11" s="7"/>
      <c r="N11" s="7"/>
      <c r="V11" s="7"/>
    </row>
    <row r="12" spans="1:22" ht="13" thickBot="1">
      <c r="A12" s="7" t="s">
        <v>168</v>
      </c>
      <c r="B12" s="7">
        <v>0.01</v>
      </c>
      <c r="C12" s="14">
        <v>26.2438</v>
      </c>
      <c r="D12" s="7">
        <v>100</v>
      </c>
      <c r="E12" s="7">
        <v>0</v>
      </c>
      <c r="F12" s="7">
        <f t="shared" si="1"/>
        <v>12.5</v>
      </c>
      <c r="G12" s="7">
        <f t="shared" si="2"/>
        <v>12.5</v>
      </c>
      <c r="H12" s="7">
        <f t="shared" si="3"/>
        <v>12.5</v>
      </c>
      <c r="I12" s="7">
        <f t="shared" si="4"/>
        <v>12.5</v>
      </c>
      <c r="J12" s="7">
        <v>24</v>
      </c>
      <c r="K12" s="7">
        <v>-8</v>
      </c>
      <c r="M12" s="7"/>
      <c r="N12" s="7"/>
      <c r="V12" s="7"/>
    </row>
    <row r="13" spans="1:22" ht="13" thickBot="1">
      <c r="A13" s="7" t="s">
        <v>169</v>
      </c>
      <c r="B13" s="7">
        <v>0.01</v>
      </c>
      <c r="C13" s="14">
        <v>12.887499999999999</v>
      </c>
      <c r="D13" s="7">
        <v>100</v>
      </c>
      <c r="E13" s="7">
        <v>0</v>
      </c>
      <c r="F13" s="7">
        <f t="shared" si="1"/>
        <v>12.5</v>
      </c>
      <c r="G13" s="7">
        <f t="shared" si="2"/>
        <v>12.5</v>
      </c>
      <c r="H13" s="7">
        <f t="shared" si="3"/>
        <v>12.5</v>
      </c>
      <c r="I13" s="7">
        <f t="shared" si="4"/>
        <v>12.5</v>
      </c>
      <c r="J13" s="7">
        <v>300</v>
      </c>
      <c r="K13" s="7">
        <v>-300</v>
      </c>
      <c r="M13" s="7"/>
      <c r="N13" s="7"/>
      <c r="V13" s="7"/>
    </row>
    <row r="14" spans="1:22" ht="13" thickBot="1">
      <c r="A14" s="7" t="s">
        <v>27</v>
      </c>
      <c r="B14" s="7">
        <v>4.5454545499999999E-2</v>
      </c>
      <c r="C14" s="14">
        <v>10.76</v>
      </c>
      <c r="D14" s="7">
        <v>320</v>
      </c>
      <c r="E14" s="7">
        <v>0</v>
      </c>
      <c r="F14" s="7">
        <f t="shared" si="1"/>
        <v>40</v>
      </c>
      <c r="G14" s="7">
        <f t="shared" si="2"/>
        <v>40</v>
      </c>
      <c r="H14" s="7">
        <f t="shared" si="3"/>
        <v>40</v>
      </c>
      <c r="I14" s="7">
        <f t="shared" si="4"/>
        <v>40</v>
      </c>
      <c r="J14" s="7">
        <v>140</v>
      </c>
      <c r="K14" s="7">
        <v>-47</v>
      </c>
      <c r="M14" s="7"/>
      <c r="N14" s="7"/>
      <c r="V14" s="7"/>
    </row>
    <row r="15" spans="1:22" ht="13" thickBot="1">
      <c r="A15" s="7" t="s">
        <v>111</v>
      </c>
      <c r="B15" s="7">
        <v>3.1847133800000003E-2</v>
      </c>
      <c r="C15" s="14">
        <v>26.2438</v>
      </c>
      <c r="D15" s="7">
        <v>414</v>
      </c>
      <c r="E15" s="7">
        <v>0</v>
      </c>
      <c r="F15" s="7">
        <f t="shared" si="1"/>
        <v>51.75</v>
      </c>
      <c r="G15" s="7">
        <f t="shared" si="2"/>
        <v>51.75</v>
      </c>
      <c r="H15" s="7">
        <f t="shared" si="3"/>
        <v>51.75</v>
      </c>
      <c r="I15" s="7">
        <f t="shared" si="4"/>
        <v>51.75</v>
      </c>
      <c r="J15" s="7">
        <v>1000</v>
      </c>
      <c r="K15" s="7">
        <v>-1000</v>
      </c>
      <c r="M15" s="7"/>
      <c r="N15" s="7"/>
      <c r="V15" s="7"/>
    </row>
    <row r="16" spans="1:22" ht="13" thickBot="1">
      <c r="A16" s="7" t="s">
        <v>170</v>
      </c>
      <c r="B16" s="7">
        <v>0.01</v>
      </c>
      <c r="C16" s="14">
        <v>26.2438</v>
      </c>
      <c r="D16" s="7">
        <v>100</v>
      </c>
      <c r="E16" s="7">
        <v>0</v>
      </c>
      <c r="F16" s="7">
        <f t="shared" si="1"/>
        <v>12.5</v>
      </c>
      <c r="G16" s="7">
        <f t="shared" si="2"/>
        <v>12.5</v>
      </c>
      <c r="H16" s="7">
        <f t="shared" si="3"/>
        <v>12.5</v>
      </c>
      <c r="I16" s="7">
        <f t="shared" si="4"/>
        <v>12.5</v>
      </c>
      <c r="J16" s="7">
        <v>300</v>
      </c>
      <c r="K16" s="7">
        <v>-300</v>
      </c>
      <c r="M16" s="7"/>
      <c r="N16" s="7"/>
      <c r="V16" s="7"/>
    </row>
    <row r="17" spans="1:22" ht="13" thickBot="1">
      <c r="A17" s="7" t="s">
        <v>112</v>
      </c>
      <c r="B17" s="7">
        <v>1.4285714300000001</v>
      </c>
      <c r="C17" s="14">
        <v>17.82</v>
      </c>
      <c r="D17" s="7">
        <v>107</v>
      </c>
      <c r="E17" s="7">
        <v>0</v>
      </c>
      <c r="F17" s="7">
        <f t="shared" si="1"/>
        <v>13.375</v>
      </c>
      <c r="G17" s="7">
        <f t="shared" si="2"/>
        <v>13.375</v>
      </c>
      <c r="H17" s="7">
        <f t="shared" si="3"/>
        <v>13.375</v>
      </c>
      <c r="I17" s="7">
        <f t="shared" si="4"/>
        <v>13.375</v>
      </c>
      <c r="J17" s="7">
        <v>300</v>
      </c>
      <c r="K17" s="7">
        <v>-300</v>
      </c>
      <c r="M17" s="7"/>
      <c r="N17" s="7"/>
      <c r="V17" s="7"/>
    </row>
    <row r="18" spans="1:22" ht="13" thickBot="1">
      <c r="A18" s="7" t="s">
        <v>171</v>
      </c>
      <c r="B18" s="7">
        <v>0.01</v>
      </c>
      <c r="C18" s="14">
        <v>26.2438</v>
      </c>
      <c r="D18" s="7">
        <v>100</v>
      </c>
      <c r="E18" s="7">
        <v>0</v>
      </c>
      <c r="F18" s="7">
        <f t="shared" si="1"/>
        <v>12.5</v>
      </c>
      <c r="G18" s="7">
        <f t="shared" si="2"/>
        <v>12.5</v>
      </c>
      <c r="H18" s="7">
        <f t="shared" si="3"/>
        <v>12.5</v>
      </c>
      <c r="I18" s="7">
        <f t="shared" si="4"/>
        <v>12.5</v>
      </c>
      <c r="J18" s="7">
        <v>42</v>
      </c>
      <c r="K18" s="7">
        <v>-14</v>
      </c>
      <c r="M18" s="7"/>
      <c r="N18" s="7"/>
      <c r="V18" s="7"/>
    </row>
    <row r="19" spans="1:22" ht="13" thickBot="1">
      <c r="A19" s="7" t="s">
        <v>172</v>
      </c>
      <c r="B19" s="7">
        <v>0.01</v>
      </c>
      <c r="C19" s="14">
        <v>17.82</v>
      </c>
      <c r="D19" s="7">
        <v>100</v>
      </c>
      <c r="E19" s="7">
        <v>0</v>
      </c>
      <c r="F19" s="7">
        <f t="shared" si="1"/>
        <v>12.5</v>
      </c>
      <c r="G19" s="7">
        <f t="shared" si="2"/>
        <v>12.5</v>
      </c>
      <c r="H19" s="7">
        <f t="shared" si="3"/>
        <v>12.5</v>
      </c>
      <c r="I19" s="7">
        <f t="shared" si="4"/>
        <v>12.5</v>
      </c>
      <c r="J19" s="7">
        <v>24</v>
      </c>
      <c r="K19" s="7">
        <v>-8</v>
      </c>
      <c r="M19" s="7"/>
      <c r="N19" s="7"/>
      <c r="V19" s="7"/>
    </row>
    <row r="20" spans="1:22" ht="13" thickBot="1">
      <c r="A20" s="7" t="s">
        <v>173</v>
      </c>
      <c r="B20" s="7">
        <v>0.01</v>
      </c>
      <c r="C20" s="14">
        <v>26.2438</v>
      </c>
      <c r="D20" s="7">
        <v>100</v>
      </c>
      <c r="E20" s="7">
        <v>0</v>
      </c>
      <c r="F20" s="7">
        <f t="shared" si="1"/>
        <v>12.5</v>
      </c>
      <c r="G20" s="7">
        <f t="shared" si="2"/>
        <v>12.5</v>
      </c>
      <c r="H20" s="7">
        <f t="shared" si="3"/>
        <v>12.5</v>
      </c>
      <c r="I20" s="7">
        <f t="shared" si="4"/>
        <v>12.5</v>
      </c>
      <c r="J20" s="7">
        <v>24</v>
      </c>
      <c r="K20" s="7">
        <v>-8</v>
      </c>
      <c r="M20" s="7"/>
      <c r="N20" s="7"/>
      <c r="V20" s="7"/>
    </row>
    <row r="21" spans="1:22" ht="13" thickBot="1">
      <c r="A21" s="7" t="s">
        <v>174</v>
      </c>
      <c r="B21" s="7">
        <v>0.01</v>
      </c>
      <c r="C21" s="14">
        <v>26.2438</v>
      </c>
      <c r="D21" s="7">
        <v>100</v>
      </c>
      <c r="E21" s="7">
        <v>0</v>
      </c>
      <c r="F21" s="7">
        <f t="shared" si="1"/>
        <v>12.5</v>
      </c>
      <c r="G21" s="7">
        <f t="shared" si="2"/>
        <v>12.5</v>
      </c>
      <c r="H21" s="7">
        <f t="shared" si="3"/>
        <v>12.5</v>
      </c>
      <c r="I21" s="7">
        <f t="shared" si="4"/>
        <v>12.5</v>
      </c>
      <c r="J21" s="7">
        <v>300</v>
      </c>
      <c r="K21" s="7">
        <v>-300</v>
      </c>
      <c r="M21" s="7"/>
      <c r="N21" s="7"/>
      <c r="V21" s="7"/>
    </row>
    <row r="22" spans="1:22" ht="13" thickBot="1">
      <c r="A22" s="7" t="s">
        <v>175</v>
      </c>
      <c r="B22" s="7">
        <v>0.01</v>
      </c>
      <c r="C22" s="14">
        <v>17.82</v>
      </c>
      <c r="D22" s="7">
        <v>100</v>
      </c>
      <c r="E22" s="7">
        <v>0</v>
      </c>
      <c r="F22" s="7">
        <f t="shared" si="1"/>
        <v>12.5</v>
      </c>
      <c r="G22" s="7">
        <f t="shared" si="2"/>
        <v>12.5</v>
      </c>
      <c r="H22" s="7">
        <f t="shared" si="3"/>
        <v>12.5</v>
      </c>
      <c r="I22" s="7">
        <f t="shared" si="4"/>
        <v>12.5</v>
      </c>
      <c r="J22" s="7">
        <v>300</v>
      </c>
      <c r="K22" s="7">
        <v>-300</v>
      </c>
      <c r="M22" s="7"/>
      <c r="N22" s="7"/>
      <c r="V22" s="7"/>
    </row>
    <row r="23" spans="1:22" ht="13" thickBot="1">
      <c r="A23" s="7" t="s">
        <v>113</v>
      </c>
      <c r="B23" s="7">
        <v>0.52631578899999998</v>
      </c>
      <c r="C23" s="14">
        <v>12.3299</v>
      </c>
      <c r="D23" s="7">
        <v>119</v>
      </c>
      <c r="E23" s="7">
        <v>0</v>
      </c>
      <c r="F23" s="7">
        <f t="shared" si="1"/>
        <v>14.875</v>
      </c>
      <c r="G23" s="7">
        <f t="shared" si="2"/>
        <v>14.875</v>
      </c>
      <c r="H23" s="7">
        <f t="shared" si="3"/>
        <v>14.875</v>
      </c>
      <c r="I23" s="7">
        <f t="shared" si="4"/>
        <v>14.875</v>
      </c>
      <c r="J23" s="7">
        <v>100</v>
      </c>
      <c r="K23" s="7">
        <v>-100</v>
      </c>
      <c r="N23" s="7"/>
      <c r="O23" s="7"/>
      <c r="V23" s="7"/>
    </row>
    <row r="24" spans="1:22" ht="13" thickBot="1">
      <c r="A24" s="7" t="s">
        <v>114</v>
      </c>
      <c r="B24" s="7">
        <v>4.9019607799999997E-2</v>
      </c>
      <c r="C24" s="14">
        <v>12.3299</v>
      </c>
      <c r="D24" s="7">
        <v>304</v>
      </c>
      <c r="E24" s="7">
        <v>0</v>
      </c>
      <c r="F24" s="7">
        <f t="shared" si="1"/>
        <v>38</v>
      </c>
      <c r="G24" s="7">
        <f t="shared" si="2"/>
        <v>38</v>
      </c>
      <c r="H24" s="7">
        <f t="shared" si="3"/>
        <v>38</v>
      </c>
      <c r="I24" s="7">
        <f t="shared" si="4"/>
        <v>38</v>
      </c>
      <c r="J24" s="7">
        <v>210</v>
      </c>
      <c r="K24" s="7">
        <v>-85</v>
      </c>
      <c r="N24" s="7"/>
      <c r="O24" s="7"/>
      <c r="V24" s="7"/>
    </row>
    <row r="25" spans="1:22" ht="13" thickBot="1">
      <c r="A25" s="7" t="s">
        <v>115</v>
      </c>
      <c r="B25" s="7">
        <v>0.20833333300000001</v>
      </c>
      <c r="C25" s="14">
        <v>17.82</v>
      </c>
      <c r="D25" s="7">
        <v>148</v>
      </c>
      <c r="E25" s="7">
        <v>0</v>
      </c>
      <c r="F25" s="7">
        <f t="shared" si="1"/>
        <v>18.5</v>
      </c>
      <c r="G25" s="7">
        <f t="shared" si="2"/>
        <v>18.5</v>
      </c>
      <c r="H25" s="7">
        <f t="shared" si="3"/>
        <v>18.5</v>
      </c>
      <c r="I25" s="7">
        <f t="shared" si="4"/>
        <v>18.5</v>
      </c>
      <c r="J25" s="7">
        <v>300</v>
      </c>
      <c r="K25" s="7">
        <v>-300</v>
      </c>
      <c r="N25" s="7"/>
      <c r="O25" s="7"/>
      <c r="V25" s="7"/>
    </row>
    <row r="26" spans="1:22" ht="13" thickBot="1">
      <c r="A26" s="7" t="s">
        <v>176</v>
      </c>
      <c r="B26" s="7">
        <v>0.01</v>
      </c>
      <c r="C26" s="14">
        <v>17.82</v>
      </c>
      <c r="D26" s="7">
        <v>100</v>
      </c>
      <c r="E26" s="7">
        <v>0</v>
      </c>
      <c r="F26" s="7">
        <f t="shared" si="1"/>
        <v>12.5</v>
      </c>
      <c r="G26" s="7">
        <f t="shared" si="2"/>
        <v>12.5</v>
      </c>
      <c r="H26" s="7">
        <f t="shared" si="3"/>
        <v>12.5</v>
      </c>
      <c r="I26" s="7">
        <f t="shared" si="4"/>
        <v>12.5</v>
      </c>
      <c r="J26" s="7">
        <v>23</v>
      </c>
      <c r="K26" s="7">
        <v>-8</v>
      </c>
      <c r="N26" s="7"/>
      <c r="O26" s="7"/>
      <c r="V26" s="7"/>
    </row>
    <row r="27" spans="1:22" ht="13" thickBot="1">
      <c r="A27" s="7" t="s">
        <v>177</v>
      </c>
      <c r="B27" s="7">
        <v>0.01</v>
      </c>
      <c r="C27" s="14">
        <v>13.29</v>
      </c>
      <c r="D27" s="7">
        <v>100</v>
      </c>
      <c r="E27" s="7">
        <v>0</v>
      </c>
      <c r="F27" s="7">
        <f t="shared" si="1"/>
        <v>12.5</v>
      </c>
      <c r="G27" s="7">
        <f t="shared" si="2"/>
        <v>12.5</v>
      </c>
      <c r="H27" s="7">
        <f t="shared" si="3"/>
        <v>12.5</v>
      </c>
      <c r="I27" s="7">
        <f t="shared" si="4"/>
        <v>12.5</v>
      </c>
      <c r="J27" s="7">
        <v>15</v>
      </c>
      <c r="K27" s="7">
        <v>-8</v>
      </c>
      <c r="N27" s="7"/>
      <c r="O27" s="7"/>
      <c r="V27" s="7"/>
    </row>
    <row r="28" spans="1:22" ht="13" thickBot="1">
      <c r="A28" s="7" t="s">
        <v>116</v>
      </c>
      <c r="B28" s="7">
        <v>6.4516129000000005E-2</v>
      </c>
      <c r="C28" s="14">
        <v>13.29</v>
      </c>
      <c r="D28" s="7">
        <v>255</v>
      </c>
      <c r="E28" s="7">
        <v>0</v>
      </c>
      <c r="F28" s="7">
        <f t="shared" si="1"/>
        <v>31.875</v>
      </c>
      <c r="G28" s="7">
        <f t="shared" si="2"/>
        <v>31.875</v>
      </c>
      <c r="H28" s="7">
        <f t="shared" si="3"/>
        <v>31.875</v>
      </c>
      <c r="I28" s="7">
        <f t="shared" si="4"/>
        <v>31.875</v>
      </c>
      <c r="J28" s="7">
        <v>180</v>
      </c>
      <c r="K28" s="7">
        <v>-60</v>
      </c>
      <c r="N28" s="7"/>
      <c r="O28" s="7"/>
      <c r="V28" s="7"/>
    </row>
    <row r="29" spans="1:22" ht="13" thickBot="1">
      <c r="A29" s="7" t="s">
        <v>117</v>
      </c>
      <c r="B29" s="7">
        <v>6.25E-2</v>
      </c>
      <c r="C29" s="14">
        <v>17.82</v>
      </c>
      <c r="D29" s="7">
        <v>260</v>
      </c>
      <c r="E29" s="7">
        <v>0</v>
      </c>
      <c r="F29" s="7">
        <f t="shared" si="1"/>
        <v>32.5</v>
      </c>
      <c r="G29" s="7">
        <f t="shared" si="2"/>
        <v>32.5</v>
      </c>
      <c r="H29" s="7">
        <f t="shared" si="3"/>
        <v>32.5</v>
      </c>
      <c r="I29" s="7">
        <f t="shared" si="4"/>
        <v>32.5</v>
      </c>
      <c r="J29" s="7">
        <v>300</v>
      </c>
      <c r="K29" s="7">
        <v>-100</v>
      </c>
      <c r="N29" s="7"/>
      <c r="O29" s="7"/>
      <c r="V29" s="7"/>
    </row>
    <row r="30" spans="1:22" ht="13" thickBot="1">
      <c r="A30" s="7" t="s">
        <v>178</v>
      </c>
      <c r="B30" s="7">
        <v>0.01</v>
      </c>
      <c r="C30" s="14">
        <v>8.3391000000000002</v>
      </c>
      <c r="D30" s="7">
        <v>100</v>
      </c>
      <c r="E30" s="7">
        <v>0</v>
      </c>
      <c r="F30" s="7">
        <f t="shared" si="1"/>
        <v>12.5</v>
      </c>
      <c r="G30" s="7">
        <f t="shared" si="2"/>
        <v>12.5</v>
      </c>
      <c r="H30" s="7">
        <f t="shared" si="3"/>
        <v>12.5</v>
      </c>
      <c r="I30" s="7">
        <f t="shared" si="4"/>
        <v>12.5</v>
      </c>
      <c r="J30" s="7">
        <v>20</v>
      </c>
      <c r="K30" s="7">
        <v>-20</v>
      </c>
      <c r="N30" s="7"/>
      <c r="O30" s="7"/>
      <c r="V30" s="7"/>
    </row>
    <row r="31" spans="1:22" ht="13" thickBot="1">
      <c r="A31" s="7" t="s">
        <v>28</v>
      </c>
      <c r="B31" s="7">
        <v>2.5575447599999999E-2</v>
      </c>
      <c r="C31" s="14">
        <v>8.3391000000000002</v>
      </c>
      <c r="D31" s="7">
        <v>491</v>
      </c>
      <c r="E31" s="7">
        <v>0</v>
      </c>
      <c r="F31" s="7">
        <f t="shared" si="1"/>
        <v>61.375</v>
      </c>
      <c r="G31" s="7">
        <f t="shared" si="2"/>
        <v>61.375</v>
      </c>
      <c r="H31" s="7">
        <f t="shared" si="3"/>
        <v>61.375</v>
      </c>
      <c r="I31" s="7">
        <f t="shared" si="4"/>
        <v>61.375</v>
      </c>
      <c r="J31" s="7">
        <v>200</v>
      </c>
      <c r="K31" s="7">
        <v>-67</v>
      </c>
      <c r="N31" s="7"/>
      <c r="O31" s="7"/>
      <c r="V31" s="7"/>
    </row>
    <row r="32" spans="1:22" ht="13" thickBot="1">
      <c r="A32" s="7" t="s">
        <v>118</v>
      </c>
      <c r="B32" s="7">
        <v>2.5510204099999999E-2</v>
      </c>
      <c r="C32" s="14">
        <v>12.887499999999999</v>
      </c>
      <c r="D32" s="7">
        <v>492</v>
      </c>
      <c r="E32" s="7">
        <v>0</v>
      </c>
      <c r="F32" s="7">
        <f t="shared" si="1"/>
        <v>61.5</v>
      </c>
      <c r="G32" s="7">
        <f t="shared" si="2"/>
        <v>61.5</v>
      </c>
      <c r="H32" s="7">
        <f t="shared" si="3"/>
        <v>61.5</v>
      </c>
      <c r="I32" s="7">
        <f t="shared" si="4"/>
        <v>61.5</v>
      </c>
      <c r="J32" s="7">
        <v>200</v>
      </c>
      <c r="K32" s="7">
        <v>-67</v>
      </c>
      <c r="N32" s="7"/>
      <c r="O32" s="7"/>
      <c r="V32" s="7"/>
    </row>
    <row r="33" spans="1:22" ht="13" thickBot="1">
      <c r="A33" s="7" t="s">
        <v>119</v>
      </c>
      <c r="B33" s="7">
        <v>1.9364833500000001E-2</v>
      </c>
      <c r="C33" s="14">
        <v>15.470800000000001</v>
      </c>
      <c r="D33" s="7">
        <v>805.2</v>
      </c>
      <c r="E33" s="7">
        <v>0</v>
      </c>
      <c r="F33" s="7">
        <f t="shared" si="1"/>
        <v>100.65</v>
      </c>
      <c r="G33" s="7">
        <f t="shared" si="2"/>
        <v>100.65</v>
      </c>
      <c r="H33" s="7">
        <f t="shared" si="3"/>
        <v>100.65</v>
      </c>
      <c r="I33" s="7">
        <f t="shared" si="4"/>
        <v>100.65</v>
      </c>
      <c r="J33" s="7">
        <v>300</v>
      </c>
      <c r="K33" s="7">
        <v>-300</v>
      </c>
      <c r="N33" s="7"/>
      <c r="O33" s="7"/>
      <c r="V33" s="7"/>
    </row>
    <row r="34" spans="1:22" ht="13" thickBot="1">
      <c r="A34" s="7" t="s">
        <v>179</v>
      </c>
      <c r="B34" s="7">
        <v>0.01</v>
      </c>
      <c r="C34" s="14">
        <v>26.2438</v>
      </c>
      <c r="D34" s="7">
        <v>100</v>
      </c>
      <c r="E34" s="7">
        <v>0</v>
      </c>
      <c r="F34" s="7">
        <f t="shared" si="1"/>
        <v>12.5</v>
      </c>
      <c r="G34" s="7">
        <f t="shared" si="2"/>
        <v>12.5</v>
      </c>
      <c r="H34" s="7">
        <f t="shared" si="3"/>
        <v>12.5</v>
      </c>
      <c r="I34" s="7">
        <f t="shared" si="4"/>
        <v>12.5</v>
      </c>
      <c r="J34" s="7">
        <v>32</v>
      </c>
      <c r="K34" s="7">
        <v>-10</v>
      </c>
      <c r="N34" s="7"/>
      <c r="O34" s="7"/>
      <c r="V34" s="7"/>
    </row>
    <row r="35" spans="1:22" ht="13" thickBot="1">
      <c r="A35" s="7" t="s">
        <v>180</v>
      </c>
      <c r="B35" s="7">
        <v>0.01</v>
      </c>
      <c r="C35" s="14">
        <v>26.2438</v>
      </c>
      <c r="D35" s="7">
        <v>100</v>
      </c>
      <c r="E35" s="7">
        <v>0</v>
      </c>
      <c r="F35" s="7">
        <f t="shared" si="1"/>
        <v>12.5</v>
      </c>
      <c r="G35" s="7">
        <f t="shared" si="2"/>
        <v>12.5</v>
      </c>
      <c r="H35" s="7">
        <f t="shared" si="3"/>
        <v>12.5</v>
      </c>
      <c r="I35" s="7">
        <f t="shared" si="4"/>
        <v>12.5</v>
      </c>
      <c r="J35" s="7">
        <v>100</v>
      </c>
      <c r="K35" s="7">
        <v>-100</v>
      </c>
      <c r="N35" s="7"/>
      <c r="O35" s="7"/>
      <c r="V35" s="7"/>
    </row>
    <row r="36" spans="1:22" ht="13" thickBot="1">
      <c r="A36" s="7" t="s">
        <v>181</v>
      </c>
      <c r="B36" s="7">
        <v>0.01</v>
      </c>
      <c r="C36" s="14">
        <v>37.696800000000003</v>
      </c>
      <c r="D36" s="7">
        <v>100</v>
      </c>
      <c r="E36" s="7">
        <v>0</v>
      </c>
      <c r="F36" s="7">
        <f t="shared" si="1"/>
        <v>12.5</v>
      </c>
      <c r="G36" s="7">
        <f t="shared" si="2"/>
        <v>12.5</v>
      </c>
      <c r="H36" s="7">
        <f t="shared" si="3"/>
        <v>12.5</v>
      </c>
      <c r="I36" s="7">
        <f t="shared" si="4"/>
        <v>12.5</v>
      </c>
      <c r="J36" s="7">
        <v>100</v>
      </c>
      <c r="K36" s="7">
        <v>-100</v>
      </c>
      <c r="N36" s="7"/>
      <c r="O36" s="7"/>
      <c r="V36" s="7"/>
    </row>
    <row r="37" spans="1:22" ht="13" thickBot="1">
      <c r="A37" s="7" t="s">
        <v>182</v>
      </c>
      <c r="B37" s="7">
        <v>0.01</v>
      </c>
      <c r="C37" s="14">
        <v>17.82</v>
      </c>
      <c r="D37" s="7">
        <v>100</v>
      </c>
      <c r="E37" s="7">
        <v>0</v>
      </c>
      <c r="F37" s="7">
        <f t="shared" si="1"/>
        <v>12.5</v>
      </c>
      <c r="G37" s="7">
        <f t="shared" si="2"/>
        <v>12.5</v>
      </c>
      <c r="H37" s="7">
        <f t="shared" si="3"/>
        <v>12.5</v>
      </c>
      <c r="I37" s="7">
        <f t="shared" si="4"/>
        <v>12.5</v>
      </c>
      <c r="J37" s="7">
        <v>9</v>
      </c>
      <c r="K37" s="7">
        <v>-6</v>
      </c>
      <c r="N37" s="7"/>
      <c r="O37" s="7"/>
      <c r="V37" s="7"/>
    </row>
    <row r="38" spans="1:22" ht="13" thickBot="1">
      <c r="A38" s="7" t="s">
        <v>183</v>
      </c>
      <c r="B38" s="7">
        <v>0.01</v>
      </c>
      <c r="C38" s="14">
        <v>17.82</v>
      </c>
      <c r="D38" s="7">
        <v>100</v>
      </c>
      <c r="E38" s="7">
        <v>0</v>
      </c>
      <c r="F38" s="7">
        <f t="shared" si="1"/>
        <v>12.5</v>
      </c>
      <c r="G38" s="7">
        <f t="shared" si="2"/>
        <v>12.5</v>
      </c>
      <c r="H38" s="7">
        <f t="shared" si="3"/>
        <v>12.5</v>
      </c>
      <c r="I38" s="7">
        <f t="shared" si="4"/>
        <v>12.5</v>
      </c>
      <c r="J38" s="7">
        <v>23</v>
      </c>
      <c r="K38" s="7">
        <v>-8</v>
      </c>
      <c r="N38" s="7"/>
      <c r="O38" s="7"/>
      <c r="V38" s="7"/>
    </row>
    <row r="39" spans="1:22" ht="13" thickBot="1">
      <c r="A39" s="7" t="s">
        <v>184</v>
      </c>
      <c r="B39" s="7">
        <v>0.01</v>
      </c>
      <c r="C39" s="14">
        <v>12.887499999999999</v>
      </c>
      <c r="D39" s="8">
        <v>100</v>
      </c>
      <c r="E39" s="7">
        <v>0</v>
      </c>
      <c r="F39" s="7">
        <f t="shared" si="1"/>
        <v>12.5</v>
      </c>
      <c r="G39" s="7">
        <f t="shared" si="2"/>
        <v>12.5</v>
      </c>
      <c r="H39" s="7">
        <f t="shared" si="3"/>
        <v>12.5</v>
      </c>
      <c r="I39" s="7">
        <f t="shared" si="4"/>
        <v>12.5</v>
      </c>
      <c r="J39" s="7">
        <v>70</v>
      </c>
      <c r="K39" s="7">
        <v>-20</v>
      </c>
      <c r="N39" s="7"/>
      <c r="O39" s="7"/>
      <c r="V39" s="8"/>
    </row>
    <row r="40" spans="1:22" ht="13" thickBot="1">
      <c r="A40" s="7" t="s">
        <v>120</v>
      </c>
      <c r="B40" s="7">
        <v>2.0964360599999999E-2</v>
      </c>
      <c r="C40" s="14">
        <v>17.82</v>
      </c>
      <c r="D40" s="7">
        <v>577</v>
      </c>
      <c r="E40" s="7">
        <v>0</v>
      </c>
      <c r="F40" s="7">
        <f t="shared" si="1"/>
        <v>72.125</v>
      </c>
      <c r="G40" s="7">
        <f t="shared" si="2"/>
        <v>72.125</v>
      </c>
      <c r="H40" s="7">
        <f t="shared" si="3"/>
        <v>72.125</v>
      </c>
      <c r="I40" s="7">
        <f t="shared" si="4"/>
        <v>72.125</v>
      </c>
      <c r="J40" s="7">
        <v>280</v>
      </c>
      <c r="K40" s="7">
        <v>-165</v>
      </c>
      <c r="N40" s="7"/>
      <c r="O40" s="7"/>
      <c r="V40" s="7"/>
    </row>
    <row r="41" spans="1:22" ht="13" thickBot="1">
      <c r="A41" s="7" t="s">
        <v>185</v>
      </c>
      <c r="B41" s="7">
        <v>0.01</v>
      </c>
      <c r="C41" s="14">
        <v>26.2438</v>
      </c>
      <c r="D41" s="8">
        <v>100</v>
      </c>
      <c r="E41" s="7">
        <v>0</v>
      </c>
      <c r="F41" s="7">
        <f t="shared" si="1"/>
        <v>12.5</v>
      </c>
      <c r="G41" s="7">
        <f t="shared" si="2"/>
        <v>12.5</v>
      </c>
      <c r="H41" s="7">
        <f t="shared" si="3"/>
        <v>12.5</v>
      </c>
      <c r="I41" s="7">
        <f t="shared" si="4"/>
        <v>12.5</v>
      </c>
      <c r="J41" s="7">
        <v>23</v>
      </c>
      <c r="K41" s="7">
        <v>-8</v>
      </c>
      <c r="N41" s="7"/>
      <c r="O41" s="7"/>
      <c r="V41" s="8"/>
    </row>
    <row r="42" spans="1:22" ht="13" thickBot="1">
      <c r="A42" s="7" t="s">
        <v>121</v>
      </c>
      <c r="B42" s="7">
        <v>2.5</v>
      </c>
      <c r="C42" s="14">
        <v>10.76</v>
      </c>
      <c r="D42" s="8">
        <v>104</v>
      </c>
      <c r="E42" s="7">
        <v>0</v>
      </c>
      <c r="F42" s="7">
        <f t="shared" si="1"/>
        <v>13</v>
      </c>
      <c r="G42" s="7">
        <f t="shared" si="2"/>
        <v>13</v>
      </c>
      <c r="H42" s="7">
        <f t="shared" si="3"/>
        <v>13</v>
      </c>
      <c r="I42" s="7">
        <f t="shared" si="4"/>
        <v>13</v>
      </c>
      <c r="J42" s="7">
        <v>1000</v>
      </c>
      <c r="K42" s="7">
        <v>-100</v>
      </c>
      <c r="N42" s="7"/>
      <c r="O42" s="7"/>
      <c r="V42" s="8"/>
    </row>
    <row r="43" spans="1:22" ht="13" thickBot="1">
      <c r="A43" s="7" t="s">
        <v>122</v>
      </c>
      <c r="B43" s="7">
        <v>1.6474464599999999E-2</v>
      </c>
      <c r="C43" s="14">
        <v>12.887499999999999</v>
      </c>
      <c r="D43" s="8">
        <v>707</v>
      </c>
      <c r="E43" s="7">
        <v>0</v>
      </c>
      <c r="F43" s="7">
        <f t="shared" si="1"/>
        <v>88.375</v>
      </c>
      <c r="G43" s="7">
        <f t="shared" si="2"/>
        <v>88.375</v>
      </c>
      <c r="H43" s="7">
        <f t="shared" si="3"/>
        <v>88.375</v>
      </c>
      <c r="I43" s="7">
        <f t="shared" si="4"/>
        <v>88.375</v>
      </c>
      <c r="J43" s="7">
        <v>300</v>
      </c>
      <c r="K43" s="7">
        <v>-210</v>
      </c>
      <c r="N43" s="7"/>
      <c r="O43" s="7"/>
      <c r="V43" s="8"/>
    </row>
    <row r="44" spans="1:22" ht="13" thickBot="1">
      <c r="A44" s="7" t="s">
        <v>186</v>
      </c>
      <c r="B44" s="7">
        <v>0.01</v>
      </c>
      <c r="C44" s="14">
        <v>37.696800000000003</v>
      </c>
      <c r="D44" s="8">
        <v>100</v>
      </c>
      <c r="E44" s="7">
        <v>0</v>
      </c>
      <c r="F44" s="7">
        <f t="shared" si="1"/>
        <v>12.5</v>
      </c>
      <c r="G44" s="7">
        <f t="shared" si="2"/>
        <v>12.5</v>
      </c>
      <c r="H44" s="7">
        <f t="shared" si="3"/>
        <v>12.5</v>
      </c>
      <c r="I44" s="7">
        <f t="shared" si="4"/>
        <v>12.5</v>
      </c>
      <c r="J44" s="7">
        <v>300</v>
      </c>
      <c r="K44" s="7">
        <v>-300</v>
      </c>
      <c r="N44" s="7"/>
      <c r="O44" s="7"/>
      <c r="V44" s="8"/>
    </row>
    <row r="45" spans="1:22" ht="13" thickBot="1">
      <c r="A45" s="7" t="s">
        <v>187</v>
      </c>
      <c r="B45" s="7">
        <v>0.01</v>
      </c>
      <c r="C45" s="14">
        <v>22.942299999999999</v>
      </c>
      <c r="D45" s="8">
        <v>100</v>
      </c>
      <c r="E45" s="7">
        <v>0</v>
      </c>
      <c r="F45" s="7">
        <f t="shared" si="1"/>
        <v>12.5</v>
      </c>
      <c r="G45" s="7">
        <f t="shared" si="2"/>
        <v>12.5</v>
      </c>
      <c r="H45" s="7">
        <f t="shared" si="3"/>
        <v>12.5</v>
      </c>
      <c r="I45" s="7">
        <f t="shared" si="4"/>
        <v>12.5</v>
      </c>
      <c r="J45" s="7">
        <v>100</v>
      </c>
      <c r="K45" s="7">
        <v>-100</v>
      </c>
      <c r="N45" s="7"/>
      <c r="O45" s="7"/>
      <c r="V45" s="8"/>
    </row>
    <row r="46" spans="1:22" ht="13" thickBot="1">
      <c r="A46" s="7" t="s">
        <v>188</v>
      </c>
      <c r="B46" s="7">
        <v>0.01</v>
      </c>
      <c r="C46" s="14">
        <v>12.887499999999999</v>
      </c>
      <c r="D46" s="8">
        <v>100</v>
      </c>
      <c r="E46" s="7">
        <v>0</v>
      </c>
      <c r="F46" s="7">
        <f t="shared" si="1"/>
        <v>12.5</v>
      </c>
      <c r="G46" s="7">
        <f t="shared" si="2"/>
        <v>12.5</v>
      </c>
      <c r="H46" s="7">
        <f t="shared" si="3"/>
        <v>12.5</v>
      </c>
      <c r="I46" s="7">
        <f t="shared" si="4"/>
        <v>12.5</v>
      </c>
      <c r="J46" s="7">
        <v>9</v>
      </c>
      <c r="K46" s="7">
        <v>-3</v>
      </c>
      <c r="N46" s="7"/>
      <c r="O46" s="7"/>
      <c r="V46" s="8"/>
    </row>
    <row r="47" spans="1:22" ht="13" thickBot="1">
      <c r="A47" s="7" t="s">
        <v>189</v>
      </c>
      <c r="B47" s="7">
        <v>0.01</v>
      </c>
      <c r="C47" s="14">
        <v>12.887499999999999</v>
      </c>
      <c r="D47" s="8">
        <v>100</v>
      </c>
      <c r="E47" s="7">
        <v>0</v>
      </c>
      <c r="F47" s="7">
        <f t="shared" si="1"/>
        <v>12.5</v>
      </c>
      <c r="G47" s="7">
        <f t="shared" si="2"/>
        <v>12.5</v>
      </c>
      <c r="H47" s="7">
        <f t="shared" si="3"/>
        <v>12.5</v>
      </c>
      <c r="I47" s="7">
        <f t="shared" si="4"/>
        <v>12.5</v>
      </c>
      <c r="J47" s="7">
        <v>100</v>
      </c>
      <c r="K47" s="7">
        <v>-100</v>
      </c>
      <c r="N47" s="7"/>
      <c r="O47" s="7"/>
      <c r="V47" s="8"/>
    </row>
    <row r="48" spans="1:22" ht="13" thickBot="1">
      <c r="A48" s="7" t="s">
        <v>123</v>
      </c>
      <c r="B48" s="7">
        <v>3.9682539699999998E-2</v>
      </c>
      <c r="C48" s="14">
        <v>12.887499999999999</v>
      </c>
      <c r="D48" s="8">
        <v>352</v>
      </c>
      <c r="E48" s="7">
        <v>0</v>
      </c>
      <c r="F48" s="7">
        <f t="shared" si="1"/>
        <v>44</v>
      </c>
      <c r="G48" s="7">
        <f t="shared" si="2"/>
        <v>44</v>
      </c>
      <c r="H48" s="7">
        <f t="shared" si="3"/>
        <v>44</v>
      </c>
      <c r="I48" s="7">
        <f t="shared" si="4"/>
        <v>44</v>
      </c>
      <c r="J48" s="7">
        <v>155</v>
      </c>
      <c r="K48" s="7">
        <v>-50</v>
      </c>
      <c r="N48" s="7"/>
      <c r="O48" s="7"/>
      <c r="V48" s="8"/>
    </row>
    <row r="49" spans="1:22" ht="13" thickBot="1">
      <c r="A49" s="7" t="s">
        <v>124</v>
      </c>
      <c r="B49" s="7">
        <v>0.25</v>
      </c>
      <c r="C49" s="14">
        <v>37.696800000000003</v>
      </c>
      <c r="D49" s="8">
        <v>140</v>
      </c>
      <c r="E49" s="7">
        <v>0</v>
      </c>
      <c r="F49" s="7">
        <f t="shared" si="1"/>
        <v>17.5</v>
      </c>
      <c r="G49" s="7">
        <f t="shared" si="2"/>
        <v>17.5</v>
      </c>
      <c r="H49" s="7">
        <f t="shared" si="3"/>
        <v>17.5</v>
      </c>
      <c r="I49" s="7">
        <f t="shared" si="4"/>
        <v>17.5</v>
      </c>
      <c r="J49" s="7">
        <v>40</v>
      </c>
      <c r="K49" s="7">
        <v>-15</v>
      </c>
      <c r="N49" s="7"/>
      <c r="O49" s="7"/>
      <c r="V49" s="8"/>
    </row>
    <row r="50" spans="1:22" ht="13" thickBot="1">
      <c r="A50" s="7" t="s">
        <v>190</v>
      </c>
      <c r="B50" s="7">
        <v>0.01</v>
      </c>
      <c r="C50" s="14">
        <v>17.82</v>
      </c>
      <c r="D50" s="7">
        <v>100</v>
      </c>
      <c r="E50" s="7">
        <v>0</v>
      </c>
      <c r="F50" s="7">
        <f t="shared" si="1"/>
        <v>12.5</v>
      </c>
      <c r="G50" s="7">
        <f t="shared" si="2"/>
        <v>12.5</v>
      </c>
      <c r="H50" s="7">
        <f t="shared" si="3"/>
        <v>12.5</v>
      </c>
      <c r="I50" s="7">
        <f t="shared" si="4"/>
        <v>12.5</v>
      </c>
      <c r="J50" s="7">
        <v>23</v>
      </c>
      <c r="K50" s="7">
        <v>-8</v>
      </c>
      <c r="N50" s="7"/>
      <c r="O50" s="7"/>
      <c r="V50" s="7"/>
    </row>
    <row r="51" spans="1:22" ht="13" thickBot="1">
      <c r="A51" s="7" t="s">
        <v>191</v>
      </c>
      <c r="B51" s="7">
        <v>0.01</v>
      </c>
      <c r="C51" s="14">
        <v>17.82</v>
      </c>
      <c r="D51" s="7">
        <v>100</v>
      </c>
      <c r="E51" s="7">
        <v>0</v>
      </c>
      <c r="F51" s="7">
        <f t="shared" si="1"/>
        <v>12.5</v>
      </c>
      <c r="G51" s="7">
        <f t="shared" si="2"/>
        <v>12.5</v>
      </c>
      <c r="H51" s="7">
        <f t="shared" si="3"/>
        <v>12.5</v>
      </c>
      <c r="I51" s="7">
        <f t="shared" si="4"/>
        <v>12.5</v>
      </c>
      <c r="J51" s="7">
        <v>23</v>
      </c>
      <c r="K51" s="7">
        <v>-8</v>
      </c>
      <c r="N51" s="7"/>
      <c r="O51" s="7"/>
      <c r="V51" s="7"/>
    </row>
    <row r="52" spans="1:22" ht="13" thickBot="1">
      <c r="A52" s="7" t="s">
        <v>192</v>
      </c>
      <c r="B52" s="7">
        <v>0.01</v>
      </c>
      <c r="C52" s="14">
        <v>37.696800000000003</v>
      </c>
      <c r="D52" s="8">
        <v>100</v>
      </c>
      <c r="E52" s="7">
        <v>0</v>
      </c>
      <c r="F52" s="7">
        <f t="shared" si="1"/>
        <v>12.5</v>
      </c>
      <c r="G52" s="7">
        <f t="shared" si="2"/>
        <v>12.5</v>
      </c>
      <c r="H52" s="7">
        <f t="shared" si="3"/>
        <v>12.5</v>
      </c>
      <c r="I52" s="7">
        <f t="shared" si="4"/>
        <v>12.5</v>
      </c>
      <c r="J52" s="7">
        <v>200</v>
      </c>
      <c r="K52" s="7">
        <v>-200</v>
      </c>
      <c r="N52" s="7"/>
      <c r="O52" s="7"/>
      <c r="V52" s="8"/>
    </row>
    <row r="53" spans="1:22" ht="13" thickBot="1">
      <c r="A53" s="7" t="s">
        <v>193</v>
      </c>
      <c r="B53" s="7">
        <v>0.01</v>
      </c>
      <c r="C53" s="14">
        <v>22.942299999999999</v>
      </c>
      <c r="D53" s="8">
        <v>100</v>
      </c>
      <c r="E53" s="7">
        <v>0</v>
      </c>
      <c r="F53" s="7">
        <f t="shared" si="1"/>
        <v>12.5</v>
      </c>
      <c r="G53" s="7">
        <f t="shared" si="2"/>
        <v>12.5</v>
      </c>
      <c r="H53" s="7">
        <f t="shared" si="3"/>
        <v>12.5</v>
      </c>
      <c r="I53" s="7">
        <f t="shared" si="4"/>
        <v>12.5</v>
      </c>
      <c r="J53" s="7">
        <v>23</v>
      </c>
      <c r="K53" s="7">
        <v>-8</v>
      </c>
      <c r="N53" s="7"/>
      <c r="O53" s="7"/>
      <c r="V53" s="8"/>
    </row>
    <row r="54" spans="1:22" ht="13" thickBot="1">
      <c r="A54" s="7" t="s">
        <v>125</v>
      </c>
      <c r="B54" s="7">
        <v>0.27777777799999998</v>
      </c>
      <c r="C54" s="14">
        <v>17.82</v>
      </c>
      <c r="D54" s="7">
        <v>136</v>
      </c>
      <c r="E54" s="7">
        <v>0</v>
      </c>
      <c r="F54" s="7">
        <f t="shared" si="1"/>
        <v>17</v>
      </c>
      <c r="G54" s="7">
        <f t="shared" si="2"/>
        <v>17</v>
      </c>
      <c r="H54" s="7">
        <f t="shared" si="3"/>
        <v>17</v>
      </c>
      <c r="I54" s="7">
        <f t="shared" si="4"/>
        <v>17</v>
      </c>
      <c r="J54" s="7">
        <v>1000</v>
      </c>
      <c r="K54" s="7">
        <v>-100</v>
      </c>
      <c r="N54" s="7"/>
      <c r="O54" s="7"/>
      <c r="V54" s="7"/>
    </row>
    <row r="55" spans="1:22" ht="13" thickBot="1">
      <c r="A55" s="7" t="s">
        <v>194</v>
      </c>
      <c r="B55" s="7">
        <v>0.01</v>
      </c>
      <c r="C55" s="14">
        <v>17.82</v>
      </c>
      <c r="D55" s="7">
        <v>100</v>
      </c>
      <c r="E55" s="7">
        <v>0</v>
      </c>
      <c r="F55" s="7">
        <f t="shared" si="1"/>
        <v>12.5</v>
      </c>
      <c r="G55" s="7">
        <f t="shared" si="2"/>
        <v>12.5</v>
      </c>
      <c r="H55" s="7">
        <f t="shared" si="3"/>
        <v>12.5</v>
      </c>
      <c r="I55" s="7">
        <f t="shared" si="4"/>
        <v>12.5</v>
      </c>
      <c r="J55" s="7">
        <v>1000</v>
      </c>
      <c r="K55" s="7">
        <v>-100</v>
      </c>
      <c r="N55" s="7"/>
      <c r="O55" s="7"/>
      <c r="V55" s="7"/>
    </row>
    <row r="56" spans="1:22" ht="13" thickBot="1">
      <c r="A56" s="7" t="s">
        <v>195</v>
      </c>
      <c r="B56" s="7">
        <v>0.01</v>
      </c>
      <c r="C56" s="14">
        <v>17.82</v>
      </c>
      <c r="D56" s="7">
        <v>100</v>
      </c>
      <c r="E56" s="7">
        <v>0</v>
      </c>
      <c r="F56" s="7">
        <f t="shared" si="1"/>
        <v>12.5</v>
      </c>
      <c r="G56" s="7">
        <f t="shared" si="2"/>
        <v>12.5</v>
      </c>
      <c r="H56" s="7">
        <f t="shared" si="3"/>
        <v>12.5</v>
      </c>
      <c r="I56" s="7">
        <f t="shared" si="4"/>
        <v>12.5</v>
      </c>
      <c r="J56" s="7">
        <v>200</v>
      </c>
      <c r="K56" s="7">
        <v>-100</v>
      </c>
      <c r="N56" s="7"/>
      <c r="O56" s="7"/>
      <c r="V56" s="7"/>
    </row>
    <row r="57" spans="1:22" ht="13" thickBot="1">
      <c r="A57" s="7" t="s">
        <v>196</v>
      </c>
      <c r="B57" s="7">
        <v>0.01</v>
      </c>
      <c r="C57" s="14">
        <v>22.942299999999999</v>
      </c>
      <c r="D57" s="8">
        <v>100</v>
      </c>
      <c r="E57" s="7">
        <v>0</v>
      </c>
      <c r="F57" s="7">
        <f t="shared" si="1"/>
        <v>12.5</v>
      </c>
      <c r="G57" s="7">
        <f t="shared" si="2"/>
        <v>12.5</v>
      </c>
      <c r="H57" s="7">
        <f t="shared" si="3"/>
        <v>12.5</v>
      </c>
      <c r="I57" s="7">
        <f t="shared" si="4"/>
        <v>12.5</v>
      </c>
      <c r="J57" s="7">
        <v>1000</v>
      </c>
      <c r="K57" s="7">
        <v>-1000</v>
      </c>
      <c r="N57" s="7"/>
      <c r="O57" s="7"/>
      <c r="V5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5"/>
  <sheetViews>
    <sheetView topLeftCell="A32" workbookViewId="0">
      <selection activeCell="B2" sqref="B2:B55"/>
    </sheetView>
  </sheetViews>
  <sheetFormatPr defaultColWidth="8.90625" defaultRowHeight="12.5"/>
  <sheetData>
    <row r="1" spans="2:9">
      <c r="D1" t="s">
        <v>8</v>
      </c>
    </row>
    <row r="2" spans="2:9">
      <c r="B2" t="str">
        <f>"g"&amp;I2</f>
        <v>g1</v>
      </c>
      <c r="C2" t="str">
        <f>"b"&amp;I2</f>
        <v>b1</v>
      </c>
      <c r="D2">
        <v>1</v>
      </c>
      <c r="I2">
        <v>1</v>
      </c>
    </row>
    <row r="3" spans="2:9">
      <c r="B3" t="str">
        <f t="shared" ref="B3:B20" si="0">"g"&amp;I3</f>
        <v>g4</v>
      </c>
      <c r="C3" t="str">
        <f t="shared" ref="C3:C20" si="1">"b"&amp;I3</f>
        <v>b4</v>
      </c>
      <c r="D3">
        <v>1</v>
      </c>
      <c r="I3">
        <v>4</v>
      </c>
    </row>
    <row r="4" spans="2:9">
      <c r="B4" t="str">
        <f t="shared" si="0"/>
        <v>g6</v>
      </c>
      <c r="C4" t="str">
        <f t="shared" si="1"/>
        <v>b6</v>
      </c>
      <c r="D4">
        <v>1</v>
      </c>
      <c r="I4">
        <v>6</v>
      </c>
    </row>
    <row r="5" spans="2:9">
      <c r="B5" t="str">
        <f t="shared" si="0"/>
        <v>g8</v>
      </c>
      <c r="C5" t="str">
        <f t="shared" si="1"/>
        <v>b8</v>
      </c>
      <c r="D5">
        <v>1</v>
      </c>
      <c r="I5">
        <v>8</v>
      </c>
    </row>
    <row r="6" spans="2:9">
      <c r="B6" t="str">
        <f t="shared" si="0"/>
        <v>g10</v>
      </c>
      <c r="C6" t="str">
        <f t="shared" si="1"/>
        <v>b10</v>
      </c>
      <c r="D6">
        <v>1</v>
      </c>
      <c r="I6">
        <v>10</v>
      </c>
    </row>
    <row r="7" spans="2:9">
      <c r="B7" t="str">
        <f t="shared" si="0"/>
        <v>g12</v>
      </c>
      <c r="C7" t="str">
        <f t="shared" si="1"/>
        <v>b12</v>
      </c>
      <c r="D7">
        <v>1</v>
      </c>
      <c r="I7">
        <v>12</v>
      </c>
    </row>
    <row r="8" spans="2:9">
      <c r="B8" t="str">
        <f t="shared" si="0"/>
        <v>g15</v>
      </c>
      <c r="C8" t="str">
        <f t="shared" si="1"/>
        <v>b15</v>
      </c>
      <c r="D8">
        <v>1</v>
      </c>
      <c r="I8">
        <v>15</v>
      </c>
    </row>
    <row r="9" spans="2:9">
      <c r="B9" t="str">
        <f t="shared" si="0"/>
        <v>g18</v>
      </c>
      <c r="C9" t="str">
        <f t="shared" si="1"/>
        <v>b18</v>
      </c>
      <c r="D9">
        <v>1</v>
      </c>
      <c r="I9">
        <v>18</v>
      </c>
    </row>
    <row r="10" spans="2:9">
      <c r="B10" t="str">
        <f t="shared" si="0"/>
        <v>g19</v>
      </c>
      <c r="C10" t="str">
        <f t="shared" si="1"/>
        <v>b19</v>
      </c>
      <c r="D10">
        <v>1</v>
      </c>
      <c r="I10">
        <v>19</v>
      </c>
    </row>
    <row r="11" spans="2:9">
      <c r="B11" t="str">
        <f t="shared" si="0"/>
        <v>g24</v>
      </c>
      <c r="C11" t="str">
        <f t="shared" si="1"/>
        <v>b24</v>
      </c>
      <c r="D11">
        <v>1</v>
      </c>
      <c r="I11">
        <v>24</v>
      </c>
    </row>
    <row r="12" spans="2:9">
      <c r="B12" t="str">
        <f t="shared" si="0"/>
        <v>g25</v>
      </c>
      <c r="C12" t="str">
        <f t="shared" si="1"/>
        <v>b25</v>
      </c>
      <c r="D12">
        <v>1</v>
      </c>
      <c r="I12">
        <v>25</v>
      </c>
    </row>
    <row r="13" spans="2:9">
      <c r="B13" t="str">
        <f t="shared" si="0"/>
        <v>g26</v>
      </c>
      <c r="C13" t="str">
        <f t="shared" si="1"/>
        <v>b26</v>
      </c>
      <c r="D13">
        <v>1</v>
      </c>
      <c r="I13">
        <v>26</v>
      </c>
    </row>
    <row r="14" spans="2:9">
      <c r="B14" t="str">
        <f t="shared" si="0"/>
        <v>g27</v>
      </c>
      <c r="C14" t="str">
        <f t="shared" si="1"/>
        <v>b27</v>
      </c>
      <c r="D14">
        <v>1</v>
      </c>
      <c r="I14">
        <v>27</v>
      </c>
    </row>
    <row r="15" spans="2:9">
      <c r="B15" t="str">
        <f t="shared" si="0"/>
        <v>g31</v>
      </c>
      <c r="C15" t="str">
        <f t="shared" si="1"/>
        <v>b31</v>
      </c>
      <c r="D15">
        <v>1</v>
      </c>
      <c r="I15">
        <v>31</v>
      </c>
    </row>
    <row r="16" spans="2:9">
      <c r="B16" t="str">
        <f t="shared" si="0"/>
        <v>g32</v>
      </c>
      <c r="C16" t="str">
        <f t="shared" si="1"/>
        <v>b32</v>
      </c>
      <c r="D16">
        <v>1</v>
      </c>
      <c r="I16">
        <v>32</v>
      </c>
    </row>
    <row r="17" spans="2:9">
      <c r="B17" t="str">
        <f t="shared" si="0"/>
        <v>g34</v>
      </c>
      <c r="C17" t="str">
        <f t="shared" si="1"/>
        <v>b34</v>
      </c>
      <c r="D17">
        <v>1</v>
      </c>
      <c r="I17">
        <v>34</v>
      </c>
    </row>
    <row r="18" spans="2:9">
      <c r="B18" t="str">
        <f t="shared" si="0"/>
        <v>g36</v>
      </c>
      <c r="C18" t="str">
        <f t="shared" si="1"/>
        <v>b36</v>
      </c>
      <c r="D18">
        <v>1</v>
      </c>
      <c r="I18">
        <v>36</v>
      </c>
    </row>
    <row r="19" spans="2:9">
      <c r="B19" t="str">
        <f t="shared" si="0"/>
        <v>g40</v>
      </c>
      <c r="C19" t="str">
        <f t="shared" si="1"/>
        <v>b40</v>
      </c>
      <c r="D19">
        <v>1</v>
      </c>
      <c r="I19">
        <v>40</v>
      </c>
    </row>
    <row r="20" spans="2:9">
      <c r="B20" t="str">
        <f t="shared" si="0"/>
        <v>g42</v>
      </c>
      <c r="C20" t="str">
        <f t="shared" si="1"/>
        <v>b42</v>
      </c>
      <c r="D20">
        <v>1</v>
      </c>
      <c r="I20">
        <v>42</v>
      </c>
    </row>
    <row r="21" spans="2:9">
      <c r="B21" t="str">
        <f t="shared" ref="B21:B55" si="2">"g"&amp;I21</f>
        <v>g46</v>
      </c>
      <c r="C21" t="str">
        <f t="shared" ref="C21:C55" si="3">"b"&amp;I21</f>
        <v>b46</v>
      </c>
      <c r="D21">
        <v>1</v>
      </c>
      <c r="I21" s="7">
        <v>46</v>
      </c>
    </row>
    <row r="22" spans="2:9">
      <c r="B22" t="str">
        <f t="shared" si="2"/>
        <v>g49</v>
      </c>
      <c r="C22" t="str">
        <f t="shared" si="3"/>
        <v>b49</v>
      </c>
      <c r="D22">
        <v>1</v>
      </c>
      <c r="I22" s="7">
        <v>49</v>
      </c>
    </row>
    <row r="23" spans="2:9">
      <c r="B23" t="str">
        <f t="shared" si="2"/>
        <v>g54</v>
      </c>
      <c r="C23" t="str">
        <f t="shared" si="3"/>
        <v>b54</v>
      </c>
      <c r="D23">
        <v>1</v>
      </c>
      <c r="I23" s="7">
        <v>54</v>
      </c>
    </row>
    <row r="24" spans="2:9">
      <c r="B24" t="str">
        <f t="shared" si="2"/>
        <v>g55</v>
      </c>
      <c r="C24" t="str">
        <f t="shared" si="3"/>
        <v>b55</v>
      </c>
      <c r="D24">
        <v>1</v>
      </c>
      <c r="I24" s="7">
        <v>55</v>
      </c>
    </row>
    <row r="25" spans="2:9">
      <c r="B25" t="str">
        <f t="shared" si="2"/>
        <v>g56</v>
      </c>
      <c r="C25" t="str">
        <f t="shared" si="3"/>
        <v>b56</v>
      </c>
      <c r="D25">
        <v>1</v>
      </c>
      <c r="I25" s="7">
        <v>56</v>
      </c>
    </row>
    <row r="26" spans="2:9">
      <c r="B26" t="str">
        <f t="shared" si="2"/>
        <v>g59</v>
      </c>
      <c r="C26" t="str">
        <f t="shared" si="3"/>
        <v>b59</v>
      </c>
      <c r="D26">
        <v>1</v>
      </c>
      <c r="I26" s="7">
        <v>59</v>
      </c>
    </row>
    <row r="27" spans="2:9">
      <c r="B27" t="str">
        <f t="shared" si="2"/>
        <v>g61</v>
      </c>
      <c r="C27" t="str">
        <f t="shared" si="3"/>
        <v>b61</v>
      </c>
      <c r="D27">
        <v>1</v>
      </c>
      <c r="I27" s="7">
        <v>61</v>
      </c>
    </row>
    <row r="28" spans="2:9">
      <c r="B28" t="str">
        <f t="shared" si="2"/>
        <v>g62</v>
      </c>
      <c r="C28" t="str">
        <f t="shared" si="3"/>
        <v>b62</v>
      </c>
      <c r="D28">
        <v>1</v>
      </c>
      <c r="I28" s="7">
        <v>62</v>
      </c>
    </row>
    <row r="29" spans="2:9">
      <c r="B29" t="str">
        <f t="shared" si="2"/>
        <v>g65</v>
      </c>
      <c r="C29" t="str">
        <f t="shared" si="3"/>
        <v>b65</v>
      </c>
      <c r="D29">
        <v>1</v>
      </c>
      <c r="I29" s="7">
        <v>65</v>
      </c>
    </row>
    <row r="30" spans="2:9">
      <c r="B30" t="str">
        <f t="shared" si="2"/>
        <v>g66</v>
      </c>
      <c r="C30" t="str">
        <f t="shared" si="3"/>
        <v>b66</v>
      </c>
      <c r="D30">
        <v>1</v>
      </c>
      <c r="I30" s="7">
        <v>66</v>
      </c>
    </row>
    <row r="31" spans="2:9">
      <c r="B31" t="str">
        <f t="shared" si="2"/>
        <v>g69</v>
      </c>
      <c r="C31" t="str">
        <f t="shared" si="3"/>
        <v>b69</v>
      </c>
      <c r="D31">
        <v>1</v>
      </c>
      <c r="I31" s="7">
        <v>69</v>
      </c>
    </row>
    <row r="32" spans="2:9">
      <c r="B32" t="str">
        <f t="shared" si="2"/>
        <v>g70</v>
      </c>
      <c r="C32" t="str">
        <f t="shared" si="3"/>
        <v>b70</v>
      </c>
      <c r="D32">
        <v>1</v>
      </c>
      <c r="I32" s="7">
        <v>70</v>
      </c>
    </row>
    <row r="33" spans="2:9">
      <c r="B33" t="str">
        <f t="shared" si="2"/>
        <v>g72</v>
      </c>
      <c r="C33" t="str">
        <f t="shared" si="3"/>
        <v>b72</v>
      </c>
      <c r="D33">
        <v>1</v>
      </c>
      <c r="I33" s="7">
        <v>72</v>
      </c>
    </row>
    <row r="34" spans="2:9">
      <c r="B34" t="str">
        <f t="shared" si="2"/>
        <v>g73</v>
      </c>
      <c r="C34" t="str">
        <f t="shared" si="3"/>
        <v>b73</v>
      </c>
      <c r="D34">
        <v>1</v>
      </c>
      <c r="I34" s="7">
        <v>73</v>
      </c>
    </row>
    <row r="35" spans="2:9">
      <c r="B35" t="str">
        <f t="shared" si="2"/>
        <v>g74</v>
      </c>
      <c r="C35" t="str">
        <f t="shared" si="3"/>
        <v>b74</v>
      </c>
      <c r="D35">
        <v>1</v>
      </c>
      <c r="I35" s="7">
        <v>74</v>
      </c>
    </row>
    <row r="36" spans="2:9">
      <c r="B36" t="str">
        <f t="shared" si="2"/>
        <v>g76</v>
      </c>
      <c r="C36" t="str">
        <f t="shared" si="3"/>
        <v>b76</v>
      </c>
      <c r="D36">
        <v>1</v>
      </c>
      <c r="I36" s="7">
        <v>76</v>
      </c>
    </row>
    <row r="37" spans="2:9">
      <c r="B37" t="str">
        <f t="shared" si="2"/>
        <v>g77</v>
      </c>
      <c r="C37" t="str">
        <f t="shared" si="3"/>
        <v>b77</v>
      </c>
      <c r="D37">
        <v>1</v>
      </c>
      <c r="I37" s="7">
        <v>77</v>
      </c>
    </row>
    <row r="38" spans="2:9">
      <c r="B38" t="str">
        <f t="shared" si="2"/>
        <v>g80</v>
      </c>
      <c r="C38" t="str">
        <f t="shared" si="3"/>
        <v>b80</v>
      </c>
      <c r="D38">
        <v>1</v>
      </c>
      <c r="I38" s="8">
        <v>80</v>
      </c>
    </row>
    <row r="39" spans="2:9">
      <c r="B39" t="str">
        <f t="shared" si="2"/>
        <v>g85</v>
      </c>
      <c r="C39" t="str">
        <f t="shared" si="3"/>
        <v>b85</v>
      </c>
      <c r="D39">
        <v>1</v>
      </c>
      <c r="I39" s="8">
        <v>85</v>
      </c>
    </row>
    <row r="40" spans="2:9">
      <c r="B40" t="str">
        <f t="shared" si="2"/>
        <v>g87</v>
      </c>
      <c r="C40" t="str">
        <f t="shared" si="3"/>
        <v>b87</v>
      </c>
      <c r="D40">
        <v>1</v>
      </c>
      <c r="I40" s="8">
        <v>87</v>
      </c>
    </row>
    <row r="41" spans="2:9">
      <c r="B41" t="str">
        <f t="shared" si="2"/>
        <v>g89</v>
      </c>
      <c r="C41" t="str">
        <f t="shared" si="3"/>
        <v>b89</v>
      </c>
      <c r="D41">
        <v>1</v>
      </c>
      <c r="I41" s="8">
        <v>89</v>
      </c>
    </row>
    <row r="42" spans="2:9">
      <c r="B42" t="str">
        <f t="shared" si="2"/>
        <v>g90</v>
      </c>
      <c r="C42" t="str">
        <f t="shared" si="3"/>
        <v>b90</v>
      </c>
      <c r="D42">
        <v>1</v>
      </c>
      <c r="I42" s="8">
        <v>90</v>
      </c>
    </row>
    <row r="43" spans="2:9">
      <c r="B43" t="str">
        <f t="shared" si="2"/>
        <v>g91</v>
      </c>
      <c r="C43" t="str">
        <f t="shared" si="3"/>
        <v>b91</v>
      </c>
      <c r="D43">
        <v>1</v>
      </c>
      <c r="I43" s="8">
        <v>91</v>
      </c>
    </row>
    <row r="44" spans="2:9">
      <c r="B44" t="str">
        <f t="shared" si="2"/>
        <v>g92</v>
      </c>
      <c r="C44" t="str">
        <f t="shared" si="3"/>
        <v>b92</v>
      </c>
      <c r="D44">
        <v>1</v>
      </c>
      <c r="I44" s="8">
        <v>92</v>
      </c>
    </row>
    <row r="45" spans="2:9">
      <c r="B45" t="str">
        <f t="shared" si="2"/>
        <v>g99</v>
      </c>
      <c r="C45" t="str">
        <f t="shared" si="3"/>
        <v>b99</v>
      </c>
      <c r="D45">
        <v>1</v>
      </c>
      <c r="I45" s="8">
        <v>99</v>
      </c>
    </row>
    <row r="46" spans="2:9">
      <c r="B46" t="str">
        <f t="shared" si="2"/>
        <v>g100</v>
      </c>
      <c r="C46" t="str">
        <f t="shared" si="3"/>
        <v>b100</v>
      </c>
      <c r="D46">
        <v>1</v>
      </c>
      <c r="I46" s="8">
        <v>100</v>
      </c>
    </row>
    <row r="47" spans="2:9">
      <c r="B47" t="str">
        <f t="shared" si="2"/>
        <v>g103</v>
      </c>
      <c r="C47" t="str">
        <f t="shared" si="3"/>
        <v>b103</v>
      </c>
      <c r="D47">
        <v>1</v>
      </c>
      <c r="I47" s="8">
        <v>103</v>
      </c>
    </row>
    <row r="48" spans="2:9">
      <c r="B48" t="str">
        <f t="shared" si="2"/>
        <v>g104</v>
      </c>
      <c r="C48" t="str">
        <f t="shared" si="3"/>
        <v>b104</v>
      </c>
      <c r="D48">
        <v>1</v>
      </c>
      <c r="I48" s="8">
        <v>104</v>
      </c>
    </row>
    <row r="49" spans="2:9">
      <c r="B49" t="str">
        <f t="shared" si="2"/>
        <v>g105</v>
      </c>
      <c r="C49" t="str">
        <f t="shared" si="3"/>
        <v>b105</v>
      </c>
      <c r="D49">
        <v>1</v>
      </c>
      <c r="I49" s="8">
        <v>105</v>
      </c>
    </row>
    <row r="50" spans="2:9">
      <c r="B50" t="str">
        <f t="shared" si="2"/>
        <v>g107</v>
      </c>
      <c r="C50" t="str">
        <f t="shared" si="3"/>
        <v>b107</v>
      </c>
      <c r="D50">
        <v>1</v>
      </c>
      <c r="I50" s="8">
        <v>107</v>
      </c>
    </row>
    <row r="51" spans="2:9">
      <c r="B51" t="str">
        <f t="shared" si="2"/>
        <v>g110</v>
      </c>
      <c r="C51" t="str">
        <f t="shared" si="3"/>
        <v>b110</v>
      </c>
      <c r="D51">
        <v>1</v>
      </c>
      <c r="I51" s="8">
        <v>110</v>
      </c>
    </row>
    <row r="52" spans="2:9">
      <c r="B52" t="str">
        <f t="shared" si="2"/>
        <v>g111</v>
      </c>
      <c r="C52" t="str">
        <f t="shared" si="3"/>
        <v>b111</v>
      </c>
      <c r="D52">
        <v>1</v>
      </c>
      <c r="I52" s="8">
        <v>111</v>
      </c>
    </row>
    <row r="53" spans="2:9">
      <c r="B53" t="str">
        <f t="shared" si="2"/>
        <v>g112</v>
      </c>
      <c r="C53" t="str">
        <f t="shared" si="3"/>
        <v>b112</v>
      </c>
      <c r="D53">
        <v>1</v>
      </c>
      <c r="I53" s="8">
        <v>112</v>
      </c>
    </row>
    <row r="54" spans="2:9">
      <c r="B54" t="str">
        <f t="shared" si="2"/>
        <v>g113</v>
      </c>
      <c r="C54" t="str">
        <f t="shared" si="3"/>
        <v>b113</v>
      </c>
      <c r="D54">
        <v>1</v>
      </c>
      <c r="I54" s="8">
        <v>113</v>
      </c>
    </row>
    <row r="55" spans="2:9">
      <c r="B55" t="str">
        <f t="shared" si="2"/>
        <v>g116</v>
      </c>
      <c r="C55" t="str">
        <f t="shared" si="3"/>
        <v>b116</v>
      </c>
      <c r="D55">
        <v>1</v>
      </c>
      <c r="I55" s="8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9"/>
  <sheetViews>
    <sheetView topLeftCell="A2" workbookViewId="0">
      <selection activeCell="A3" sqref="A3"/>
    </sheetView>
  </sheetViews>
  <sheetFormatPr defaultColWidth="8.90625" defaultRowHeight="12.5"/>
  <sheetData>
    <row r="1" spans="1:13">
      <c r="B1" t="s">
        <v>3</v>
      </c>
      <c r="C1" t="s">
        <v>107</v>
      </c>
      <c r="D1" t="s">
        <v>108</v>
      </c>
      <c r="I1" s="8"/>
    </row>
    <row r="2" spans="1:13" ht="14.5">
      <c r="A2" s="12" t="str">
        <f t="shared" ref="A2:A33" si="0">"b"&amp;M2</f>
        <v>b1</v>
      </c>
      <c r="B2">
        <f>2*Q2</f>
        <v>0</v>
      </c>
      <c r="C2">
        <f>2*R2</f>
        <v>0</v>
      </c>
      <c r="D2" t="str">
        <f>IF(I2=0,"Load","Gen")</f>
        <v>Load</v>
      </c>
      <c r="H2" s="8"/>
      <c r="I2" s="8"/>
      <c r="M2" s="12">
        <v>1</v>
      </c>
    </row>
    <row r="3" spans="1:13" ht="14.5">
      <c r="A3" s="12" t="str">
        <f t="shared" si="0"/>
        <v>b2</v>
      </c>
      <c r="B3">
        <f t="shared" ref="B3:C66" si="1">2*Q3</f>
        <v>0</v>
      </c>
      <c r="C3">
        <f t="shared" si="1"/>
        <v>0</v>
      </c>
      <c r="D3" t="str">
        <f t="shared" ref="D3:D66" si="2">IF(I3=0,"Load","Gen")</f>
        <v>Load</v>
      </c>
      <c r="H3" s="8"/>
      <c r="I3" s="8"/>
      <c r="M3" s="12">
        <v>2</v>
      </c>
    </row>
    <row r="4" spans="1:13" ht="14.5">
      <c r="A4" s="12" t="str">
        <f t="shared" si="0"/>
        <v>b3</v>
      </c>
      <c r="B4">
        <f t="shared" si="1"/>
        <v>0</v>
      </c>
      <c r="C4">
        <f t="shared" si="1"/>
        <v>0</v>
      </c>
      <c r="D4" t="str">
        <f t="shared" si="2"/>
        <v>Load</v>
      </c>
      <c r="H4" s="8"/>
      <c r="I4" s="8"/>
      <c r="M4" s="12">
        <v>3</v>
      </c>
    </row>
    <row r="5" spans="1:13" ht="14.5">
      <c r="A5" s="12" t="str">
        <f t="shared" si="0"/>
        <v>b4</v>
      </c>
      <c r="B5">
        <f t="shared" si="1"/>
        <v>0</v>
      </c>
      <c r="C5">
        <f t="shared" si="1"/>
        <v>0</v>
      </c>
      <c r="D5" t="str">
        <f t="shared" si="2"/>
        <v>Load</v>
      </c>
      <c r="H5" s="8"/>
      <c r="I5" s="8"/>
      <c r="M5" s="12">
        <v>4</v>
      </c>
    </row>
    <row r="6" spans="1:13" ht="14.5">
      <c r="A6" s="12" t="str">
        <f t="shared" si="0"/>
        <v>b5</v>
      </c>
      <c r="B6">
        <f t="shared" si="1"/>
        <v>0</v>
      </c>
      <c r="C6">
        <f t="shared" si="1"/>
        <v>0</v>
      </c>
      <c r="D6" t="str">
        <f t="shared" si="2"/>
        <v>Load</v>
      </c>
      <c r="H6" s="8"/>
      <c r="I6" s="8"/>
      <c r="M6" s="12">
        <v>5</v>
      </c>
    </row>
    <row r="7" spans="1:13" ht="14.5">
      <c r="A7" s="12" t="str">
        <f t="shared" si="0"/>
        <v>b6</v>
      </c>
      <c r="B7">
        <f t="shared" si="1"/>
        <v>0</v>
      </c>
      <c r="C7">
        <f t="shared" si="1"/>
        <v>0</v>
      </c>
      <c r="D7" t="str">
        <f t="shared" si="2"/>
        <v>Load</v>
      </c>
      <c r="H7" s="8"/>
      <c r="I7" s="8"/>
      <c r="M7" s="12">
        <v>6</v>
      </c>
    </row>
    <row r="8" spans="1:13" ht="14.5">
      <c r="A8" s="12" t="str">
        <f t="shared" si="0"/>
        <v>b7</v>
      </c>
      <c r="B8">
        <f t="shared" si="1"/>
        <v>0</v>
      </c>
      <c r="C8">
        <f t="shared" si="1"/>
        <v>0</v>
      </c>
      <c r="D8" t="str">
        <f t="shared" si="2"/>
        <v>Load</v>
      </c>
      <c r="H8" s="8"/>
      <c r="I8" s="8"/>
      <c r="M8" s="12">
        <v>7</v>
      </c>
    </row>
    <row r="9" spans="1:13" ht="14.5">
      <c r="A9" s="12" t="str">
        <f t="shared" si="0"/>
        <v>b8</v>
      </c>
      <c r="B9">
        <f t="shared" si="1"/>
        <v>0</v>
      </c>
      <c r="C9">
        <f t="shared" si="1"/>
        <v>0</v>
      </c>
      <c r="D9" t="str">
        <f t="shared" si="2"/>
        <v>Load</v>
      </c>
      <c r="H9" s="8"/>
      <c r="I9" s="8"/>
      <c r="M9" s="12">
        <v>8</v>
      </c>
    </row>
    <row r="10" spans="1:13" ht="14.5">
      <c r="A10" s="12" t="str">
        <f t="shared" si="0"/>
        <v>b9</v>
      </c>
      <c r="B10">
        <f t="shared" si="1"/>
        <v>0</v>
      </c>
      <c r="C10">
        <f t="shared" si="1"/>
        <v>0</v>
      </c>
      <c r="D10" t="str">
        <f t="shared" si="2"/>
        <v>Load</v>
      </c>
      <c r="H10" s="8"/>
      <c r="I10" s="8"/>
      <c r="M10" s="12">
        <v>9</v>
      </c>
    </row>
    <row r="11" spans="1:13" ht="14.5">
      <c r="A11" s="12" t="str">
        <f t="shared" si="0"/>
        <v>b10</v>
      </c>
      <c r="B11">
        <f t="shared" si="1"/>
        <v>0</v>
      </c>
      <c r="C11">
        <f t="shared" si="1"/>
        <v>0</v>
      </c>
      <c r="D11" t="str">
        <f t="shared" si="2"/>
        <v>Load</v>
      </c>
      <c r="H11" s="8"/>
      <c r="I11" s="8"/>
      <c r="M11" s="12">
        <v>10</v>
      </c>
    </row>
    <row r="12" spans="1:13" ht="14.5">
      <c r="A12" s="12" t="str">
        <f t="shared" si="0"/>
        <v>b11</v>
      </c>
      <c r="B12">
        <f t="shared" si="1"/>
        <v>0</v>
      </c>
      <c r="C12">
        <f t="shared" si="1"/>
        <v>0</v>
      </c>
      <c r="D12" t="str">
        <f t="shared" si="2"/>
        <v>Load</v>
      </c>
      <c r="H12" s="8"/>
      <c r="I12" s="8"/>
      <c r="M12" s="12">
        <v>11</v>
      </c>
    </row>
    <row r="13" spans="1:13" ht="14.5">
      <c r="A13" s="12" t="str">
        <f t="shared" si="0"/>
        <v>b12</v>
      </c>
      <c r="B13">
        <f t="shared" si="1"/>
        <v>0</v>
      </c>
      <c r="C13">
        <f t="shared" si="1"/>
        <v>0</v>
      </c>
      <c r="D13" t="str">
        <f t="shared" si="2"/>
        <v>Load</v>
      </c>
      <c r="H13" s="8"/>
      <c r="I13" s="8"/>
      <c r="M13" s="12">
        <v>12</v>
      </c>
    </row>
    <row r="14" spans="1:13" ht="14.5">
      <c r="A14" s="12" t="str">
        <f t="shared" si="0"/>
        <v>b13</v>
      </c>
      <c r="B14">
        <f t="shared" si="1"/>
        <v>0</v>
      </c>
      <c r="C14">
        <f t="shared" si="1"/>
        <v>0</v>
      </c>
      <c r="D14" t="str">
        <f t="shared" si="2"/>
        <v>Load</v>
      </c>
      <c r="H14" s="8"/>
      <c r="I14" s="8"/>
      <c r="M14" s="12">
        <v>13</v>
      </c>
    </row>
    <row r="15" spans="1:13" ht="14.5">
      <c r="A15" s="12" t="str">
        <f t="shared" si="0"/>
        <v>b14</v>
      </c>
      <c r="B15">
        <f t="shared" si="1"/>
        <v>0</v>
      </c>
      <c r="C15">
        <f t="shared" si="1"/>
        <v>0</v>
      </c>
      <c r="D15" t="str">
        <f t="shared" si="2"/>
        <v>Load</v>
      </c>
      <c r="H15" s="8"/>
      <c r="I15" s="8"/>
      <c r="M15" s="12">
        <v>14</v>
      </c>
    </row>
    <row r="16" spans="1:13" ht="14.5">
      <c r="A16" s="12" t="str">
        <f t="shared" si="0"/>
        <v>b15</v>
      </c>
      <c r="B16">
        <f t="shared" si="1"/>
        <v>0</v>
      </c>
      <c r="C16">
        <f t="shared" si="1"/>
        <v>0</v>
      </c>
      <c r="D16" t="str">
        <f t="shared" si="2"/>
        <v>Load</v>
      </c>
      <c r="H16" s="8"/>
      <c r="I16" s="8"/>
      <c r="M16" s="12">
        <v>15</v>
      </c>
    </row>
    <row r="17" spans="1:13" ht="14.5">
      <c r="A17" s="12" t="str">
        <f t="shared" si="0"/>
        <v>b16</v>
      </c>
      <c r="B17">
        <f t="shared" si="1"/>
        <v>0</v>
      </c>
      <c r="C17">
        <f t="shared" si="1"/>
        <v>0</v>
      </c>
      <c r="D17" t="str">
        <f t="shared" si="2"/>
        <v>Load</v>
      </c>
      <c r="H17" s="8"/>
      <c r="I17" s="8"/>
      <c r="M17" s="12">
        <v>16</v>
      </c>
    </row>
    <row r="18" spans="1:13" ht="14.5">
      <c r="A18" s="12" t="str">
        <f t="shared" si="0"/>
        <v>b17</v>
      </c>
      <c r="B18">
        <f t="shared" si="1"/>
        <v>0</v>
      </c>
      <c r="C18">
        <f t="shared" si="1"/>
        <v>0</v>
      </c>
      <c r="D18" t="str">
        <f t="shared" si="2"/>
        <v>Load</v>
      </c>
      <c r="H18" s="8"/>
      <c r="I18" s="8"/>
      <c r="M18" s="12">
        <v>17</v>
      </c>
    </row>
    <row r="19" spans="1:13" ht="14.5">
      <c r="A19" s="12" t="str">
        <f t="shared" si="0"/>
        <v>b18</v>
      </c>
      <c r="B19">
        <f t="shared" si="1"/>
        <v>0</v>
      </c>
      <c r="C19">
        <f t="shared" si="1"/>
        <v>0</v>
      </c>
      <c r="D19" t="str">
        <f t="shared" si="2"/>
        <v>Load</v>
      </c>
      <c r="H19" s="8"/>
      <c r="I19" s="8"/>
      <c r="M19" s="12">
        <v>18</v>
      </c>
    </row>
    <row r="20" spans="1:13" ht="14.5">
      <c r="A20" s="12" t="str">
        <f t="shared" si="0"/>
        <v>b19</v>
      </c>
      <c r="B20">
        <f t="shared" si="1"/>
        <v>0</v>
      </c>
      <c r="C20">
        <f t="shared" si="1"/>
        <v>0</v>
      </c>
      <c r="D20" t="str">
        <f t="shared" si="2"/>
        <v>Load</v>
      </c>
      <c r="H20" s="8"/>
      <c r="I20" s="8"/>
      <c r="M20" s="12">
        <v>19</v>
      </c>
    </row>
    <row r="21" spans="1:13" ht="14.5">
      <c r="A21" s="12" t="str">
        <f t="shared" si="0"/>
        <v>b20</v>
      </c>
      <c r="B21">
        <f t="shared" si="1"/>
        <v>0</v>
      </c>
      <c r="C21">
        <f t="shared" si="1"/>
        <v>0</v>
      </c>
      <c r="D21" t="str">
        <f t="shared" si="2"/>
        <v>Load</v>
      </c>
      <c r="H21" s="8"/>
      <c r="I21" s="8"/>
      <c r="M21" s="12">
        <v>20</v>
      </c>
    </row>
    <row r="22" spans="1:13" ht="14.5">
      <c r="A22" s="12" t="str">
        <f t="shared" si="0"/>
        <v>b21</v>
      </c>
      <c r="B22">
        <f t="shared" si="1"/>
        <v>0</v>
      </c>
      <c r="C22">
        <f t="shared" si="1"/>
        <v>0</v>
      </c>
      <c r="D22" t="str">
        <f t="shared" si="2"/>
        <v>Load</v>
      </c>
      <c r="H22" s="8"/>
      <c r="I22" s="8"/>
      <c r="M22" s="12">
        <v>21</v>
      </c>
    </row>
    <row r="23" spans="1:13" ht="14.5">
      <c r="A23" s="12" t="str">
        <f t="shared" si="0"/>
        <v>b22</v>
      </c>
      <c r="B23">
        <f t="shared" si="1"/>
        <v>0</v>
      </c>
      <c r="C23">
        <f t="shared" si="1"/>
        <v>0</v>
      </c>
      <c r="D23" t="str">
        <f t="shared" si="2"/>
        <v>Load</v>
      </c>
      <c r="H23" s="8"/>
      <c r="I23" s="8"/>
      <c r="M23" s="12">
        <v>22</v>
      </c>
    </row>
    <row r="24" spans="1:13" ht="14.5">
      <c r="A24" s="12" t="str">
        <f t="shared" si="0"/>
        <v>b23</v>
      </c>
      <c r="B24">
        <f t="shared" si="1"/>
        <v>0</v>
      </c>
      <c r="C24">
        <f t="shared" si="1"/>
        <v>0</v>
      </c>
      <c r="D24" t="str">
        <f t="shared" si="2"/>
        <v>Load</v>
      </c>
      <c r="H24" s="8"/>
      <c r="I24" s="8"/>
      <c r="M24" s="12">
        <v>23</v>
      </c>
    </row>
    <row r="25" spans="1:13" ht="14.5">
      <c r="A25" s="12" t="str">
        <f t="shared" si="0"/>
        <v>b24</v>
      </c>
      <c r="B25">
        <f t="shared" si="1"/>
        <v>0</v>
      </c>
      <c r="C25">
        <f t="shared" si="1"/>
        <v>0</v>
      </c>
      <c r="D25" t="str">
        <f t="shared" si="2"/>
        <v>Load</v>
      </c>
      <c r="H25" s="8"/>
      <c r="I25" s="8"/>
      <c r="M25" s="12">
        <v>24</v>
      </c>
    </row>
    <row r="26" spans="1:13" ht="14.5">
      <c r="A26" s="12" t="str">
        <f t="shared" si="0"/>
        <v>b25</v>
      </c>
      <c r="B26">
        <f t="shared" si="1"/>
        <v>0</v>
      </c>
      <c r="C26">
        <f t="shared" si="1"/>
        <v>0</v>
      </c>
      <c r="D26" t="str">
        <f t="shared" si="2"/>
        <v>Load</v>
      </c>
      <c r="H26" s="8"/>
      <c r="I26" s="8"/>
      <c r="M26" s="12">
        <v>25</v>
      </c>
    </row>
    <row r="27" spans="1:13" ht="14.5">
      <c r="A27" s="12" t="str">
        <f t="shared" si="0"/>
        <v>b26</v>
      </c>
      <c r="B27">
        <f t="shared" si="1"/>
        <v>0</v>
      </c>
      <c r="C27">
        <f t="shared" si="1"/>
        <v>0</v>
      </c>
      <c r="D27" t="str">
        <f t="shared" si="2"/>
        <v>Load</v>
      </c>
      <c r="H27" s="8"/>
      <c r="I27" s="8"/>
      <c r="M27" s="12">
        <v>26</v>
      </c>
    </row>
    <row r="28" spans="1:13" ht="14.5">
      <c r="A28" s="12" t="str">
        <f t="shared" si="0"/>
        <v>b27</v>
      </c>
      <c r="B28">
        <f t="shared" si="1"/>
        <v>0</v>
      </c>
      <c r="C28">
        <f t="shared" si="1"/>
        <v>0</v>
      </c>
      <c r="D28" t="str">
        <f t="shared" si="2"/>
        <v>Load</v>
      </c>
      <c r="H28" s="8"/>
      <c r="I28" s="8"/>
      <c r="M28" s="12">
        <v>27</v>
      </c>
    </row>
    <row r="29" spans="1:13" ht="14.5">
      <c r="A29" s="12" t="str">
        <f t="shared" si="0"/>
        <v>b28</v>
      </c>
      <c r="B29">
        <f t="shared" si="1"/>
        <v>0</v>
      </c>
      <c r="C29">
        <f t="shared" si="1"/>
        <v>0</v>
      </c>
      <c r="D29" t="str">
        <f t="shared" si="2"/>
        <v>Load</v>
      </c>
      <c r="H29" s="8"/>
      <c r="I29" s="8"/>
      <c r="M29" s="12">
        <v>28</v>
      </c>
    </row>
    <row r="30" spans="1:13" ht="14.5">
      <c r="A30" s="12" t="str">
        <f t="shared" si="0"/>
        <v>b29</v>
      </c>
      <c r="B30">
        <f t="shared" si="1"/>
        <v>0</v>
      </c>
      <c r="C30">
        <f t="shared" si="1"/>
        <v>0</v>
      </c>
      <c r="D30" t="str">
        <f t="shared" si="2"/>
        <v>Load</v>
      </c>
      <c r="H30" s="8"/>
      <c r="I30" s="8"/>
      <c r="M30" s="12">
        <v>29</v>
      </c>
    </row>
    <row r="31" spans="1:13" ht="14.5">
      <c r="A31" s="12" t="str">
        <f t="shared" si="0"/>
        <v>b30</v>
      </c>
      <c r="B31">
        <f t="shared" si="1"/>
        <v>0</v>
      </c>
      <c r="C31">
        <f t="shared" si="1"/>
        <v>0</v>
      </c>
      <c r="D31" t="str">
        <f t="shared" si="2"/>
        <v>Load</v>
      </c>
      <c r="H31" s="8"/>
      <c r="I31" s="8"/>
      <c r="M31" s="12">
        <v>30</v>
      </c>
    </row>
    <row r="32" spans="1:13" ht="14.5">
      <c r="A32" s="12" t="str">
        <f t="shared" si="0"/>
        <v>b31</v>
      </c>
      <c r="B32">
        <f t="shared" si="1"/>
        <v>0</v>
      </c>
      <c r="C32">
        <f t="shared" si="1"/>
        <v>0</v>
      </c>
      <c r="D32" t="str">
        <f t="shared" si="2"/>
        <v>Load</v>
      </c>
      <c r="H32" s="8"/>
      <c r="I32" s="8"/>
      <c r="M32" s="12">
        <v>31</v>
      </c>
    </row>
    <row r="33" spans="1:13" ht="14.5">
      <c r="A33" s="12" t="str">
        <f t="shared" si="0"/>
        <v>b32</v>
      </c>
      <c r="B33">
        <f t="shared" si="1"/>
        <v>0</v>
      </c>
      <c r="C33">
        <f t="shared" si="1"/>
        <v>0</v>
      </c>
      <c r="D33" t="str">
        <f t="shared" si="2"/>
        <v>Load</v>
      </c>
      <c r="H33" s="8"/>
      <c r="I33" s="8"/>
      <c r="M33" s="12">
        <v>32</v>
      </c>
    </row>
    <row r="34" spans="1:13" ht="14.5">
      <c r="A34" s="12" t="str">
        <f t="shared" ref="A34:A65" si="3">"b"&amp;M34</f>
        <v>b33</v>
      </c>
      <c r="B34">
        <f t="shared" si="1"/>
        <v>0</v>
      </c>
      <c r="C34">
        <f t="shared" si="1"/>
        <v>0</v>
      </c>
      <c r="D34" t="str">
        <f t="shared" si="2"/>
        <v>Load</v>
      </c>
      <c r="H34" s="8"/>
      <c r="I34" s="8"/>
      <c r="M34" s="12">
        <v>33</v>
      </c>
    </row>
    <row r="35" spans="1:13" ht="14.5">
      <c r="A35" s="12" t="str">
        <f t="shared" si="3"/>
        <v>b34</v>
      </c>
      <c r="B35">
        <f t="shared" si="1"/>
        <v>0</v>
      </c>
      <c r="C35">
        <f t="shared" si="1"/>
        <v>0</v>
      </c>
      <c r="D35" t="str">
        <f t="shared" si="2"/>
        <v>Load</v>
      </c>
      <c r="H35" s="8"/>
      <c r="I35" s="8"/>
      <c r="M35" s="12">
        <v>34</v>
      </c>
    </row>
    <row r="36" spans="1:13" ht="14.5">
      <c r="A36" s="12" t="str">
        <f t="shared" si="3"/>
        <v>b35</v>
      </c>
      <c r="B36">
        <f t="shared" si="1"/>
        <v>0</v>
      </c>
      <c r="C36">
        <f t="shared" si="1"/>
        <v>0</v>
      </c>
      <c r="D36" t="str">
        <f t="shared" si="2"/>
        <v>Load</v>
      </c>
      <c r="H36" s="8"/>
      <c r="I36" s="8"/>
      <c r="M36" s="12">
        <v>35</v>
      </c>
    </row>
    <row r="37" spans="1:13" ht="14.5">
      <c r="A37" s="12" t="str">
        <f t="shared" si="3"/>
        <v>b36</v>
      </c>
      <c r="B37">
        <f t="shared" si="1"/>
        <v>0</v>
      </c>
      <c r="C37">
        <f t="shared" si="1"/>
        <v>0</v>
      </c>
      <c r="D37" t="str">
        <f t="shared" si="2"/>
        <v>Load</v>
      </c>
      <c r="H37" s="8"/>
      <c r="I37" s="8"/>
      <c r="M37" s="12">
        <v>36</v>
      </c>
    </row>
    <row r="38" spans="1:13" ht="14.5">
      <c r="A38" s="12" t="str">
        <f t="shared" si="3"/>
        <v>b37</v>
      </c>
      <c r="B38">
        <f t="shared" si="1"/>
        <v>0</v>
      </c>
      <c r="C38">
        <f t="shared" si="1"/>
        <v>0</v>
      </c>
      <c r="D38" t="str">
        <f t="shared" si="2"/>
        <v>Load</v>
      </c>
      <c r="H38" s="8"/>
      <c r="I38" s="8"/>
      <c r="M38" s="12">
        <v>37</v>
      </c>
    </row>
    <row r="39" spans="1:13" ht="14.5">
      <c r="A39" s="12" t="str">
        <f t="shared" si="3"/>
        <v>b38</v>
      </c>
      <c r="B39">
        <f t="shared" si="1"/>
        <v>0</v>
      </c>
      <c r="C39">
        <f t="shared" si="1"/>
        <v>0</v>
      </c>
      <c r="D39" t="str">
        <f t="shared" si="2"/>
        <v>Load</v>
      </c>
      <c r="H39" s="8"/>
      <c r="I39" s="8"/>
      <c r="M39" s="12">
        <v>38</v>
      </c>
    </row>
    <row r="40" spans="1:13" ht="14.5">
      <c r="A40" s="12" t="str">
        <f t="shared" si="3"/>
        <v>b39</v>
      </c>
      <c r="B40">
        <f t="shared" si="1"/>
        <v>0</v>
      </c>
      <c r="C40">
        <f t="shared" si="1"/>
        <v>0</v>
      </c>
      <c r="D40" t="str">
        <f t="shared" si="2"/>
        <v>Load</v>
      </c>
      <c r="H40" s="8"/>
      <c r="I40" s="8"/>
      <c r="M40" s="12">
        <v>39</v>
      </c>
    </row>
    <row r="41" spans="1:13" ht="14.5">
      <c r="A41" s="12" t="str">
        <f t="shared" si="3"/>
        <v>b40</v>
      </c>
      <c r="B41">
        <f t="shared" si="1"/>
        <v>0</v>
      </c>
      <c r="C41">
        <f t="shared" si="1"/>
        <v>0</v>
      </c>
      <c r="D41" t="str">
        <f t="shared" si="2"/>
        <v>Load</v>
      </c>
      <c r="H41" s="8"/>
      <c r="I41" s="8"/>
      <c r="M41" s="12">
        <v>40</v>
      </c>
    </row>
    <row r="42" spans="1:13" ht="14.5">
      <c r="A42" s="12" t="str">
        <f t="shared" si="3"/>
        <v>b41</v>
      </c>
      <c r="B42">
        <f t="shared" si="1"/>
        <v>0</v>
      </c>
      <c r="C42">
        <f t="shared" si="1"/>
        <v>0</v>
      </c>
      <c r="D42" t="str">
        <f t="shared" si="2"/>
        <v>Load</v>
      </c>
      <c r="H42" s="8"/>
      <c r="I42" s="8"/>
      <c r="M42" s="12">
        <v>41</v>
      </c>
    </row>
    <row r="43" spans="1:13" ht="14.5">
      <c r="A43" s="12" t="str">
        <f t="shared" si="3"/>
        <v>b42</v>
      </c>
      <c r="B43">
        <f t="shared" si="1"/>
        <v>0</v>
      </c>
      <c r="C43">
        <f t="shared" si="1"/>
        <v>0</v>
      </c>
      <c r="D43" t="str">
        <f t="shared" si="2"/>
        <v>Load</v>
      </c>
      <c r="H43" s="8"/>
      <c r="I43" s="8"/>
      <c r="M43" s="12">
        <v>42</v>
      </c>
    </row>
    <row r="44" spans="1:13" ht="14.5">
      <c r="A44" s="12" t="str">
        <f t="shared" si="3"/>
        <v>b43</v>
      </c>
      <c r="B44">
        <f t="shared" si="1"/>
        <v>0</v>
      </c>
      <c r="C44">
        <f t="shared" si="1"/>
        <v>0</v>
      </c>
      <c r="D44" t="str">
        <f t="shared" si="2"/>
        <v>Load</v>
      </c>
      <c r="H44" s="8"/>
      <c r="I44" s="8"/>
      <c r="M44" s="12">
        <v>43</v>
      </c>
    </row>
    <row r="45" spans="1:13" ht="14.5">
      <c r="A45" s="12" t="str">
        <f t="shared" si="3"/>
        <v>b44</v>
      </c>
      <c r="B45">
        <f t="shared" si="1"/>
        <v>0</v>
      </c>
      <c r="C45">
        <f t="shared" si="1"/>
        <v>0</v>
      </c>
      <c r="D45" t="str">
        <f t="shared" si="2"/>
        <v>Load</v>
      </c>
      <c r="H45" s="8"/>
      <c r="I45" s="8"/>
      <c r="M45" s="12">
        <v>44</v>
      </c>
    </row>
    <row r="46" spans="1:13" ht="14.5">
      <c r="A46" s="12" t="str">
        <f t="shared" si="3"/>
        <v>b45</v>
      </c>
      <c r="B46">
        <f t="shared" si="1"/>
        <v>0</v>
      </c>
      <c r="C46">
        <f t="shared" si="1"/>
        <v>0</v>
      </c>
      <c r="D46" t="str">
        <f t="shared" si="2"/>
        <v>Load</v>
      </c>
      <c r="H46" s="8"/>
      <c r="I46" s="8"/>
      <c r="M46" s="12">
        <v>45</v>
      </c>
    </row>
    <row r="47" spans="1:13" ht="14.5">
      <c r="A47" s="12" t="str">
        <f t="shared" si="3"/>
        <v>b46</v>
      </c>
      <c r="B47">
        <f t="shared" si="1"/>
        <v>0</v>
      </c>
      <c r="C47">
        <f t="shared" si="1"/>
        <v>0</v>
      </c>
      <c r="D47" t="str">
        <f t="shared" si="2"/>
        <v>Load</v>
      </c>
      <c r="H47" s="8"/>
      <c r="I47" s="8"/>
      <c r="M47" s="12">
        <v>46</v>
      </c>
    </row>
    <row r="48" spans="1:13" ht="14.5">
      <c r="A48" s="12" t="str">
        <f t="shared" si="3"/>
        <v>b47</v>
      </c>
      <c r="B48">
        <f t="shared" si="1"/>
        <v>0</v>
      </c>
      <c r="C48">
        <f t="shared" si="1"/>
        <v>0</v>
      </c>
      <c r="D48" t="str">
        <f t="shared" si="2"/>
        <v>Load</v>
      </c>
      <c r="H48" s="8"/>
      <c r="I48" s="8"/>
      <c r="M48" s="12">
        <v>47</v>
      </c>
    </row>
    <row r="49" spans="1:13" ht="14.5">
      <c r="A49" s="12" t="str">
        <f t="shared" si="3"/>
        <v>b48</v>
      </c>
      <c r="B49">
        <f t="shared" si="1"/>
        <v>0</v>
      </c>
      <c r="C49">
        <f t="shared" si="1"/>
        <v>0</v>
      </c>
      <c r="D49" t="str">
        <f t="shared" si="2"/>
        <v>Load</v>
      </c>
      <c r="H49" s="8"/>
      <c r="I49" s="8"/>
      <c r="M49" s="12">
        <v>48</v>
      </c>
    </row>
    <row r="50" spans="1:13" ht="14.5">
      <c r="A50" s="12" t="str">
        <f t="shared" si="3"/>
        <v>b49</v>
      </c>
      <c r="B50">
        <f t="shared" si="1"/>
        <v>0</v>
      </c>
      <c r="C50">
        <f t="shared" si="1"/>
        <v>0</v>
      </c>
      <c r="D50" t="str">
        <f t="shared" si="2"/>
        <v>Load</v>
      </c>
      <c r="H50" s="8"/>
      <c r="I50" s="8"/>
      <c r="M50" s="12">
        <v>49</v>
      </c>
    </row>
    <row r="51" spans="1:13" ht="14.5">
      <c r="A51" s="12" t="str">
        <f t="shared" si="3"/>
        <v>b50</v>
      </c>
      <c r="B51">
        <f t="shared" si="1"/>
        <v>0</v>
      </c>
      <c r="C51">
        <f t="shared" si="1"/>
        <v>0</v>
      </c>
      <c r="D51" t="str">
        <f t="shared" si="2"/>
        <v>Load</v>
      </c>
      <c r="H51" s="8"/>
      <c r="I51" s="8"/>
      <c r="M51" s="12">
        <v>50</v>
      </c>
    </row>
    <row r="52" spans="1:13" ht="14.5">
      <c r="A52" s="12" t="str">
        <f t="shared" si="3"/>
        <v>b51</v>
      </c>
      <c r="B52">
        <f t="shared" si="1"/>
        <v>0</v>
      </c>
      <c r="C52">
        <f t="shared" si="1"/>
        <v>0</v>
      </c>
      <c r="D52" t="str">
        <f t="shared" si="2"/>
        <v>Load</v>
      </c>
      <c r="H52" s="8"/>
      <c r="I52" s="8"/>
      <c r="M52" s="12">
        <v>51</v>
      </c>
    </row>
    <row r="53" spans="1:13" ht="14.5">
      <c r="A53" s="12" t="str">
        <f t="shared" si="3"/>
        <v>b52</v>
      </c>
      <c r="B53">
        <f t="shared" si="1"/>
        <v>0</v>
      </c>
      <c r="C53">
        <f t="shared" si="1"/>
        <v>0</v>
      </c>
      <c r="D53" t="str">
        <f t="shared" si="2"/>
        <v>Load</v>
      </c>
      <c r="H53" s="8"/>
      <c r="I53" s="8"/>
      <c r="M53" s="12">
        <v>52</v>
      </c>
    </row>
    <row r="54" spans="1:13" ht="14.5">
      <c r="A54" s="12" t="str">
        <f t="shared" si="3"/>
        <v>b53</v>
      </c>
      <c r="B54">
        <f t="shared" si="1"/>
        <v>0</v>
      </c>
      <c r="C54">
        <f t="shared" si="1"/>
        <v>0</v>
      </c>
      <c r="D54" t="str">
        <f t="shared" si="2"/>
        <v>Load</v>
      </c>
      <c r="H54" s="8"/>
      <c r="I54" s="8"/>
      <c r="M54" s="12">
        <v>53</v>
      </c>
    </row>
    <row r="55" spans="1:13" ht="14.5">
      <c r="A55" s="12" t="str">
        <f t="shared" si="3"/>
        <v>b54</v>
      </c>
      <c r="B55">
        <f t="shared" si="1"/>
        <v>0</v>
      </c>
      <c r="C55">
        <f t="shared" si="1"/>
        <v>0</v>
      </c>
      <c r="D55" t="str">
        <f t="shared" si="2"/>
        <v>Load</v>
      </c>
      <c r="H55" s="8"/>
      <c r="I55" s="8"/>
      <c r="M55" s="12">
        <v>54</v>
      </c>
    </row>
    <row r="56" spans="1:13" ht="14.5">
      <c r="A56" s="12" t="str">
        <f t="shared" si="3"/>
        <v>b55</v>
      </c>
      <c r="B56">
        <f t="shared" si="1"/>
        <v>0</v>
      </c>
      <c r="C56">
        <f t="shared" si="1"/>
        <v>0</v>
      </c>
      <c r="D56" t="str">
        <f t="shared" si="2"/>
        <v>Load</v>
      </c>
      <c r="H56" s="8"/>
      <c r="I56" s="8"/>
      <c r="M56" s="12">
        <v>55</v>
      </c>
    </row>
    <row r="57" spans="1:13" ht="14.5">
      <c r="A57" s="12" t="str">
        <f t="shared" si="3"/>
        <v>b56</v>
      </c>
      <c r="B57">
        <f t="shared" si="1"/>
        <v>0</v>
      </c>
      <c r="C57">
        <f t="shared" si="1"/>
        <v>0</v>
      </c>
      <c r="D57" t="str">
        <f t="shared" si="2"/>
        <v>Load</v>
      </c>
      <c r="H57" s="8"/>
      <c r="I57" s="8"/>
      <c r="M57" s="12">
        <v>56</v>
      </c>
    </row>
    <row r="58" spans="1:13" ht="14.5">
      <c r="A58" s="12" t="str">
        <f t="shared" si="3"/>
        <v>b57</v>
      </c>
      <c r="B58">
        <f t="shared" si="1"/>
        <v>0</v>
      </c>
      <c r="C58">
        <f t="shared" si="1"/>
        <v>0</v>
      </c>
      <c r="D58" t="str">
        <f t="shared" si="2"/>
        <v>Load</v>
      </c>
      <c r="H58" s="8"/>
      <c r="I58" s="8"/>
      <c r="M58" s="12">
        <v>57</v>
      </c>
    </row>
    <row r="59" spans="1:13" ht="14.5">
      <c r="A59" s="12" t="str">
        <f t="shared" si="3"/>
        <v>b58</v>
      </c>
      <c r="B59">
        <f t="shared" si="1"/>
        <v>0</v>
      </c>
      <c r="C59">
        <f t="shared" si="1"/>
        <v>0</v>
      </c>
      <c r="D59" t="str">
        <f t="shared" si="2"/>
        <v>Load</v>
      </c>
      <c r="H59" s="8"/>
      <c r="I59" s="8"/>
      <c r="M59" s="12">
        <v>58</v>
      </c>
    </row>
    <row r="60" spans="1:13" ht="14.5">
      <c r="A60" s="12" t="str">
        <f t="shared" si="3"/>
        <v>b59</v>
      </c>
      <c r="B60">
        <f t="shared" si="1"/>
        <v>0</v>
      </c>
      <c r="C60">
        <f t="shared" si="1"/>
        <v>0</v>
      </c>
      <c r="D60" t="str">
        <f t="shared" si="2"/>
        <v>Load</v>
      </c>
      <c r="H60" s="8"/>
      <c r="I60" s="8"/>
      <c r="M60" s="12">
        <v>59</v>
      </c>
    </row>
    <row r="61" spans="1:13" ht="14.5">
      <c r="A61" s="12" t="str">
        <f t="shared" si="3"/>
        <v>b60</v>
      </c>
      <c r="B61">
        <f t="shared" si="1"/>
        <v>0</v>
      </c>
      <c r="C61">
        <f t="shared" si="1"/>
        <v>0</v>
      </c>
      <c r="D61" t="str">
        <f t="shared" si="2"/>
        <v>Load</v>
      </c>
      <c r="H61" s="8"/>
      <c r="I61" s="8"/>
      <c r="M61" s="12">
        <v>60</v>
      </c>
    </row>
    <row r="62" spans="1:13" ht="14.5">
      <c r="A62" s="12" t="str">
        <f t="shared" si="3"/>
        <v>b61</v>
      </c>
      <c r="B62">
        <f t="shared" si="1"/>
        <v>0</v>
      </c>
      <c r="C62">
        <f t="shared" si="1"/>
        <v>0</v>
      </c>
      <c r="D62" t="str">
        <f t="shared" si="2"/>
        <v>Load</v>
      </c>
      <c r="H62" s="8"/>
      <c r="I62" s="8"/>
      <c r="M62" s="12">
        <v>61</v>
      </c>
    </row>
    <row r="63" spans="1:13" ht="14.5">
      <c r="A63" s="12" t="str">
        <f t="shared" si="3"/>
        <v>b62</v>
      </c>
      <c r="B63">
        <f t="shared" si="1"/>
        <v>0</v>
      </c>
      <c r="C63">
        <f t="shared" si="1"/>
        <v>0</v>
      </c>
      <c r="D63" t="str">
        <f t="shared" si="2"/>
        <v>Load</v>
      </c>
      <c r="H63" s="8"/>
      <c r="I63" s="8"/>
      <c r="M63" s="12">
        <v>62</v>
      </c>
    </row>
    <row r="64" spans="1:13" ht="14.5">
      <c r="A64" s="12" t="str">
        <f t="shared" si="3"/>
        <v>b63</v>
      </c>
      <c r="B64">
        <f t="shared" si="1"/>
        <v>0</v>
      </c>
      <c r="C64">
        <f t="shared" si="1"/>
        <v>0</v>
      </c>
      <c r="D64" t="str">
        <f t="shared" si="2"/>
        <v>Load</v>
      </c>
      <c r="H64" s="8"/>
      <c r="I64" s="8"/>
      <c r="M64" s="12">
        <v>63</v>
      </c>
    </row>
    <row r="65" spans="1:18" ht="14.5">
      <c r="A65" s="12" t="str">
        <f t="shared" si="3"/>
        <v>b64</v>
      </c>
      <c r="B65">
        <f t="shared" si="1"/>
        <v>0</v>
      </c>
      <c r="C65">
        <f t="shared" si="1"/>
        <v>0</v>
      </c>
      <c r="D65" t="str">
        <f t="shared" si="2"/>
        <v>Load</v>
      </c>
      <c r="H65" s="8"/>
      <c r="I65" s="8"/>
      <c r="M65" s="12">
        <v>64</v>
      </c>
    </row>
    <row r="66" spans="1:18" ht="14.5">
      <c r="A66" s="12" t="str">
        <f t="shared" ref="A66:A97" si="4">"b"&amp;M66</f>
        <v>b65</v>
      </c>
      <c r="B66">
        <f t="shared" si="1"/>
        <v>0</v>
      </c>
      <c r="C66">
        <f t="shared" si="1"/>
        <v>0</v>
      </c>
      <c r="D66" t="str">
        <f t="shared" si="2"/>
        <v>Load</v>
      </c>
      <c r="H66" s="8"/>
      <c r="I66" s="8"/>
      <c r="M66" s="12">
        <v>65</v>
      </c>
    </row>
    <row r="67" spans="1:18" ht="14.5">
      <c r="A67" s="12" t="str">
        <f t="shared" si="4"/>
        <v>b66</v>
      </c>
      <c r="B67">
        <f t="shared" ref="B67:C119" si="5">2*Q67</f>
        <v>0</v>
      </c>
      <c r="C67">
        <f t="shared" si="5"/>
        <v>0</v>
      </c>
      <c r="D67" t="str">
        <f t="shared" ref="D67:D119" si="6">IF(I67=0,"Load","Gen")</f>
        <v>Load</v>
      </c>
      <c r="H67" s="8"/>
      <c r="I67" s="8"/>
      <c r="M67" s="12">
        <v>66</v>
      </c>
    </row>
    <row r="68" spans="1:18" ht="14.5">
      <c r="A68" s="12" t="str">
        <f t="shared" si="4"/>
        <v>b67</v>
      </c>
      <c r="B68">
        <f t="shared" si="5"/>
        <v>0</v>
      </c>
      <c r="C68">
        <f t="shared" si="5"/>
        <v>0</v>
      </c>
      <c r="D68" t="str">
        <f t="shared" si="6"/>
        <v>Load</v>
      </c>
      <c r="H68" s="8"/>
      <c r="I68" s="8"/>
      <c r="M68" s="12">
        <v>67</v>
      </c>
    </row>
    <row r="69" spans="1:18" ht="14.5">
      <c r="A69" s="12" t="str">
        <f t="shared" si="4"/>
        <v>b68</v>
      </c>
      <c r="B69">
        <f t="shared" si="5"/>
        <v>0</v>
      </c>
      <c r="C69">
        <f t="shared" si="5"/>
        <v>0</v>
      </c>
      <c r="D69" t="str">
        <f t="shared" si="6"/>
        <v>Load</v>
      </c>
      <c r="H69" s="8"/>
      <c r="I69" s="8"/>
      <c r="M69" s="12">
        <v>68</v>
      </c>
    </row>
    <row r="70" spans="1:18" ht="14.5">
      <c r="A70" s="12" t="str">
        <f t="shared" si="4"/>
        <v>b69</v>
      </c>
      <c r="B70">
        <f t="shared" si="5"/>
        <v>0</v>
      </c>
      <c r="C70">
        <f t="shared" si="5"/>
        <v>0</v>
      </c>
      <c r="D70" t="str">
        <f t="shared" si="6"/>
        <v>Load</v>
      </c>
      <c r="H70" s="8"/>
      <c r="I70" s="8"/>
      <c r="M70" s="12">
        <v>69</v>
      </c>
    </row>
    <row r="71" spans="1:18" ht="14.5">
      <c r="A71" s="12" t="str">
        <f t="shared" si="4"/>
        <v>b70</v>
      </c>
      <c r="B71">
        <f t="shared" si="5"/>
        <v>0</v>
      </c>
      <c r="C71">
        <f t="shared" si="5"/>
        <v>0</v>
      </c>
      <c r="D71" t="str">
        <f t="shared" si="6"/>
        <v>Load</v>
      </c>
      <c r="H71" s="8"/>
      <c r="I71" s="8"/>
      <c r="M71" s="12">
        <v>70</v>
      </c>
    </row>
    <row r="72" spans="1:18" ht="14.5">
      <c r="A72" s="12" t="str">
        <f t="shared" si="4"/>
        <v>b71</v>
      </c>
      <c r="B72">
        <f t="shared" si="5"/>
        <v>0</v>
      </c>
      <c r="C72">
        <f t="shared" si="5"/>
        <v>0</v>
      </c>
      <c r="D72" t="str">
        <f t="shared" si="6"/>
        <v>Load</v>
      </c>
      <c r="H72" s="8"/>
      <c r="I72" s="8"/>
      <c r="M72" s="12">
        <v>71</v>
      </c>
      <c r="Q72" s="3"/>
      <c r="R72" s="3"/>
    </row>
    <row r="73" spans="1:18" ht="14.5">
      <c r="A73" s="12" t="str">
        <f t="shared" si="4"/>
        <v>b72</v>
      </c>
      <c r="B73">
        <f t="shared" si="5"/>
        <v>0</v>
      </c>
      <c r="C73">
        <f t="shared" si="5"/>
        <v>0</v>
      </c>
      <c r="D73" t="str">
        <f t="shared" si="6"/>
        <v>Load</v>
      </c>
      <c r="H73" s="8"/>
      <c r="I73" s="8"/>
      <c r="M73" s="12">
        <v>72</v>
      </c>
      <c r="Q73" s="3"/>
      <c r="R73" s="3"/>
    </row>
    <row r="74" spans="1:18" ht="14.5">
      <c r="A74" s="12" t="str">
        <f t="shared" si="4"/>
        <v>b73</v>
      </c>
      <c r="B74">
        <f t="shared" si="5"/>
        <v>0</v>
      </c>
      <c r="C74">
        <f t="shared" si="5"/>
        <v>0</v>
      </c>
      <c r="D74" t="str">
        <f t="shared" si="6"/>
        <v>Load</v>
      </c>
      <c r="H74" s="8"/>
      <c r="I74" s="8"/>
      <c r="M74" s="12">
        <v>73</v>
      </c>
      <c r="Q74" s="3"/>
      <c r="R74" s="3"/>
    </row>
    <row r="75" spans="1:18" ht="14.5">
      <c r="A75" s="12" t="str">
        <f t="shared" si="4"/>
        <v>b74</v>
      </c>
      <c r="B75">
        <f t="shared" si="5"/>
        <v>0</v>
      </c>
      <c r="C75">
        <f t="shared" si="5"/>
        <v>0</v>
      </c>
      <c r="D75" t="str">
        <f t="shared" si="6"/>
        <v>Load</v>
      </c>
      <c r="H75" s="8"/>
      <c r="I75" s="8"/>
      <c r="M75" s="12">
        <v>74</v>
      </c>
      <c r="Q75" s="3"/>
      <c r="R75" s="3"/>
    </row>
    <row r="76" spans="1:18" ht="14.5">
      <c r="A76" s="12" t="str">
        <f t="shared" si="4"/>
        <v>b75</v>
      </c>
      <c r="B76">
        <f t="shared" si="5"/>
        <v>0</v>
      </c>
      <c r="C76">
        <f t="shared" si="5"/>
        <v>0</v>
      </c>
      <c r="D76" t="str">
        <f t="shared" si="6"/>
        <v>Load</v>
      </c>
      <c r="H76" s="8"/>
      <c r="I76" s="8"/>
      <c r="M76" s="12">
        <v>75</v>
      </c>
      <c r="Q76" s="3"/>
      <c r="R76" s="3"/>
    </row>
    <row r="77" spans="1:18" ht="14.5">
      <c r="A77" s="12" t="str">
        <f t="shared" si="4"/>
        <v>b76</v>
      </c>
      <c r="B77">
        <f t="shared" si="5"/>
        <v>0</v>
      </c>
      <c r="C77">
        <f t="shared" si="5"/>
        <v>0</v>
      </c>
      <c r="D77" t="str">
        <f t="shared" si="6"/>
        <v>Load</v>
      </c>
      <c r="H77" s="8"/>
      <c r="I77" s="8"/>
      <c r="M77" s="12">
        <v>76</v>
      </c>
      <c r="Q77" s="3"/>
      <c r="R77" s="3"/>
    </row>
    <row r="78" spans="1:18" ht="14.5">
      <c r="A78" s="12" t="str">
        <f t="shared" si="4"/>
        <v>b77</v>
      </c>
      <c r="B78">
        <f t="shared" si="5"/>
        <v>0</v>
      </c>
      <c r="C78">
        <f t="shared" si="5"/>
        <v>0</v>
      </c>
      <c r="D78" t="str">
        <f t="shared" si="6"/>
        <v>Load</v>
      </c>
      <c r="H78" s="8"/>
      <c r="I78" s="8"/>
      <c r="M78" s="12">
        <v>77</v>
      </c>
      <c r="Q78" s="3"/>
      <c r="R78" s="3"/>
    </row>
    <row r="79" spans="1:18" ht="14.5">
      <c r="A79" s="12" t="str">
        <f t="shared" si="4"/>
        <v>b78</v>
      </c>
      <c r="B79">
        <f t="shared" si="5"/>
        <v>0</v>
      </c>
      <c r="C79">
        <f t="shared" si="5"/>
        <v>0</v>
      </c>
      <c r="D79" t="str">
        <f t="shared" si="6"/>
        <v>Load</v>
      </c>
      <c r="H79" s="8"/>
      <c r="I79" s="8"/>
      <c r="M79" s="12">
        <v>78</v>
      </c>
      <c r="Q79" s="3"/>
      <c r="R79" s="3"/>
    </row>
    <row r="80" spans="1:18" ht="14.5">
      <c r="A80" s="12" t="str">
        <f t="shared" si="4"/>
        <v>b79</v>
      </c>
      <c r="B80">
        <f t="shared" si="5"/>
        <v>0</v>
      </c>
      <c r="C80">
        <f t="shared" si="5"/>
        <v>0</v>
      </c>
      <c r="D80" t="str">
        <f t="shared" si="6"/>
        <v>Load</v>
      </c>
      <c r="H80" s="8"/>
      <c r="I80" s="8"/>
      <c r="M80" s="12">
        <v>79</v>
      </c>
      <c r="Q80" s="3"/>
      <c r="R80" s="3"/>
    </row>
    <row r="81" spans="1:18" ht="14.5">
      <c r="A81" s="12" t="str">
        <f t="shared" si="4"/>
        <v>b80</v>
      </c>
      <c r="B81">
        <f t="shared" si="5"/>
        <v>0</v>
      </c>
      <c r="C81">
        <f t="shared" si="5"/>
        <v>0</v>
      </c>
      <c r="D81" t="str">
        <f t="shared" si="6"/>
        <v>Load</v>
      </c>
      <c r="H81" s="8"/>
      <c r="I81" s="8"/>
      <c r="M81" s="12">
        <v>80</v>
      </c>
      <c r="Q81" s="3"/>
      <c r="R81" s="3"/>
    </row>
    <row r="82" spans="1:18" ht="14.5">
      <c r="A82" s="12" t="str">
        <f t="shared" si="4"/>
        <v>b81</v>
      </c>
      <c r="B82">
        <f t="shared" si="5"/>
        <v>0</v>
      </c>
      <c r="C82">
        <f t="shared" si="5"/>
        <v>0</v>
      </c>
      <c r="D82" t="str">
        <f t="shared" si="6"/>
        <v>Load</v>
      </c>
      <c r="H82" s="8"/>
      <c r="I82" s="8"/>
      <c r="M82" s="12">
        <v>81</v>
      </c>
      <c r="Q82" s="3"/>
      <c r="R82" s="3"/>
    </row>
    <row r="83" spans="1:18" ht="14.5">
      <c r="A83" s="12" t="str">
        <f t="shared" si="4"/>
        <v>b82</v>
      </c>
      <c r="B83">
        <f t="shared" si="5"/>
        <v>0</v>
      </c>
      <c r="C83">
        <f t="shared" si="5"/>
        <v>0</v>
      </c>
      <c r="D83" t="str">
        <f t="shared" si="6"/>
        <v>Load</v>
      </c>
      <c r="H83" s="8"/>
      <c r="I83" s="8"/>
      <c r="M83" s="12">
        <v>82</v>
      </c>
      <c r="Q83" s="3"/>
      <c r="R83" s="3"/>
    </row>
    <row r="84" spans="1:18" ht="14.5">
      <c r="A84" s="12" t="str">
        <f t="shared" si="4"/>
        <v>b83</v>
      </c>
      <c r="B84">
        <f t="shared" si="5"/>
        <v>0</v>
      </c>
      <c r="C84">
        <f t="shared" si="5"/>
        <v>0</v>
      </c>
      <c r="D84" t="str">
        <f t="shared" si="6"/>
        <v>Load</v>
      </c>
      <c r="H84" s="8"/>
      <c r="I84" s="8"/>
      <c r="M84" s="12">
        <v>83</v>
      </c>
      <c r="Q84" s="3"/>
      <c r="R84" s="3"/>
    </row>
    <row r="85" spans="1:18" ht="14.5">
      <c r="A85" s="12" t="str">
        <f t="shared" si="4"/>
        <v>b84</v>
      </c>
      <c r="B85">
        <f t="shared" si="5"/>
        <v>0</v>
      </c>
      <c r="C85">
        <f t="shared" si="5"/>
        <v>0</v>
      </c>
      <c r="D85" t="str">
        <f t="shared" si="6"/>
        <v>Load</v>
      </c>
      <c r="H85" s="8"/>
      <c r="I85" s="8"/>
      <c r="M85" s="12">
        <v>84</v>
      </c>
      <c r="Q85" s="3"/>
      <c r="R85" s="3"/>
    </row>
    <row r="86" spans="1:18" ht="14.5">
      <c r="A86" s="12" t="str">
        <f t="shared" si="4"/>
        <v>b85</v>
      </c>
      <c r="B86">
        <f t="shared" si="5"/>
        <v>0</v>
      </c>
      <c r="C86">
        <f t="shared" si="5"/>
        <v>0</v>
      </c>
      <c r="D86" t="str">
        <f t="shared" si="6"/>
        <v>Load</v>
      </c>
      <c r="H86" s="8"/>
      <c r="I86" s="8"/>
      <c r="M86" s="12">
        <v>85</v>
      </c>
      <c r="Q86" s="3"/>
      <c r="R86" s="3"/>
    </row>
    <row r="87" spans="1:18" ht="14.5">
      <c r="A87" s="12" t="str">
        <f t="shared" si="4"/>
        <v>b86</v>
      </c>
      <c r="B87">
        <f t="shared" si="5"/>
        <v>0</v>
      </c>
      <c r="C87">
        <f t="shared" si="5"/>
        <v>0</v>
      </c>
      <c r="D87" t="str">
        <f t="shared" si="6"/>
        <v>Load</v>
      </c>
      <c r="H87" s="8"/>
      <c r="I87" s="8"/>
      <c r="M87" s="12">
        <v>86</v>
      </c>
      <c r="Q87" s="3"/>
      <c r="R87" s="3"/>
    </row>
    <row r="88" spans="1:18" ht="14.5">
      <c r="A88" s="12" t="str">
        <f t="shared" si="4"/>
        <v>b87</v>
      </c>
      <c r="B88">
        <f t="shared" si="5"/>
        <v>0</v>
      </c>
      <c r="C88">
        <f t="shared" si="5"/>
        <v>0</v>
      </c>
      <c r="D88" t="str">
        <f t="shared" si="6"/>
        <v>Load</v>
      </c>
      <c r="H88" s="8"/>
      <c r="I88" s="8"/>
      <c r="M88" s="12">
        <v>87</v>
      </c>
      <c r="Q88" s="3"/>
      <c r="R88" s="3"/>
    </row>
    <row r="89" spans="1:18" ht="14.5">
      <c r="A89" s="12" t="str">
        <f t="shared" si="4"/>
        <v>b88</v>
      </c>
      <c r="B89">
        <f t="shared" si="5"/>
        <v>0</v>
      </c>
      <c r="C89">
        <f t="shared" si="5"/>
        <v>0</v>
      </c>
      <c r="D89" t="str">
        <f t="shared" si="6"/>
        <v>Load</v>
      </c>
      <c r="H89" s="8"/>
      <c r="I89" s="8"/>
      <c r="M89" s="12">
        <v>88</v>
      </c>
      <c r="Q89" s="3"/>
      <c r="R89" s="3"/>
    </row>
    <row r="90" spans="1:18" ht="14.5">
      <c r="A90" s="12" t="str">
        <f t="shared" si="4"/>
        <v>b89</v>
      </c>
      <c r="B90">
        <f t="shared" si="5"/>
        <v>0</v>
      </c>
      <c r="C90">
        <f t="shared" si="5"/>
        <v>0</v>
      </c>
      <c r="D90" t="str">
        <f t="shared" si="6"/>
        <v>Load</v>
      </c>
      <c r="H90" s="8"/>
      <c r="I90" s="8"/>
      <c r="M90" s="12">
        <v>89</v>
      </c>
      <c r="Q90" s="3"/>
      <c r="R90" s="3"/>
    </row>
    <row r="91" spans="1:18" ht="14.5">
      <c r="A91" s="12" t="str">
        <f t="shared" si="4"/>
        <v>b90</v>
      </c>
      <c r="B91">
        <f t="shared" si="5"/>
        <v>0</v>
      </c>
      <c r="C91">
        <f t="shared" si="5"/>
        <v>0</v>
      </c>
      <c r="D91" t="str">
        <f t="shared" si="6"/>
        <v>Load</v>
      </c>
      <c r="H91" s="8"/>
      <c r="I91" s="8"/>
      <c r="M91" s="12">
        <v>90</v>
      </c>
      <c r="Q91" s="3"/>
      <c r="R91" s="3"/>
    </row>
    <row r="92" spans="1:18" ht="14.5">
      <c r="A92" s="12" t="str">
        <f t="shared" si="4"/>
        <v>b91</v>
      </c>
      <c r="B92">
        <f t="shared" si="5"/>
        <v>0</v>
      </c>
      <c r="C92">
        <f t="shared" si="5"/>
        <v>0</v>
      </c>
      <c r="D92" t="str">
        <f t="shared" si="6"/>
        <v>Load</v>
      </c>
      <c r="H92" s="8"/>
      <c r="I92" s="8"/>
      <c r="M92" s="12">
        <v>91</v>
      </c>
      <c r="Q92" s="3"/>
      <c r="R92" s="3"/>
    </row>
    <row r="93" spans="1:18" ht="14.5">
      <c r="A93" s="12" t="str">
        <f t="shared" si="4"/>
        <v>b92</v>
      </c>
      <c r="B93">
        <f t="shared" si="5"/>
        <v>0</v>
      </c>
      <c r="C93">
        <f t="shared" si="5"/>
        <v>0</v>
      </c>
      <c r="D93" t="str">
        <f t="shared" si="6"/>
        <v>Load</v>
      </c>
      <c r="H93" s="8"/>
      <c r="I93" s="8"/>
      <c r="M93" s="12">
        <v>92</v>
      </c>
      <c r="Q93" s="3"/>
      <c r="R93" s="3"/>
    </row>
    <row r="94" spans="1:18" ht="14.5">
      <c r="A94" s="12" t="str">
        <f t="shared" si="4"/>
        <v>b93</v>
      </c>
      <c r="B94">
        <f t="shared" si="5"/>
        <v>0</v>
      </c>
      <c r="C94">
        <f t="shared" si="5"/>
        <v>0</v>
      </c>
      <c r="D94" t="str">
        <f t="shared" si="6"/>
        <v>Load</v>
      </c>
      <c r="H94" s="8"/>
      <c r="I94" s="8"/>
      <c r="M94" s="12">
        <v>93</v>
      </c>
      <c r="Q94" s="3"/>
      <c r="R94" s="3"/>
    </row>
    <row r="95" spans="1:18" ht="14.5">
      <c r="A95" s="12" t="str">
        <f t="shared" si="4"/>
        <v>b94</v>
      </c>
      <c r="B95">
        <f t="shared" si="5"/>
        <v>0</v>
      </c>
      <c r="C95">
        <f t="shared" si="5"/>
        <v>0</v>
      </c>
      <c r="D95" t="str">
        <f t="shared" si="6"/>
        <v>Load</v>
      </c>
      <c r="H95" s="8"/>
      <c r="I95" s="8"/>
      <c r="M95" s="12">
        <v>94</v>
      </c>
      <c r="Q95" s="3"/>
      <c r="R95" s="3"/>
    </row>
    <row r="96" spans="1:18" ht="14.5">
      <c r="A96" s="12" t="str">
        <f t="shared" si="4"/>
        <v>b95</v>
      </c>
      <c r="B96">
        <f t="shared" si="5"/>
        <v>0</v>
      </c>
      <c r="C96">
        <f t="shared" si="5"/>
        <v>0</v>
      </c>
      <c r="D96" t="str">
        <f t="shared" si="6"/>
        <v>Load</v>
      </c>
      <c r="H96" s="8"/>
      <c r="I96" s="8"/>
      <c r="M96" s="12">
        <v>95</v>
      </c>
      <c r="Q96" s="3"/>
      <c r="R96" s="3"/>
    </row>
    <row r="97" spans="1:18" ht="14.5">
      <c r="A97" s="12" t="str">
        <f t="shared" si="4"/>
        <v>b96</v>
      </c>
      <c r="B97">
        <f t="shared" si="5"/>
        <v>0</v>
      </c>
      <c r="C97">
        <f t="shared" si="5"/>
        <v>0</v>
      </c>
      <c r="D97" t="str">
        <f t="shared" si="6"/>
        <v>Load</v>
      </c>
      <c r="H97" s="8"/>
      <c r="I97" s="8"/>
      <c r="M97" s="12">
        <v>96</v>
      </c>
      <c r="Q97" s="3"/>
      <c r="R97" s="3"/>
    </row>
    <row r="98" spans="1:18" ht="14.5">
      <c r="A98" s="12" t="str">
        <f t="shared" ref="A98:A119" si="7">"b"&amp;M98</f>
        <v>b97</v>
      </c>
      <c r="B98">
        <f t="shared" si="5"/>
        <v>0</v>
      </c>
      <c r="C98">
        <f t="shared" si="5"/>
        <v>0</v>
      </c>
      <c r="D98" t="str">
        <f t="shared" si="6"/>
        <v>Load</v>
      </c>
      <c r="H98" s="8"/>
      <c r="I98" s="8"/>
      <c r="M98" s="12">
        <v>97</v>
      </c>
      <c r="Q98" s="3"/>
      <c r="R98" s="3"/>
    </row>
    <row r="99" spans="1:18" ht="14.5">
      <c r="A99" s="12" t="str">
        <f t="shared" si="7"/>
        <v>b98</v>
      </c>
      <c r="B99">
        <f t="shared" si="5"/>
        <v>0</v>
      </c>
      <c r="C99">
        <f t="shared" si="5"/>
        <v>0</v>
      </c>
      <c r="D99" t="str">
        <f t="shared" si="6"/>
        <v>Load</v>
      </c>
      <c r="H99" s="8"/>
      <c r="I99" s="8"/>
      <c r="M99" s="12">
        <v>98</v>
      </c>
      <c r="Q99" s="3"/>
      <c r="R99" s="3"/>
    </row>
    <row r="100" spans="1:18" ht="14.5">
      <c r="A100" s="12" t="str">
        <f t="shared" si="7"/>
        <v>b99</v>
      </c>
      <c r="B100">
        <f t="shared" si="5"/>
        <v>0</v>
      </c>
      <c r="C100">
        <f t="shared" si="5"/>
        <v>0</v>
      </c>
      <c r="D100" t="str">
        <f t="shared" si="6"/>
        <v>Load</v>
      </c>
      <c r="H100" s="8"/>
      <c r="I100" s="8"/>
      <c r="M100" s="12">
        <v>99</v>
      </c>
      <c r="Q100" s="3"/>
      <c r="R100" s="3"/>
    </row>
    <row r="101" spans="1:18" ht="14.5">
      <c r="A101" s="12" t="str">
        <f t="shared" si="7"/>
        <v>b100</v>
      </c>
      <c r="B101">
        <f t="shared" si="5"/>
        <v>0</v>
      </c>
      <c r="C101">
        <f t="shared" si="5"/>
        <v>0</v>
      </c>
      <c r="D101" t="str">
        <f t="shared" si="6"/>
        <v>Load</v>
      </c>
      <c r="H101" s="8"/>
      <c r="I101" s="8"/>
      <c r="M101" s="12">
        <v>100</v>
      </c>
      <c r="Q101" s="3"/>
      <c r="R101" s="3"/>
    </row>
    <row r="102" spans="1:18" ht="14.5">
      <c r="A102" s="12" t="str">
        <f t="shared" si="7"/>
        <v>b101</v>
      </c>
      <c r="B102">
        <f t="shared" si="5"/>
        <v>0</v>
      </c>
      <c r="C102">
        <f t="shared" si="5"/>
        <v>0</v>
      </c>
      <c r="D102" t="str">
        <f t="shared" si="6"/>
        <v>Load</v>
      </c>
      <c r="H102" s="8"/>
      <c r="I102" s="8"/>
      <c r="M102" s="12">
        <v>101</v>
      </c>
      <c r="Q102" s="3"/>
      <c r="R102" s="3"/>
    </row>
    <row r="103" spans="1:18" ht="14.5">
      <c r="A103" s="12" t="str">
        <f t="shared" si="7"/>
        <v>b102</v>
      </c>
      <c r="B103">
        <f t="shared" si="5"/>
        <v>0</v>
      </c>
      <c r="C103">
        <f t="shared" si="5"/>
        <v>0</v>
      </c>
      <c r="D103" t="str">
        <f t="shared" si="6"/>
        <v>Load</v>
      </c>
      <c r="H103" s="8"/>
      <c r="I103" s="8"/>
      <c r="M103" s="12">
        <v>102</v>
      </c>
      <c r="Q103" s="3"/>
      <c r="R103" s="3"/>
    </row>
    <row r="104" spans="1:18" ht="14.5">
      <c r="A104" s="12" t="str">
        <f t="shared" si="7"/>
        <v>b103</v>
      </c>
      <c r="B104">
        <f t="shared" si="5"/>
        <v>0</v>
      </c>
      <c r="C104">
        <f t="shared" si="5"/>
        <v>0</v>
      </c>
      <c r="D104" t="str">
        <f t="shared" si="6"/>
        <v>Load</v>
      </c>
      <c r="H104" s="8"/>
      <c r="I104" s="8"/>
      <c r="M104" s="12">
        <v>103</v>
      </c>
      <c r="Q104" s="3"/>
      <c r="R104" s="3"/>
    </row>
    <row r="105" spans="1:18" ht="14.5">
      <c r="A105" s="12" t="str">
        <f t="shared" si="7"/>
        <v>b104</v>
      </c>
      <c r="B105">
        <f t="shared" si="5"/>
        <v>0</v>
      </c>
      <c r="C105">
        <f t="shared" si="5"/>
        <v>0</v>
      </c>
      <c r="D105" t="str">
        <f t="shared" si="6"/>
        <v>Load</v>
      </c>
      <c r="H105" s="8"/>
      <c r="I105" s="8"/>
      <c r="M105" s="12">
        <v>104</v>
      </c>
      <c r="Q105" s="3"/>
      <c r="R105" s="3"/>
    </row>
    <row r="106" spans="1:18" ht="14.5">
      <c r="A106" s="12" t="str">
        <f t="shared" si="7"/>
        <v>b105</v>
      </c>
      <c r="B106">
        <f t="shared" si="5"/>
        <v>0</v>
      </c>
      <c r="C106">
        <f t="shared" si="5"/>
        <v>0</v>
      </c>
      <c r="D106" t="str">
        <f t="shared" si="6"/>
        <v>Load</v>
      </c>
      <c r="H106" s="8"/>
      <c r="I106" s="8"/>
      <c r="M106" s="12">
        <v>105</v>
      </c>
      <c r="Q106" s="3"/>
      <c r="R106" s="3"/>
    </row>
    <row r="107" spans="1:18" ht="14.5">
      <c r="A107" s="12" t="str">
        <f t="shared" si="7"/>
        <v>b106</v>
      </c>
      <c r="B107">
        <f t="shared" si="5"/>
        <v>0</v>
      </c>
      <c r="C107">
        <f t="shared" si="5"/>
        <v>0</v>
      </c>
      <c r="D107" t="str">
        <f t="shared" si="6"/>
        <v>Load</v>
      </c>
      <c r="H107" s="8"/>
      <c r="I107" s="8"/>
      <c r="M107" s="12">
        <v>106</v>
      </c>
      <c r="Q107" s="3"/>
      <c r="R107" s="3"/>
    </row>
    <row r="108" spans="1:18" ht="14.5">
      <c r="A108" s="12" t="str">
        <f t="shared" si="7"/>
        <v>b107</v>
      </c>
      <c r="B108">
        <f t="shared" si="5"/>
        <v>0</v>
      </c>
      <c r="C108">
        <f t="shared" si="5"/>
        <v>0</v>
      </c>
      <c r="D108" t="str">
        <f t="shared" si="6"/>
        <v>Load</v>
      </c>
      <c r="H108" s="8"/>
      <c r="I108" s="8"/>
      <c r="M108" s="12">
        <v>107</v>
      </c>
      <c r="Q108" s="3"/>
      <c r="R108" s="3"/>
    </row>
    <row r="109" spans="1:18" ht="14.5">
      <c r="A109" s="12" t="str">
        <f t="shared" si="7"/>
        <v>b108</v>
      </c>
      <c r="B109">
        <f t="shared" si="5"/>
        <v>0</v>
      </c>
      <c r="C109">
        <f t="shared" si="5"/>
        <v>0</v>
      </c>
      <c r="D109" t="str">
        <f t="shared" si="6"/>
        <v>Load</v>
      </c>
      <c r="H109" s="8"/>
      <c r="I109" s="8"/>
      <c r="M109" s="12">
        <v>108</v>
      </c>
      <c r="Q109" s="3"/>
      <c r="R109" s="3"/>
    </row>
    <row r="110" spans="1:18" ht="14.5">
      <c r="A110" s="12" t="str">
        <f t="shared" si="7"/>
        <v>b109</v>
      </c>
      <c r="B110">
        <f t="shared" si="5"/>
        <v>0</v>
      </c>
      <c r="C110">
        <f t="shared" si="5"/>
        <v>0</v>
      </c>
      <c r="D110" t="str">
        <f t="shared" si="6"/>
        <v>Load</v>
      </c>
      <c r="H110" s="8"/>
      <c r="I110" s="8"/>
      <c r="M110" s="12">
        <v>109</v>
      </c>
      <c r="Q110" s="3"/>
      <c r="R110" s="3"/>
    </row>
    <row r="111" spans="1:18" ht="14.5">
      <c r="A111" s="12" t="str">
        <f t="shared" si="7"/>
        <v>b110</v>
      </c>
      <c r="B111">
        <f t="shared" si="5"/>
        <v>0</v>
      </c>
      <c r="C111">
        <f t="shared" si="5"/>
        <v>0</v>
      </c>
      <c r="D111" t="str">
        <f t="shared" si="6"/>
        <v>Load</v>
      </c>
      <c r="H111" s="8"/>
      <c r="I111" s="8"/>
      <c r="M111" s="12">
        <v>110</v>
      </c>
      <c r="Q111" s="3"/>
      <c r="R111" s="3"/>
    </row>
    <row r="112" spans="1:18" ht="14.5">
      <c r="A112" s="12" t="str">
        <f t="shared" si="7"/>
        <v>b111</v>
      </c>
      <c r="B112">
        <f t="shared" si="5"/>
        <v>0</v>
      </c>
      <c r="C112">
        <f t="shared" si="5"/>
        <v>0</v>
      </c>
      <c r="D112" t="str">
        <f t="shared" si="6"/>
        <v>Load</v>
      </c>
      <c r="H112" s="8"/>
      <c r="I112" s="8"/>
      <c r="M112" s="12">
        <v>111</v>
      </c>
      <c r="Q112" s="3"/>
      <c r="R112" s="3"/>
    </row>
    <row r="113" spans="1:18" ht="14.5">
      <c r="A113" s="12" t="str">
        <f t="shared" si="7"/>
        <v>b112</v>
      </c>
      <c r="B113">
        <f t="shared" si="5"/>
        <v>0</v>
      </c>
      <c r="C113">
        <f t="shared" si="5"/>
        <v>0</v>
      </c>
      <c r="D113" t="str">
        <f t="shared" si="6"/>
        <v>Load</v>
      </c>
      <c r="H113" s="8"/>
      <c r="I113" s="8"/>
      <c r="M113" s="12">
        <v>112</v>
      </c>
      <c r="Q113" s="3"/>
      <c r="R113" s="3"/>
    </row>
    <row r="114" spans="1:18" ht="14.5">
      <c r="A114" s="12" t="str">
        <f t="shared" si="7"/>
        <v>b113</v>
      </c>
      <c r="B114">
        <f t="shared" si="5"/>
        <v>0</v>
      </c>
      <c r="C114">
        <f t="shared" si="5"/>
        <v>0</v>
      </c>
      <c r="D114" t="str">
        <f t="shared" si="6"/>
        <v>Load</v>
      </c>
      <c r="H114" s="8"/>
      <c r="I114" s="8"/>
      <c r="M114" s="12">
        <v>113</v>
      </c>
      <c r="Q114" s="3"/>
      <c r="R114" s="3"/>
    </row>
    <row r="115" spans="1:18" ht="14.5">
      <c r="A115" s="12" t="str">
        <f t="shared" si="7"/>
        <v>b114</v>
      </c>
      <c r="B115">
        <f t="shared" si="5"/>
        <v>0</v>
      </c>
      <c r="C115">
        <f t="shared" si="5"/>
        <v>0</v>
      </c>
      <c r="D115" t="str">
        <f t="shared" si="6"/>
        <v>Load</v>
      </c>
      <c r="H115" s="8"/>
      <c r="I115" s="8"/>
      <c r="M115" s="12">
        <v>114</v>
      </c>
      <c r="Q115" s="3"/>
      <c r="R115" s="3"/>
    </row>
    <row r="116" spans="1:18" ht="14.5">
      <c r="A116" s="12" t="str">
        <f t="shared" si="7"/>
        <v>b115</v>
      </c>
      <c r="B116">
        <f t="shared" si="5"/>
        <v>0</v>
      </c>
      <c r="C116">
        <f t="shared" si="5"/>
        <v>0</v>
      </c>
      <c r="D116" t="str">
        <f t="shared" si="6"/>
        <v>Load</v>
      </c>
      <c r="H116" s="8"/>
      <c r="I116" s="8"/>
      <c r="M116" s="12">
        <v>115</v>
      </c>
      <c r="Q116" s="3"/>
      <c r="R116" s="3"/>
    </row>
    <row r="117" spans="1:18" ht="14.5">
      <c r="A117" s="12" t="str">
        <f t="shared" si="7"/>
        <v>b116</v>
      </c>
      <c r="B117">
        <f t="shared" si="5"/>
        <v>0</v>
      </c>
      <c r="C117">
        <f t="shared" si="5"/>
        <v>0</v>
      </c>
      <c r="D117" t="str">
        <f t="shared" si="6"/>
        <v>Load</v>
      </c>
      <c r="H117" s="8"/>
      <c r="I117" s="8"/>
      <c r="M117" s="12">
        <v>116</v>
      </c>
      <c r="Q117" s="3"/>
      <c r="R117" s="3"/>
    </row>
    <row r="118" spans="1:18" ht="14.5">
      <c r="A118" s="12" t="str">
        <f t="shared" si="7"/>
        <v>b117</v>
      </c>
      <c r="B118">
        <f t="shared" si="5"/>
        <v>0</v>
      </c>
      <c r="C118">
        <f t="shared" si="5"/>
        <v>0</v>
      </c>
      <c r="D118" t="str">
        <f t="shared" si="6"/>
        <v>Load</v>
      </c>
      <c r="H118" s="8"/>
      <c r="I118" s="8"/>
      <c r="M118" s="12">
        <v>117</v>
      </c>
    </row>
    <row r="119" spans="1:18" ht="14.5">
      <c r="A119" s="12" t="str">
        <f t="shared" si="7"/>
        <v>b118</v>
      </c>
      <c r="B119">
        <f t="shared" si="5"/>
        <v>0</v>
      </c>
      <c r="C119">
        <f t="shared" si="5"/>
        <v>0</v>
      </c>
      <c r="D119" t="str">
        <f t="shared" si="6"/>
        <v>Load</v>
      </c>
      <c r="H119" s="8"/>
      <c r="I119" s="8"/>
      <c r="M119" s="12">
        <v>118</v>
      </c>
      <c r="Q119" s="3"/>
      <c r="R119" s="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19"/>
  <sheetViews>
    <sheetView topLeftCell="A97" workbookViewId="0">
      <selection activeCell="D105" sqref="D105"/>
    </sheetView>
  </sheetViews>
  <sheetFormatPr defaultColWidth="8.90625" defaultRowHeight="12.5"/>
  <sheetData>
    <row r="1" spans="2:9">
      <c r="D1" t="s">
        <v>20</v>
      </c>
    </row>
    <row r="2" spans="2:9">
      <c r="B2" t="str">
        <f t="shared" ref="B2:B33" si="0">"d"&amp;I2</f>
        <v>d1</v>
      </c>
      <c r="C2" t="str">
        <f t="shared" ref="C2:C33" si="1">"b"&amp;I2</f>
        <v>b1</v>
      </c>
      <c r="D2">
        <v>1</v>
      </c>
      <c r="I2">
        <v>1</v>
      </c>
    </row>
    <row r="3" spans="2:9">
      <c r="B3" t="str">
        <f t="shared" si="0"/>
        <v>d2</v>
      </c>
      <c r="C3" t="str">
        <f t="shared" si="1"/>
        <v>b2</v>
      </c>
      <c r="D3">
        <v>1</v>
      </c>
      <c r="I3">
        <v>2</v>
      </c>
    </row>
    <row r="4" spans="2:9">
      <c r="B4" t="str">
        <f t="shared" si="0"/>
        <v>d3</v>
      </c>
      <c r="C4" t="str">
        <f t="shared" si="1"/>
        <v>b3</v>
      </c>
      <c r="D4">
        <v>1</v>
      </c>
      <c r="I4">
        <v>3</v>
      </c>
    </row>
    <row r="5" spans="2:9">
      <c r="B5" t="str">
        <f t="shared" si="0"/>
        <v>d4</v>
      </c>
      <c r="C5" t="str">
        <f t="shared" si="1"/>
        <v>b4</v>
      </c>
      <c r="D5">
        <v>1</v>
      </c>
      <c r="I5">
        <v>4</v>
      </c>
    </row>
    <row r="6" spans="2:9">
      <c r="B6" t="str">
        <f t="shared" si="0"/>
        <v>d5</v>
      </c>
      <c r="C6" t="str">
        <f t="shared" si="1"/>
        <v>b5</v>
      </c>
      <c r="D6">
        <v>1</v>
      </c>
      <c r="I6">
        <v>5</v>
      </c>
    </row>
    <row r="7" spans="2:9">
      <c r="B7" t="str">
        <f t="shared" si="0"/>
        <v>d6</v>
      </c>
      <c r="C7" t="str">
        <f t="shared" si="1"/>
        <v>b6</v>
      </c>
      <c r="D7">
        <v>1</v>
      </c>
      <c r="I7">
        <v>6</v>
      </c>
    </row>
    <row r="8" spans="2:9">
      <c r="B8" t="str">
        <f t="shared" si="0"/>
        <v>d7</v>
      </c>
      <c r="C8" t="str">
        <f t="shared" si="1"/>
        <v>b7</v>
      </c>
      <c r="D8">
        <v>1</v>
      </c>
      <c r="I8">
        <v>7</v>
      </c>
    </row>
    <row r="9" spans="2:9">
      <c r="B9" t="str">
        <f t="shared" si="0"/>
        <v>d8</v>
      </c>
      <c r="C9" t="str">
        <f t="shared" si="1"/>
        <v>b8</v>
      </c>
      <c r="D9">
        <v>1</v>
      </c>
      <c r="I9">
        <v>8</v>
      </c>
    </row>
    <row r="10" spans="2:9">
      <c r="B10" t="str">
        <f t="shared" si="0"/>
        <v>d9</v>
      </c>
      <c r="C10" t="str">
        <f t="shared" si="1"/>
        <v>b9</v>
      </c>
      <c r="D10">
        <v>1</v>
      </c>
      <c r="I10">
        <v>9</v>
      </c>
    </row>
    <row r="11" spans="2:9">
      <c r="B11" t="str">
        <f t="shared" si="0"/>
        <v>d10</v>
      </c>
      <c r="C11" t="str">
        <f t="shared" si="1"/>
        <v>b10</v>
      </c>
      <c r="D11">
        <v>1</v>
      </c>
      <c r="I11">
        <v>10</v>
      </c>
    </row>
    <row r="12" spans="2:9">
      <c r="B12" t="str">
        <f t="shared" si="0"/>
        <v>d11</v>
      </c>
      <c r="C12" t="str">
        <f t="shared" si="1"/>
        <v>b11</v>
      </c>
      <c r="D12">
        <v>1</v>
      </c>
      <c r="I12">
        <v>11</v>
      </c>
    </row>
    <row r="13" spans="2:9">
      <c r="B13" t="str">
        <f t="shared" si="0"/>
        <v>d12</v>
      </c>
      <c r="C13" t="str">
        <f t="shared" si="1"/>
        <v>b12</v>
      </c>
      <c r="D13">
        <v>1</v>
      </c>
      <c r="I13">
        <v>12</v>
      </c>
    </row>
    <row r="14" spans="2:9">
      <c r="B14" t="str">
        <f t="shared" si="0"/>
        <v>d13</v>
      </c>
      <c r="C14" t="str">
        <f t="shared" si="1"/>
        <v>b13</v>
      </c>
      <c r="D14">
        <v>1</v>
      </c>
      <c r="I14">
        <v>13</v>
      </c>
    </row>
    <row r="15" spans="2:9">
      <c r="B15" t="str">
        <f t="shared" si="0"/>
        <v>d14</v>
      </c>
      <c r="C15" t="str">
        <f t="shared" si="1"/>
        <v>b14</v>
      </c>
      <c r="D15">
        <v>1</v>
      </c>
      <c r="I15">
        <v>14</v>
      </c>
    </row>
    <row r="16" spans="2:9">
      <c r="B16" t="str">
        <f t="shared" si="0"/>
        <v>d15</v>
      </c>
      <c r="C16" t="str">
        <f t="shared" si="1"/>
        <v>b15</v>
      </c>
      <c r="D16">
        <v>1</v>
      </c>
      <c r="I16">
        <v>15</v>
      </c>
    </row>
    <row r="17" spans="2:9">
      <c r="B17" t="str">
        <f t="shared" si="0"/>
        <v>d16</v>
      </c>
      <c r="C17" t="str">
        <f t="shared" si="1"/>
        <v>b16</v>
      </c>
      <c r="D17">
        <v>1</v>
      </c>
      <c r="I17">
        <v>16</v>
      </c>
    </row>
    <row r="18" spans="2:9">
      <c r="B18" t="str">
        <f t="shared" si="0"/>
        <v>d17</v>
      </c>
      <c r="C18" t="str">
        <f t="shared" si="1"/>
        <v>b17</v>
      </c>
      <c r="D18">
        <v>1</v>
      </c>
      <c r="I18">
        <v>17</v>
      </c>
    </row>
    <row r="19" spans="2:9">
      <c r="B19" t="str">
        <f t="shared" si="0"/>
        <v>d18</v>
      </c>
      <c r="C19" t="str">
        <f t="shared" si="1"/>
        <v>b18</v>
      </c>
      <c r="D19">
        <v>1</v>
      </c>
      <c r="I19">
        <v>18</v>
      </c>
    </row>
    <row r="20" spans="2:9">
      <c r="B20" t="str">
        <f t="shared" si="0"/>
        <v>d19</v>
      </c>
      <c r="C20" t="str">
        <f t="shared" si="1"/>
        <v>b19</v>
      </c>
      <c r="D20">
        <v>1</v>
      </c>
      <c r="I20">
        <v>19</v>
      </c>
    </row>
    <row r="21" spans="2:9">
      <c r="B21" t="str">
        <f t="shared" si="0"/>
        <v>d20</v>
      </c>
      <c r="C21" t="str">
        <f t="shared" si="1"/>
        <v>b20</v>
      </c>
      <c r="D21">
        <v>1</v>
      </c>
      <c r="I21">
        <v>20</v>
      </c>
    </row>
    <row r="22" spans="2:9">
      <c r="B22" t="str">
        <f t="shared" si="0"/>
        <v>d21</v>
      </c>
      <c r="C22" t="str">
        <f t="shared" si="1"/>
        <v>b21</v>
      </c>
      <c r="D22">
        <v>1</v>
      </c>
      <c r="I22">
        <v>21</v>
      </c>
    </row>
    <row r="23" spans="2:9">
      <c r="B23" t="str">
        <f t="shared" si="0"/>
        <v>d22</v>
      </c>
      <c r="C23" t="str">
        <f t="shared" si="1"/>
        <v>b22</v>
      </c>
      <c r="D23">
        <v>1</v>
      </c>
      <c r="I23">
        <v>22</v>
      </c>
    </row>
    <row r="24" spans="2:9">
      <c r="B24" t="str">
        <f t="shared" si="0"/>
        <v>d23</v>
      </c>
      <c r="C24" t="str">
        <f t="shared" si="1"/>
        <v>b23</v>
      </c>
      <c r="D24">
        <v>1</v>
      </c>
      <c r="I24">
        <v>23</v>
      </c>
    </row>
    <row r="25" spans="2:9">
      <c r="B25" t="str">
        <f t="shared" si="0"/>
        <v>d24</v>
      </c>
      <c r="C25" t="str">
        <f t="shared" si="1"/>
        <v>b24</v>
      </c>
      <c r="D25">
        <v>1</v>
      </c>
      <c r="I25">
        <v>24</v>
      </c>
    </row>
    <row r="26" spans="2:9">
      <c r="B26" t="str">
        <f t="shared" si="0"/>
        <v>d25</v>
      </c>
      <c r="C26" t="str">
        <f t="shared" si="1"/>
        <v>b25</v>
      </c>
      <c r="D26">
        <v>1</v>
      </c>
      <c r="I26">
        <v>25</v>
      </c>
    </row>
    <row r="27" spans="2:9">
      <c r="B27" t="str">
        <f t="shared" si="0"/>
        <v>d26</v>
      </c>
      <c r="C27" t="str">
        <f t="shared" si="1"/>
        <v>b26</v>
      </c>
      <c r="D27">
        <v>1</v>
      </c>
      <c r="I27">
        <v>26</v>
      </c>
    </row>
    <row r="28" spans="2:9">
      <c r="B28" t="str">
        <f t="shared" si="0"/>
        <v>d27</v>
      </c>
      <c r="C28" t="str">
        <f t="shared" si="1"/>
        <v>b27</v>
      </c>
      <c r="D28">
        <v>1</v>
      </c>
      <c r="I28">
        <v>27</v>
      </c>
    </row>
    <row r="29" spans="2:9">
      <c r="B29" t="str">
        <f t="shared" si="0"/>
        <v>d28</v>
      </c>
      <c r="C29" t="str">
        <f t="shared" si="1"/>
        <v>b28</v>
      </c>
      <c r="D29">
        <v>1</v>
      </c>
      <c r="I29">
        <v>28</v>
      </c>
    </row>
    <row r="30" spans="2:9">
      <c r="B30" t="str">
        <f t="shared" si="0"/>
        <v>d29</v>
      </c>
      <c r="C30" t="str">
        <f t="shared" si="1"/>
        <v>b29</v>
      </c>
      <c r="D30">
        <v>1</v>
      </c>
      <c r="I30">
        <v>29</v>
      </c>
    </row>
    <row r="31" spans="2:9">
      <c r="B31" t="str">
        <f t="shared" si="0"/>
        <v>d30</v>
      </c>
      <c r="C31" t="str">
        <f t="shared" si="1"/>
        <v>b30</v>
      </c>
      <c r="D31">
        <v>1</v>
      </c>
      <c r="I31">
        <v>30</v>
      </c>
    </row>
    <row r="32" spans="2:9">
      <c r="B32" t="str">
        <f t="shared" si="0"/>
        <v>d31</v>
      </c>
      <c r="C32" t="str">
        <f t="shared" si="1"/>
        <v>b31</v>
      </c>
      <c r="D32">
        <v>1</v>
      </c>
      <c r="I32">
        <v>31</v>
      </c>
    </row>
    <row r="33" spans="2:9">
      <c r="B33" t="str">
        <f t="shared" si="0"/>
        <v>d32</v>
      </c>
      <c r="C33" t="str">
        <f t="shared" si="1"/>
        <v>b32</v>
      </c>
      <c r="D33">
        <v>1</v>
      </c>
      <c r="I33">
        <v>32</v>
      </c>
    </row>
    <row r="34" spans="2:9">
      <c r="B34" t="str">
        <f t="shared" ref="B34:B65" si="2">"d"&amp;I34</f>
        <v>d33</v>
      </c>
      <c r="C34" t="str">
        <f t="shared" ref="C34:C65" si="3">"b"&amp;I34</f>
        <v>b33</v>
      </c>
      <c r="D34">
        <v>1</v>
      </c>
      <c r="I34">
        <v>33</v>
      </c>
    </row>
    <row r="35" spans="2:9">
      <c r="B35" t="str">
        <f t="shared" si="2"/>
        <v>d34</v>
      </c>
      <c r="C35" t="str">
        <f t="shared" si="3"/>
        <v>b34</v>
      </c>
      <c r="D35">
        <v>1</v>
      </c>
      <c r="I35">
        <v>34</v>
      </c>
    </row>
    <row r="36" spans="2:9">
      <c r="B36" t="str">
        <f t="shared" si="2"/>
        <v>d35</v>
      </c>
      <c r="C36" t="str">
        <f t="shared" si="3"/>
        <v>b35</v>
      </c>
      <c r="D36">
        <v>1</v>
      </c>
      <c r="I36">
        <v>35</v>
      </c>
    </row>
    <row r="37" spans="2:9">
      <c r="B37" t="str">
        <f t="shared" si="2"/>
        <v>d36</v>
      </c>
      <c r="C37" t="str">
        <f t="shared" si="3"/>
        <v>b36</v>
      </c>
      <c r="D37">
        <v>1</v>
      </c>
      <c r="I37">
        <v>36</v>
      </c>
    </row>
    <row r="38" spans="2:9">
      <c r="B38" t="str">
        <f t="shared" si="2"/>
        <v>d37</v>
      </c>
      <c r="C38" t="str">
        <f t="shared" si="3"/>
        <v>b37</v>
      </c>
      <c r="D38">
        <v>1</v>
      </c>
      <c r="I38">
        <v>37</v>
      </c>
    </row>
    <row r="39" spans="2:9">
      <c r="B39" t="str">
        <f t="shared" si="2"/>
        <v>d38</v>
      </c>
      <c r="C39" t="str">
        <f t="shared" si="3"/>
        <v>b38</v>
      </c>
      <c r="D39">
        <v>1</v>
      </c>
      <c r="I39">
        <v>38</v>
      </c>
    </row>
    <row r="40" spans="2:9">
      <c r="B40" t="str">
        <f t="shared" si="2"/>
        <v>d39</v>
      </c>
      <c r="C40" t="str">
        <f t="shared" si="3"/>
        <v>b39</v>
      </c>
      <c r="D40">
        <v>1</v>
      </c>
      <c r="I40">
        <v>39</v>
      </c>
    </row>
    <row r="41" spans="2:9">
      <c r="B41" t="str">
        <f t="shared" si="2"/>
        <v>d40</v>
      </c>
      <c r="C41" t="str">
        <f t="shared" si="3"/>
        <v>b40</v>
      </c>
      <c r="D41">
        <v>1</v>
      </c>
      <c r="I41">
        <v>40</v>
      </c>
    </row>
    <row r="42" spans="2:9">
      <c r="B42" t="str">
        <f t="shared" si="2"/>
        <v>d41</v>
      </c>
      <c r="C42" t="str">
        <f t="shared" si="3"/>
        <v>b41</v>
      </c>
      <c r="D42">
        <v>1</v>
      </c>
      <c r="I42">
        <v>41</v>
      </c>
    </row>
    <row r="43" spans="2:9">
      <c r="B43" t="str">
        <f t="shared" si="2"/>
        <v>d42</v>
      </c>
      <c r="C43" t="str">
        <f t="shared" si="3"/>
        <v>b42</v>
      </c>
      <c r="D43">
        <v>1</v>
      </c>
      <c r="I43">
        <v>42</v>
      </c>
    </row>
    <row r="44" spans="2:9">
      <c r="B44" t="str">
        <f t="shared" si="2"/>
        <v>d43</v>
      </c>
      <c r="C44" t="str">
        <f t="shared" si="3"/>
        <v>b43</v>
      </c>
      <c r="D44">
        <v>1</v>
      </c>
      <c r="I44">
        <v>43</v>
      </c>
    </row>
    <row r="45" spans="2:9">
      <c r="B45" t="str">
        <f t="shared" si="2"/>
        <v>d44</v>
      </c>
      <c r="C45" t="str">
        <f t="shared" si="3"/>
        <v>b44</v>
      </c>
      <c r="D45">
        <v>1</v>
      </c>
      <c r="I45">
        <v>44</v>
      </c>
    </row>
    <row r="46" spans="2:9">
      <c r="B46" t="str">
        <f t="shared" si="2"/>
        <v>d45</v>
      </c>
      <c r="C46" t="str">
        <f t="shared" si="3"/>
        <v>b45</v>
      </c>
      <c r="D46">
        <v>1</v>
      </c>
      <c r="I46">
        <v>45</v>
      </c>
    </row>
    <row r="47" spans="2:9">
      <c r="B47" t="str">
        <f t="shared" si="2"/>
        <v>d46</v>
      </c>
      <c r="C47" t="str">
        <f t="shared" si="3"/>
        <v>b46</v>
      </c>
      <c r="D47">
        <v>1</v>
      </c>
      <c r="I47">
        <v>46</v>
      </c>
    </row>
    <row r="48" spans="2:9">
      <c r="B48" t="str">
        <f t="shared" si="2"/>
        <v>d47</v>
      </c>
      <c r="C48" t="str">
        <f t="shared" si="3"/>
        <v>b47</v>
      </c>
      <c r="D48">
        <v>1</v>
      </c>
      <c r="I48">
        <v>47</v>
      </c>
    </row>
    <row r="49" spans="2:9">
      <c r="B49" t="str">
        <f t="shared" si="2"/>
        <v>d48</v>
      </c>
      <c r="C49" t="str">
        <f t="shared" si="3"/>
        <v>b48</v>
      </c>
      <c r="D49">
        <v>1</v>
      </c>
      <c r="I49">
        <v>48</v>
      </c>
    </row>
    <row r="50" spans="2:9">
      <c r="B50" t="str">
        <f t="shared" si="2"/>
        <v>d49</v>
      </c>
      <c r="C50" t="str">
        <f t="shared" si="3"/>
        <v>b49</v>
      </c>
      <c r="D50">
        <v>1</v>
      </c>
      <c r="I50">
        <v>49</v>
      </c>
    </row>
    <row r="51" spans="2:9">
      <c r="B51" t="str">
        <f t="shared" si="2"/>
        <v>d50</v>
      </c>
      <c r="C51" t="str">
        <f t="shared" si="3"/>
        <v>b50</v>
      </c>
      <c r="D51">
        <v>1</v>
      </c>
      <c r="I51">
        <v>50</v>
      </c>
    </row>
    <row r="52" spans="2:9">
      <c r="B52" t="str">
        <f t="shared" si="2"/>
        <v>d51</v>
      </c>
      <c r="C52" t="str">
        <f t="shared" si="3"/>
        <v>b51</v>
      </c>
      <c r="D52">
        <v>1</v>
      </c>
      <c r="I52">
        <v>51</v>
      </c>
    </row>
    <row r="53" spans="2:9">
      <c r="B53" t="str">
        <f t="shared" si="2"/>
        <v>d52</v>
      </c>
      <c r="C53" t="str">
        <f t="shared" si="3"/>
        <v>b52</v>
      </c>
      <c r="D53">
        <v>1</v>
      </c>
      <c r="I53">
        <v>52</v>
      </c>
    </row>
    <row r="54" spans="2:9">
      <c r="B54" t="str">
        <f t="shared" si="2"/>
        <v>d53</v>
      </c>
      <c r="C54" t="str">
        <f t="shared" si="3"/>
        <v>b53</v>
      </c>
      <c r="D54">
        <v>1</v>
      </c>
      <c r="I54">
        <v>53</v>
      </c>
    </row>
    <row r="55" spans="2:9">
      <c r="B55" t="str">
        <f t="shared" si="2"/>
        <v>d54</v>
      </c>
      <c r="C55" t="str">
        <f t="shared" si="3"/>
        <v>b54</v>
      </c>
      <c r="D55">
        <v>1</v>
      </c>
      <c r="I55">
        <v>54</v>
      </c>
    </row>
    <row r="56" spans="2:9">
      <c r="B56" t="str">
        <f t="shared" si="2"/>
        <v>d55</v>
      </c>
      <c r="C56" t="str">
        <f t="shared" si="3"/>
        <v>b55</v>
      </c>
      <c r="D56">
        <v>1</v>
      </c>
      <c r="I56">
        <v>55</v>
      </c>
    </row>
    <row r="57" spans="2:9">
      <c r="B57" t="str">
        <f t="shared" si="2"/>
        <v>d56</v>
      </c>
      <c r="C57" t="str">
        <f t="shared" si="3"/>
        <v>b56</v>
      </c>
      <c r="D57">
        <v>1</v>
      </c>
      <c r="I57">
        <v>56</v>
      </c>
    </row>
    <row r="58" spans="2:9">
      <c r="B58" t="str">
        <f t="shared" si="2"/>
        <v>d57</v>
      </c>
      <c r="C58" t="str">
        <f t="shared" si="3"/>
        <v>b57</v>
      </c>
      <c r="D58">
        <v>1</v>
      </c>
      <c r="I58">
        <v>57</v>
      </c>
    </row>
    <row r="59" spans="2:9">
      <c r="B59" t="str">
        <f t="shared" si="2"/>
        <v>d58</v>
      </c>
      <c r="C59" t="str">
        <f t="shared" si="3"/>
        <v>b58</v>
      </c>
      <c r="D59">
        <v>1</v>
      </c>
      <c r="I59">
        <v>58</v>
      </c>
    </row>
    <row r="60" spans="2:9">
      <c r="B60" t="str">
        <f t="shared" si="2"/>
        <v>d59</v>
      </c>
      <c r="C60" t="str">
        <f t="shared" si="3"/>
        <v>b59</v>
      </c>
      <c r="D60">
        <v>1</v>
      </c>
      <c r="I60">
        <v>59</v>
      </c>
    </row>
    <row r="61" spans="2:9">
      <c r="B61" t="str">
        <f t="shared" si="2"/>
        <v>d60</v>
      </c>
      <c r="C61" t="str">
        <f t="shared" si="3"/>
        <v>b60</v>
      </c>
      <c r="D61">
        <v>1</v>
      </c>
      <c r="I61">
        <v>60</v>
      </c>
    </row>
    <row r="62" spans="2:9">
      <c r="B62" t="str">
        <f t="shared" si="2"/>
        <v>d61</v>
      </c>
      <c r="C62" t="str">
        <f t="shared" si="3"/>
        <v>b61</v>
      </c>
      <c r="D62">
        <v>1</v>
      </c>
      <c r="I62">
        <v>61</v>
      </c>
    </row>
    <row r="63" spans="2:9">
      <c r="B63" t="str">
        <f t="shared" si="2"/>
        <v>d62</v>
      </c>
      <c r="C63" t="str">
        <f t="shared" si="3"/>
        <v>b62</v>
      </c>
      <c r="D63">
        <v>1</v>
      </c>
      <c r="I63">
        <v>62</v>
      </c>
    </row>
    <row r="64" spans="2:9">
      <c r="B64" t="str">
        <f t="shared" si="2"/>
        <v>d63</v>
      </c>
      <c r="C64" t="str">
        <f t="shared" si="3"/>
        <v>b63</v>
      </c>
      <c r="D64">
        <v>1</v>
      </c>
      <c r="I64">
        <v>63</v>
      </c>
    </row>
    <row r="65" spans="2:9">
      <c r="B65" t="str">
        <f t="shared" si="2"/>
        <v>d64</v>
      </c>
      <c r="C65" t="str">
        <f t="shared" si="3"/>
        <v>b64</v>
      </c>
      <c r="D65">
        <v>1</v>
      </c>
      <c r="I65">
        <v>64</v>
      </c>
    </row>
    <row r="66" spans="2:9">
      <c r="B66" t="str">
        <f t="shared" ref="B66:B100" si="4">"d"&amp;I66</f>
        <v>d65</v>
      </c>
      <c r="C66" t="str">
        <f t="shared" ref="C66:C100" si="5">"b"&amp;I66</f>
        <v>b65</v>
      </c>
      <c r="D66">
        <v>1</v>
      </c>
      <c r="I66">
        <v>65</v>
      </c>
    </row>
    <row r="67" spans="2:9">
      <c r="B67" t="str">
        <f t="shared" si="4"/>
        <v>d66</v>
      </c>
      <c r="C67" t="str">
        <f t="shared" si="5"/>
        <v>b66</v>
      </c>
      <c r="D67">
        <v>1</v>
      </c>
      <c r="I67">
        <v>66</v>
      </c>
    </row>
    <row r="68" spans="2:9">
      <c r="B68" t="str">
        <f t="shared" si="4"/>
        <v>d67</v>
      </c>
      <c r="C68" t="str">
        <f t="shared" si="5"/>
        <v>b67</v>
      </c>
      <c r="D68">
        <v>1</v>
      </c>
      <c r="I68">
        <v>67</v>
      </c>
    </row>
    <row r="69" spans="2:9">
      <c r="B69" t="str">
        <f t="shared" si="4"/>
        <v>d68</v>
      </c>
      <c r="C69" t="str">
        <f t="shared" si="5"/>
        <v>b68</v>
      </c>
      <c r="D69">
        <v>1</v>
      </c>
      <c r="I69">
        <v>68</v>
      </c>
    </row>
    <row r="70" spans="2:9">
      <c r="B70" t="str">
        <f t="shared" si="4"/>
        <v>d69</v>
      </c>
      <c r="C70" t="str">
        <f t="shared" si="5"/>
        <v>b69</v>
      </c>
      <c r="D70">
        <v>1</v>
      </c>
      <c r="I70">
        <v>69</v>
      </c>
    </row>
    <row r="71" spans="2:9">
      <c r="B71" t="str">
        <f t="shared" si="4"/>
        <v>d70</v>
      </c>
      <c r="C71" t="str">
        <f t="shared" si="5"/>
        <v>b70</v>
      </c>
      <c r="D71">
        <v>1</v>
      </c>
      <c r="I71">
        <v>70</v>
      </c>
    </row>
    <row r="72" spans="2:9">
      <c r="B72" t="str">
        <f t="shared" si="4"/>
        <v>d71</v>
      </c>
      <c r="C72" t="str">
        <f t="shared" si="5"/>
        <v>b71</v>
      </c>
      <c r="D72">
        <v>1</v>
      </c>
      <c r="I72">
        <v>71</v>
      </c>
    </row>
    <row r="73" spans="2:9">
      <c r="B73" t="str">
        <f t="shared" si="4"/>
        <v>d72</v>
      </c>
      <c r="C73" t="str">
        <f t="shared" si="5"/>
        <v>b72</v>
      </c>
      <c r="D73">
        <v>1</v>
      </c>
      <c r="I73">
        <v>72</v>
      </c>
    </row>
    <row r="74" spans="2:9">
      <c r="B74" t="str">
        <f t="shared" si="4"/>
        <v>d73</v>
      </c>
      <c r="C74" t="str">
        <f t="shared" si="5"/>
        <v>b73</v>
      </c>
      <c r="D74">
        <v>1</v>
      </c>
      <c r="I74">
        <v>73</v>
      </c>
    </row>
    <row r="75" spans="2:9">
      <c r="B75" t="str">
        <f t="shared" si="4"/>
        <v>d74</v>
      </c>
      <c r="C75" t="str">
        <f t="shared" si="5"/>
        <v>b74</v>
      </c>
      <c r="D75">
        <v>1</v>
      </c>
      <c r="I75">
        <v>74</v>
      </c>
    </row>
    <row r="76" spans="2:9">
      <c r="B76" t="str">
        <f t="shared" si="4"/>
        <v>d75</v>
      </c>
      <c r="C76" t="str">
        <f t="shared" si="5"/>
        <v>b75</v>
      </c>
      <c r="D76">
        <v>1</v>
      </c>
      <c r="I76">
        <v>75</v>
      </c>
    </row>
    <row r="77" spans="2:9">
      <c r="B77" t="str">
        <f t="shared" si="4"/>
        <v>d76</v>
      </c>
      <c r="C77" t="str">
        <f t="shared" si="5"/>
        <v>b76</v>
      </c>
      <c r="D77">
        <v>1</v>
      </c>
      <c r="I77">
        <v>76</v>
      </c>
    </row>
    <row r="78" spans="2:9">
      <c r="B78" t="str">
        <f t="shared" si="4"/>
        <v>d77</v>
      </c>
      <c r="C78" t="str">
        <f t="shared" si="5"/>
        <v>b77</v>
      </c>
      <c r="D78">
        <v>1</v>
      </c>
      <c r="I78">
        <v>77</v>
      </c>
    </row>
    <row r="79" spans="2:9">
      <c r="B79" t="str">
        <f t="shared" si="4"/>
        <v>d78</v>
      </c>
      <c r="C79" t="str">
        <f t="shared" si="5"/>
        <v>b78</v>
      </c>
      <c r="D79">
        <v>1</v>
      </c>
      <c r="I79">
        <v>78</v>
      </c>
    </row>
    <row r="80" spans="2:9">
      <c r="B80" t="str">
        <f t="shared" si="4"/>
        <v>d79</v>
      </c>
      <c r="C80" t="str">
        <f t="shared" si="5"/>
        <v>b79</v>
      </c>
      <c r="D80">
        <v>1</v>
      </c>
      <c r="I80">
        <v>79</v>
      </c>
    </row>
    <row r="81" spans="2:9">
      <c r="B81" t="str">
        <f t="shared" si="4"/>
        <v>d80</v>
      </c>
      <c r="C81" t="str">
        <f t="shared" si="5"/>
        <v>b80</v>
      </c>
      <c r="D81">
        <v>1</v>
      </c>
      <c r="I81">
        <v>80</v>
      </c>
    </row>
    <row r="82" spans="2:9">
      <c r="B82" t="str">
        <f t="shared" si="4"/>
        <v>d81</v>
      </c>
      <c r="C82" t="str">
        <f t="shared" si="5"/>
        <v>b81</v>
      </c>
      <c r="D82">
        <v>1</v>
      </c>
      <c r="I82">
        <v>81</v>
      </c>
    </row>
    <row r="83" spans="2:9">
      <c r="B83" t="str">
        <f t="shared" si="4"/>
        <v>d82</v>
      </c>
      <c r="C83" t="str">
        <f t="shared" si="5"/>
        <v>b82</v>
      </c>
      <c r="D83">
        <v>1</v>
      </c>
      <c r="I83">
        <v>82</v>
      </c>
    </row>
    <row r="84" spans="2:9">
      <c r="B84" t="str">
        <f t="shared" si="4"/>
        <v>d83</v>
      </c>
      <c r="C84" t="str">
        <f t="shared" si="5"/>
        <v>b83</v>
      </c>
      <c r="D84">
        <v>1</v>
      </c>
      <c r="I84">
        <v>83</v>
      </c>
    </row>
    <row r="85" spans="2:9">
      <c r="B85" t="str">
        <f t="shared" si="4"/>
        <v>d84</v>
      </c>
      <c r="C85" t="str">
        <f t="shared" si="5"/>
        <v>b84</v>
      </c>
      <c r="D85">
        <v>1</v>
      </c>
      <c r="I85">
        <v>84</v>
      </c>
    </row>
    <row r="86" spans="2:9">
      <c r="B86" t="str">
        <f t="shared" si="4"/>
        <v>d85</v>
      </c>
      <c r="C86" t="str">
        <f t="shared" si="5"/>
        <v>b85</v>
      </c>
      <c r="D86">
        <v>1</v>
      </c>
      <c r="I86">
        <v>85</v>
      </c>
    </row>
    <row r="87" spans="2:9">
      <c r="B87" t="str">
        <f t="shared" si="4"/>
        <v>d86</v>
      </c>
      <c r="C87" t="str">
        <f t="shared" si="5"/>
        <v>b86</v>
      </c>
      <c r="D87">
        <v>1</v>
      </c>
      <c r="I87">
        <v>86</v>
      </c>
    </row>
    <row r="88" spans="2:9">
      <c r="B88" t="str">
        <f t="shared" si="4"/>
        <v>d87</v>
      </c>
      <c r="C88" t="str">
        <f t="shared" si="5"/>
        <v>b87</v>
      </c>
      <c r="D88">
        <v>1</v>
      </c>
      <c r="I88">
        <v>87</v>
      </c>
    </row>
    <row r="89" spans="2:9">
      <c r="B89" t="str">
        <f t="shared" si="4"/>
        <v>d88</v>
      </c>
      <c r="C89" t="str">
        <f t="shared" si="5"/>
        <v>b88</v>
      </c>
      <c r="D89">
        <v>1</v>
      </c>
      <c r="I89">
        <v>88</v>
      </c>
    </row>
    <row r="90" spans="2:9">
      <c r="B90" t="str">
        <f t="shared" si="4"/>
        <v>d89</v>
      </c>
      <c r="C90" t="str">
        <f t="shared" si="5"/>
        <v>b89</v>
      </c>
      <c r="D90">
        <v>1</v>
      </c>
      <c r="I90">
        <v>89</v>
      </c>
    </row>
    <row r="91" spans="2:9">
      <c r="B91" t="str">
        <f t="shared" si="4"/>
        <v>d90</v>
      </c>
      <c r="C91" t="str">
        <f t="shared" si="5"/>
        <v>b90</v>
      </c>
      <c r="D91">
        <v>1</v>
      </c>
      <c r="I91">
        <v>90</v>
      </c>
    </row>
    <row r="92" spans="2:9">
      <c r="B92" t="str">
        <f t="shared" si="4"/>
        <v>d91</v>
      </c>
      <c r="C92" t="str">
        <f t="shared" si="5"/>
        <v>b91</v>
      </c>
      <c r="D92">
        <v>1</v>
      </c>
      <c r="I92">
        <v>91</v>
      </c>
    </row>
    <row r="93" spans="2:9">
      <c r="B93" t="str">
        <f t="shared" si="4"/>
        <v>d92</v>
      </c>
      <c r="C93" t="str">
        <f t="shared" si="5"/>
        <v>b92</v>
      </c>
      <c r="D93">
        <v>1</v>
      </c>
      <c r="I93">
        <v>92</v>
      </c>
    </row>
    <row r="94" spans="2:9">
      <c r="B94" t="str">
        <f t="shared" si="4"/>
        <v>d93</v>
      </c>
      <c r="C94" t="str">
        <f t="shared" si="5"/>
        <v>b93</v>
      </c>
      <c r="D94">
        <v>1</v>
      </c>
      <c r="I94">
        <v>93</v>
      </c>
    </row>
    <row r="95" spans="2:9">
      <c r="B95" t="str">
        <f t="shared" si="4"/>
        <v>d94</v>
      </c>
      <c r="C95" t="str">
        <f t="shared" si="5"/>
        <v>b94</v>
      </c>
      <c r="D95">
        <v>1</v>
      </c>
      <c r="I95">
        <v>94</v>
      </c>
    </row>
    <row r="96" spans="2:9">
      <c r="B96" t="str">
        <f t="shared" si="4"/>
        <v>d95</v>
      </c>
      <c r="C96" t="str">
        <f t="shared" si="5"/>
        <v>b95</v>
      </c>
      <c r="D96">
        <v>1</v>
      </c>
      <c r="I96">
        <v>95</v>
      </c>
    </row>
    <row r="97" spans="2:9">
      <c r="B97" t="str">
        <f t="shared" si="4"/>
        <v>d96</v>
      </c>
      <c r="C97" t="str">
        <f t="shared" si="5"/>
        <v>b96</v>
      </c>
      <c r="D97">
        <v>1</v>
      </c>
      <c r="I97">
        <v>96</v>
      </c>
    </row>
    <row r="98" spans="2:9">
      <c r="B98" t="str">
        <f t="shared" si="4"/>
        <v>d97</v>
      </c>
      <c r="C98" t="str">
        <f t="shared" si="5"/>
        <v>b97</v>
      </c>
      <c r="D98">
        <v>1</v>
      </c>
      <c r="I98">
        <v>97</v>
      </c>
    </row>
    <row r="99" spans="2:9">
      <c r="B99" t="str">
        <f t="shared" si="4"/>
        <v>d98</v>
      </c>
      <c r="C99" t="str">
        <f t="shared" si="5"/>
        <v>b98</v>
      </c>
      <c r="D99">
        <v>1</v>
      </c>
      <c r="I99">
        <v>98</v>
      </c>
    </row>
    <row r="100" spans="2:9">
      <c r="B100" t="str">
        <f t="shared" si="4"/>
        <v>d99</v>
      </c>
      <c r="C100" t="str">
        <f t="shared" si="5"/>
        <v>b99</v>
      </c>
      <c r="D100">
        <v>1</v>
      </c>
      <c r="I100">
        <v>99</v>
      </c>
    </row>
    <row r="101" spans="2:9">
      <c r="B101" t="str">
        <f t="shared" ref="B101:B119" si="6">"d"&amp;I101</f>
        <v>d100</v>
      </c>
      <c r="C101" t="str">
        <f t="shared" ref="C101:C119" si="7">"b"&amp;I101</f>
        <v>b100</v>
      </c>
      <c r="D101">
        <v>1</v>
      </c>
      <c r="I101">
        <v>100</v>
      </c>
    </row>
    <row r="102" spans="2:9">
      <c r="B102" t="str">
        <f t="shared" si="6"/>
        <v>d101</v>
      </c>
      <c r="C102" t="str">
        <f t="shared" si="7"/>
        <v>b101</v>
      </c>
      <c r="D102">
        <v>1</v>
      </c>
      <c r="I102">
        <v>101</v>
      </c>
    </row>
    <row r="103" spans="2:9">
      <c r="B103" t="str">
        <f t="shared" si="6"/>
        <v>d102</v>
      </c>
      <c r="C103" t="str">
        <f t="shared" si="7"/>
        <v>b102</v>
      </c>
      <c r="D103">
        <v>1</v>
      </c>
      <c r="I103">
        <v>102</v>
      </c>
    </row>
    <row r="104" spans="2:9">
      <c r="B104" t="str">
        <f t="shared" si="6"/>
        <v>d103</v>
      </c>
      <c r="C104" t="str">
        <f t="shared" si="7"/>
        <v>b103</v>
      </c>
      <c r="D104">
        <v>1</v>
      </c>
      <c r="I104">
        <v>103</v>
      </c>
    </row>
    <row r="105" spans="2:9">
      <c r="B105" t="str">
        <f t="shared" si="6"/>
        <v>d104</v>
      </c>
      <c r="C105" t="str">
        <f t="shared" si="7"/>
        <v>b104</v>
      </c>
      <c r="D105">
        <v>1</v>
      </c>
      <c r="I105">
        <v>104</v>
      </c>
    </row>
    <row r="106" spans="2:9">
      <c r="B106" t="str">
        <f t="shared" si="6"/>
        <v>d105</v>
      </c>
      <c r="C106" t="str">
        <f t="shared" si="7"/>
        <v>b105</v>
      </c>
      <c r="D106">
        <v>1</v>
      </c>
      <c r="I106">
        <v>105</v>
      </c>
    </row>
    <row r="107" spans="2:9">
      <c r="B107" t="str">
        <f t="shared" si="6"/>
        <v>d106</v>
      </c>
      <c r="C107" t="str">
        <f t="shared" si="7"/>
        <v>b106</v>
      </c>
      <c r="D107">
        <v>1</v>
      </c>
      <c r="I107">
        <v>106</v>
      </c>
    </row>
    <row r="108" spans="2:9">
      <c r="B108" t="str">
        <f t="shared" si="6"/>
        <v>d107</v>
      </c>
      <c r="C108" t="str">
        <f t="shared" si="7"/>
        <v>b107</v>
      </c>
      <c r="D108">
        <v>1</v>
      </c>
      <c r="I108">
        <v>107</v>
      </c>
    </row>
    <row r="109" spans="2:9">
      <c r="B109" t="str">
        <f t="shared" si="6"/>
        <v>d108</v>
      </c>
      <c r="C109" t="str">
        <f t="shared" si="7"/>
        <v>b108</v>
      </c>
      <c r="D109">
        <v>1</v>
      </c>
      <c r="I109">
        <v>108</v>
      </c>
    </row>
    <row r="110" spans="2:9">
      <c r="B110" t="str">
        <f t="shared" si="6"/>
        <v>d109</v>
      </c>
      <c r="C110" t="str">
        <f t="shared" si="7"/>
        <v>b109</v>
      </c>
      <c r="D110">
        <v>1</v>
      </c>
      <c r="I110">
        <v>109</v>
      </c>
    </row>
    <row r="111" spans="2:9">
      <c r="B111" t="str">
        <f t="shared" si="6"/>
        <v>d110</v>
      </c>
      <c r="C111" t="str">
        <f t="shared" si="7"/>
        <v>b110</v>
      </c>
      <c r="D111">
        <v>1</v>
      </c>
      <c r="I111">
        <v>110</v>
      </c>
    </row>
    <row r="112" spans="2:9">
      <c r="B112" t="str">
        <f t="shared" si="6"/>
        <v>d111</v>
      </c>
      <c r="C112" t="str">
        <f t="shared" si="7"/>
        <v>b111</v>
      </c>
      <c r="D112">
        <v>1</v>
      </c>
      <c r="I112">
        <v>111</v>
      </c>
    </row>
    <row r="113" spans="2:9">
      <c r="B113" t="str">
        <f t="shared" si="6"/>
        <v>d112</v>
      </c>
      <c r="C113" t="str">
        <f t="shared" si="7"/>
        <v>b112</v>
      </c>
      <c r="D113">
        <v>1</v>
      </c>
      <c r="I113">
        <v>112</v>
      </c>
    </row>
    <row r="114" spans="2:9">
      <c r="B114" t="str">
        <f t="shared" si="6"/>
        <v>d113</v>
      </c>
      <c r="C114" t="str">
        <f t="shared" si="7"/>
        <v>b113</v>
      </c>
      <c r="D114">
        <v>1</v>
      </c>
      <c r="I114">
        <v>113</v>
      </c>
    </row>
    <row r="115" spans="2:9">
      <c r="B115" t="str">
        <f t="shared" si="6"/>
        <v>d114</v>
      </c>
      <c r="C115" t="str">
        <f t="shared" si="7"/>
        <v>b114</v>
      </c>
      <c r="D115">
        <v>1</v>
      </c>
      <c r="I115">
        <v>114</v>
      </c>
    </row>
    <row r="116" spans="2:9">
      <c r="B116" t="str">
        <f t="shared" si="6"/>
        <v>d115</v>
      </c>
      <c r="C116" t="str">
        <f t="shared" si="7"/>
        <v>b115</v>
      </c>
      <c r="D116">
        <v>1</v>
      </c>
      <c r="I116">
        <v>115</v>
      </c>
    </row>
    <row r="117" spans="2:9">
      <c r="B117" t="str">
        <f t="shared" si="6"/>
        <v>d116</v>
      </c>
      <c r="C117" t="str">
        <f t="shared" si="7"/>
        <v>b116</v>
      </c>
      <c r="D117">
        <v>1</v>
      </c>
      <c r="I117">
        <v>116</v>
      </c>
    </row>
    <row r="118" spans="2:9">
      <c r="B118" t="str">
        <f t="shared" si="6"/>
        <v>d117</v>
      </c>
      <c r="C118" t="str">
        <f t="shared" si="7"/>
        <v>b117</v>
      </c>
      <c r="D118">
        <v>1</v>
      </c>
      <c r="I118">
        <v>117</v>
      </c>
    </row>
    <row r="119" spans="2:9">
      <c r="B119" t="str">
        <f t="shared" si="6"/>
        <v>d118</v>
      </c>
      <c r="C119" t="str">
        <f t="shared" si="7"/>
        <v>b118</v>
      </c>
      <c r="D119">
        <v>1</v>
      </c>
      <c r="I119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20"/>
  <sheetViews>
    <sheetView topLeftCell="A2" zoomScale="90" zoomScaleNormal="90" workbookViewId="0">
      <selection activeCell="E3" sqref="E3"/>
    </sheetView>
  </sheetViews>
  <sheetFormatPr defaultColWidth="8.90625" defaultRowHeight="12.5"/>
  <sheetData>
    <row r="1" spans="1:27">
      <c r="D1" s="4"/>
      <c r="E1" s="4"/>
      <c r="G1" s="4"/>
      <c r="I1" s="4"/>
      <c r="K1" s="4"/>
      <c r="M1" s="4"/>
      <c r="O1" s="4"/>
      <c r="Q1" s="4"/>
      <c r="S1" s="4"/>
      <c r="U1" s="4"/>
      <c r="W1" s="4"/>
      <c r="Y1" s="4"/>
      <c r="AA1" s="4"/>
    </row>
    <row r="2" spans="1:27" ht="14.5">
      <c r="C2" s="5"/>
      <c r="D2" s="6" t="s">
        <v>25</v>
      </c>
      <c r="E2" s="5" t="s">
        <v>159</v>
      </c>
      <c r="F2" s="6"/>
      <c r="G2" s="5"/>
      <c r="H2" s="6"/>
      <c r="I2" s="5"/>
      <c r="J2" s="6"/>
      <c r="K2" s="5"/>
      <c r="L2" s="6"/>
      <c r="M2" s="5"/>
      <c r="N2" s="6"/>
      <c r="O2" s="5"/>
      <c r="P2" s="6"/>
      <c r="Q2" s="5"/>
      <c r="R2" s="6"/>
      <c r="S2" s="5"/>
      <c r="T2" s="6"/>
      <c r="U2" s="5"/>
      <c r="V2" s="6"/>
      <c r="W2" s="5"/>
      <c r="X2" s="6"/>
      <c r="Y2" s="5"/>
      <c r="Z2" s="6"/>
      <c r="AA2" s="6"/>
    </row>
    <row r="3" spans="1:27">
      <c r="A3" s="4"/>
      <c r="B3" s="1"/>
      <c r="C3" t="s">
        <v>29</v>
      </c>
      <c r="D3">
        <v>51</v>
      </c>
      <c r="E3">
        <v>27</v>
      </c>
      <c r="K3">
        <v>1</v>
      </c>
    </row>
    <row r="4" spans="1:27">
      <c r="A4" s="4"/>
      <c r="B4" s="1"/>
      <c r="C4" t="s">
        <v>13</v>
      </c>
      <c r="D4">
        <v>20</v>
      </c>
      <c r="E4">
        <v>9</v>
      </c>
      <c r="K4">
        <v>2</v>
      </c>
    </row>
    <row r="5" spans="1:27">
      <c r="A5" s="4"/>
      <c r="B5" s="1"/>
      <c r="C5" t="s">
        <v>14</v>
      </c>
      <c r="D5">
        <v>39</v>
      </c>
      <c r="E5">
        <v>10</v>
      </c>
      <c r="K5">
        <v>3</v>
      </c>
    </row>
    <row r="6" spans="1:27">
      <c r="A6" s="4"/>
      <c r="B6" s="1"/>
      <c r="C6" t="s">
        <v>126</v>
      </c>
      <c r="D6">
        <v>39</v>
      </c>
      <c r="E6">
        <v>12</v>
      </c>
      <c r="K6">
        <v>4</v>
      </c>
    </row>
    <row r="7" spans="1:27">
      <c r="A7" s="4"/>
      <c r="B7" s="1"/>
      <c r="C7" t="s">
        <v>140</v>
      </c>
      <c r="D7">
        <v>0</v>
      </c>
      <c r="E7">
        <v>0</v>
      </c>
      <c r="K7">
        <v>5</v>
      </c>
    </row>
    <row r="8" spans="1:27">
      <c r="C8" t="s">
        <v>15</v>
      </c>
      <c r="D8">
        <v>52</v>
      </c>
      <c r="E8">
        <v>22</v>
      </c>
      <c r="K8">
        <v>6</v>
      </c>
    </row>
    <row r="9" spans="1:27">
      <c r="C9" t="s">
        <v>30</v>
      </c>
      <c r="D9">
        <v>19</v>
      </c>
      <c r="E9">
        <v>2</v>
      </c>
      <c r="K9">
        <v>7</v>
      </c>
    </row>
    <row r="10" spans="1:27">
      <c r="C10" t="s">
        <v>127</v>
      </c>
      <c r="D10">
        <v>28</v>
      </c>
      <c r="E10">
        <v>0</v>
      </c>
      <c r="K10">
        <v>8</v>
      </c>
    </row>
    <row r="11" spans="1:27">
      <c r="C11" t="s">
        <v>141</v>
      </c>
      <c r="D11">
        <v>0</v>
      </c>
      <c r="E11">
        <v>0</v>
      </c>
      <c r="K11">
        <v>9</v>
      </c>
    </row>
    <row r="12" spans="1:27">
      <c r="C12" t="s">
        <v>142</v>
      </c>
      <c r="D12">
        <v>0</v>
      </c>
      <c r="E12">
        <v>0</v>
      </c>
      <c r="K12">
        <v>10</v>
      </c>
    </row>
    <row r="13" spans="1:27">
      <c r="C13" t="s">
        <v>16</v>
      </c>
      <c r="D13">
        <v>70</v>
      </c>
      <c r="E13">
        <v>23</v>
      </c>
      <c r="K13">
        <v>11</v>
      </c>
    </row>
    <row r="14" spans="1:27">
      <c r="C14" t="s">
        <v>17</v>
      </c>
      <c r="D14">
        <v>47</v>
      </c>
      <c r="E14">
        <v>10</v>
      </c>
      <c r="K14">
        <v>12</v>
      </c>
    </row>
    <row r="15" spans="1:27">
      <c r="C15" t="s">
        <v>18</v>
      </c>
      <c r="D15">
        <v>34</v>
      </c>
      <c r="E15">
        <v>16</v>
      </c>
      <c r="K15">
        <v>13</v>
      </c>
    </row>
    <row r="16" spans="1:27">
      <c r="C16" t="s">
        <v>19</v>
      </c>
      <c r="D16">
        <v>14</v>
      </c>
      <c r="E16">
        <v>1</v>
      </c>
      <c r="K16">
        <v>14</v>
      </c>
    </row>
    <row r="17" spans="3:11">
      <c r="C17" t="s">
        <v>31</v>
      </c>
      <c r="D17">
        <v>90</v>
      </c>
      <c r="E17">
        <v>30</v>
      </c>
      <c r="K17">
        <v>15</v>
      </c>
    </row>
    <row r="18" spans="3:11">
      <c r="C18" t="s">
        <v>32</v>
      </c>
      <c r="D18">
        <v>25</v>
      </c>
      <c r="E18">
        <v>10</v>
      </c>
      <c r="K18">
        <v>16</v>
      </c>
    </row>
    <row r="19" spans="3:11">
      <c r="C19" t="s">
        <v>33</v>
      </c>
      <c r="D19">
        <v>11</v>
      </c>
      <c r="E19">
        <v>3</v>
      </c>
      <c r="K19">
        <v>17</v>
      </c>
    </row>
    <row r="20" spans="3:11">
      <c r="C20" t="s">
        <v>34</v>
      </c>
      <c r="D20">
        <v>60</v>
      </c>
      <c r="E20">
        <v>34</v>
      </c>
      <c r="K20">
        <v>18</v>
      </c>
    </row>
    <row r="21" spans="3:11">
      <c r="C21" t="s">
        <v>35</v>
      </c>
      <c r="D21">
        <v>45</v>
      </c>
      <c r="E21">
        <v>25</v>
      </c>
      <c r="K21">
        <v>19</v>
      </c>
    </row>
    <row r="22" spans="3:11">
      <c r="C22" t="s">
        <v>36</v>
      </c>
      <c r="D22">
        <v>18</v>
      </c>
      <c r="E22">
        <v>3</v>
      </c>
      <c r="K22">
        <v>20</v>
      </c>
    </row>
    <row r="23" spans="3:11">
      <c r="C23" t="s">
        <v>37</v>
      </c>
      <c r="D23">
        <v>14</v>
      </c>
      <c r="E23">
        <v>8</v>
      </c>
      <c r="K23">
        <v>21</v>
      </c>
    </row>
    <row r="24" spans="3:11">
      <c r="C24" t="s">
        <v>38</v>
      </c>
      <c r="D24">
        <v>10</v>
      </c>
      <c r="E24">
        <v>5</v>
      </c>
      <c r="K24">
        <v>22</v>
      </c>
    </row>
    <row r="25" spans="3:11">
      <c r="C25" t="s">
        <v>39</v>
      </c>
      <c r="D25">
        <v>7</v>
      </c>
      <c r="E25">
        <v>3</v>
      </c>
      <c r="K25">
        <v>23</v>
      </c>
    </row>
    <row r="26" spans="3:11">
      <c r="C26" t="s">
        <v>128</v>
      </c>
      <c r="D26">
        <v>13</v>
      </c>
      <c r="E26">
        <v>0</v>
      </c>
      <c r="K26">
        <v>24</v>
      </c>
    </row>
    <row r="27" spans="3:11">
      <c r="C27" t="s">
        <v>143</v>
      </c>
      <c r="D27">
        <v>0</v>
      </c>
      <c r="E27">
        <v>0</v>
      </c>
      <c r="K27">
        <v>25</v>
      </c>
    </row>
    <row r="28" spans="3:11">
      <c r="C28" t="s">
        <v>144</v>
      </c>
      <c r="D28">
        <v>0</v>
      </c>
      <c r="E28">
        <v>0</v>
      </c>
      <c r="K28">
        <v>26</v>
      </c>
    </row>
    <row r="29" spans="3:11">
      <c r="C29" t="s">
        <v>40</v>
      </c>
      <c r="D29">
        <v>71</v>
      </c>
      <c r="E29">
        <v>13</v>
      </c>
      <c r="K29">
        <v>27</v>
      </c>
    </row>
    <row r="30" spans="3:11">
      <c r="C30" t="s">
        <v>41</v>
      </c>
      <c r="D30">
        <v>17</v>
      </c>
      <c r="E30">
        <v>7</v>
      </c>
      <c r="K30">
        <v>28</v>
      </c>
    </row>
    <row r="31" spans="3:11">
      <c r="C31" t="s">
        <v>129</v>
      </c>
      <c r="D31">
        <v>24</v>
      </c>
      <c r="E31">
        <v>4</v>
      </c>
      <c r="K31">
        <v>29</v>
      </c>
    </row>
    <row r="32" spans="3:11">
      <c r="C32" t="s">
        <v>145</v>
      </c>
      <c r="D32">
        <v>0</v>
      </c>
      <c r="E32">
        <v>0</v>
      </c>
      <c r="K32">
        <v>30</v>
      </c>
    </row>
    <row r="33" spans="3:11">
      <c r="C33" t="s">
        <v>42</v>
      </c>
      <c r="D33">
        <v>43</v>
      </c>
      <c r="E33">
        <v>27</v>
      </c>
      <c r="K33">
        <v>31</v>
      </c>
    </row>
    <row r="34" spans="3:11">
      <c r="C34" t="s">
        <v>43</v>
      </c>
      <c r="D34">
        <v>59</v>
      </c>
      <c r="E34">
        <v>23</v>
      </c>
      <c r="K34">
        <v>32</v>
      </c>
    </row>
    <row r="35" spans="3:11">
      <c r="C35" t="s">
        <v>44</v>
      </c>
      <c r="D35">
        <v>23</v>
      </c>
      <c r="E35">
        <v>9</v>
      </c>
      <c r="K35">
        <v>33</v>
      </c>
    </row>
    <row r="36" spans="3:11">
      <c r="C36" t="s">
        <v>45</v>
      </c>
      <c r="D36">
        <v>59</v>
      </c>
      <c r="E36">
        <v>26</v>
      </c>
      <c r="K36">
        <v>34</v>
      </c>
    </row>
    <row r="37" spans="3:11">
      <c r="C37" t="s">
        <v>46</v>
      </c>
      <c r="D37">
        <v>33</v>
      </c>
      <c r="E37">
        <v>9</v>
      </c>
      <c r="K37">
        <v>35</v>
      </c>
    </row>
    <row r="38" spans="3:11">
      <c r="C38" t="s">
        <v>130</v>
      </c>
      <c r="D38">
        <v>31</v>
      </c>
      <c r="E38">
        <v>17</v>
      </c>
      <c r="K38">
        <v>36</v>
      </c>
    </row>
    <row r="39" spans="3:11">
      <c r="C39" t="s">
        <v>146</v>
      </c>
      <c r="D39">
        <v>0</v>
      </c>
      <c r="E39">
        <v>0</v>
      </c>
      <c r="K39">
        <v>37</v>
      </c>
    </row>
    <row r="40" spans="3:11">
      <c r="C40" t="s">
        <v>147</v>
      </c>
      <c r="D40">
        <v>0</v>
      </c>
      <c r="E40">
        <v>0</v>
      </c>
      <c r="K40">
        <v>38</v>
      </c>
    </row>
    <row r="41" spans="3:11">
      <c r="C41" t="s">
        <v>47</v>
      </c>
      <c r="D41">
        <v>27</v>
      </c>
      <c r="E41">
        <v>11</v>
      </c>
      <c r="K41">
        <v>39</v>
      </c>
    </row>
    <row r="42" spans="3:11">
      <c r="C42" t="s">
        <v>48</v>
      </c>
      <c r="D42">
        <v>66</v>
      </c>
      <c r="E42">
        <v>23</v>
      </c>
      <c r="K42">
        <v>40</v>
      </c>
    </row>
    <row r="43" spans="3:11">
      <c r="C43" t="s">
        <v>49</v>
      </c>
      <c r="D43">
        <v>37</v>
      </c>
      <c r="E43">
        <v>10</v>
      </c>
      <c r="K43">
        <v>41</v>
      </c>
    </row>
    <row r="44" spans="3:11">
      <c r="C44" t="s">
        <v>50</v>
      </c>
      <c r="D44">
        <v>96</v>
      </c>
      <c r="E44">
        <v>23</v>
      </c>
      <c r="K44">
        <v>42</v>
      </c>
    </row>
    <row r="45" spans="3:11">
      <c r="C45" t="s">
        <v>51</v>
      </c>
      <c r="D45">
        <v>18</v>
      </c>
      <c r="E45">
        <v>7</v>
      </c>
      <c r="K45">
        <v>43</v>
      </c>
    </row>
    <row r="46" spans="3:11">
      <c r="C46" t="s">
        <v>52</v>
      </c>
      <c r="D46">
        <v>16</v>
      </c>
      <c r="E46">
        <v>8</v>
      </c>
      <c r="K46">
        <v>44</v>
      </c>
    </row>
    <row r="47" spans="3:11">
      <c r="C47" t="s">
        <v>53</v>
      </c>
      <c r="D47">
        <v>53</v>
      </c>
      <c r="E47">
        <v>22</v>
      </c>
      <c r="K47">
        <v>45</v>
      </c>
    </row>
    <row r="48" spans="3:11">
      <c r="C48" t="s">
        <v>54</v>
      </c>
      <c r="D48">
        <v>28</v>
      </c>
      <c r="E48">
        <v>10</v>
      </c>
      <c r="K48">
        <v>46</v>
      </c>
    </row>
    <row r="49" spans="3:11">
      <c r="C49" t="s">
        <v>55</v>
      </c>
      <c r="D49">
        <v>34</v>
      </c>
      <c r="E49">
        <v>0</v>
      </c>
      <c r="K49">
        <v>47</v>
      </c>
    </row>
    <row r="50" spans="3:11">
      <c r="C50" t="s">
        <v>56</v>
      </c>
      <c r="D50">
        <v>20</v>
      </c>
      <c r="E50">
        <v>11</v>
      </c>
      <c r="K50">
        <v>48</v>
      </c>
    </row>
    <row r="51" spans="3:11">
      <c r="C51" t="s">
        <v>57</v>
      </c>
      <c r="D51">
        <v>87</v>
      </c>
      <c r="E51">
        <v>30</v>
      </c>
      <c r="K51">
        <v>49</v>
      </c>
    </row>
    <row r="52" spans="3:11">
      <c r="C52" t="s">
        <v>58</v>
      </c>
      <c r="D52">
        <v>17</v>
      </c>
      <c r="E52">
        <v>4</v>
      </c>
      <c r="K52">
        <v>50</v>
      </c>
    </row>
    <row r="53" spans="3:11">
      <c r="C53" t="s">
        <v>59</v>
      </c>
      <c r="D53">
        <v>17</v>
      </c>
      <c r="E53">
        <v>8</v>
      </c>
      <c r="K53">
        <v>51</v>
      </c>
    </row>
    <row r="54" spans="3:11">
      <c r="C54" t="s">
        <v>60</v>
      </c>
      <c r="D54">
        <v>18</v>
      </c>
      <c r="E54">
        <v>5</v>
      </c>
      <c r="K54">
        <v>52</v>
      </c>
    </row>
    <row r="55" spans="3:11">
      <c r="C55" t="s">
        <v>61</v>
      </c>
      <c r="D55">
        <v>23</v>
      </c>
      <c r="E55">
        <v>11</v>
      </c>
      <c r="K55">
        <v>53</v>
      </c>
    </row>
    <row r="56" spans="3:11">
      <c r="C56" t="s">
        <v>62</v>
      </c>
      <c r="D56">
        <v>113</v>
      </c>
      <c r="E56">
        <v>32</v>
      </c>
      <c r="K56">
        <v>54</v>
      </c>
    </row>
    <row r="57" spans="3:11">
      <c r="C57" t="s">
        <v>63</v>
      </c>
      <c r="D57">
        <v>63</v>
      </c>
      <c r="E57">
        <v>22</v>
      </c>
      <c r="K57">
        <v>55</v>
      </c>
    </row>
    <row r="58" spans="3:11">
      <c r="C58" t="s">
        <v>64</v>
      </c>
      <c r="D58">
        <v>84</v>
      </c>
      <c r="E58">
        <v>18</v>
      </c>
      <c r="K58">
        <v>56</v>
      </c>
    </row>
    <row r="59" spans="3:11">
      <c r="C59" t="s">
        <v>65</v>
      </c>
      <c r="D59">
        <v>12</v>
      </c>
      <c r="E59">
        <v>3</v>
      </c>
      <c r="K59">
        <v>57</v>
      </c>
    </row>
    <row r="60" spans="3:11">
      <c r="C60" t="s">
        <v>66</v>
      </c>
      <c r="D60">
        <v>12</v>
      </c>
      <c r="E60">
        <v>3</v>
      </c>
      <c r="K60">
        <v>58</v>
      </c>
    </row>
    <row r="61" spans="3:11">
      <c r="C61" t="s">
        <v>67</v>
      </c>
      <c r="D61">
        <v>277</v>
      </c>
      <c r="E61">
        <v>113</v>
      </c>
      <c r="K61">
        <v>59</v>
      </c>
    </row>
    <row r="62" spans="3:11">
      <c r="C62" t="s">
        <v>131</v>
      </c>
      <c r="D62">
        <v>78</v>
      </c>
      <c r="E62">
        <v>3</v>
      </c>
      <c r="K62">
        <v>60</v>
      </c>
    </row>
    <row r="63" spans="3:11">
      <c r="C63" t="s">
        <v>148</v>
      </c>
      <c r="D63">
        <v>0</v>
      </c>
      <c r="E63">
        <v>0</v>
      </c>
      <c r="K63">
        <v>61</v>
      </c>
    </row>
    <row r="64" spans="3:11">
      <c r="C64" t="s">
        <v>132</v>
      </c>
      <c r="D64">
        <v>77</v>
      </c>
      <c r="E64">
        <v>14</v>
      </c>
      <c r="K64">
        <v>62</v>
      </c>
    </row>
    <row r="65" spans="3:11">
      <c r="C65" t="s">
        <v>149</v>
      </c>
      <c r="D65">
        <v>0</v>
      </c>
      <c r="E65">
        <v>0</v>
      </c>
      <c r="K65">
        <v>63</v>
      </c>
    </row>
    <row r="66" spans="3:11">
      <c r="C66" t="s">
        <v>150</v>
      </c>
      <c r="D66">
        <v>0</v>
      </c>
      <c r="E66">
        <v>0</v>
      </c>
      <c r="K66">
        <v>64</v>
      </c>
    </row>
    <row r="67" spans="3:11">
      <c r="C67" t="s">
        <v>151</v>
      </c>
      <c r="D67">
        <v>0</v>
      </c>
      <c r="E67">
        <v>0</v>
      </c>
      <c r="K67">
        <v>65</v>
      </c>
    </row>
    <row r="68" spans="3:11">
      <c r="C68" t="s">
        <v>68</v>
      </c>
      <c r="D68">
        <v>39</v>
      </c>
      <c r="E68">
        <v>18</v>
      </c>
      <c r="K68">
        <v>66</v>
      </c>
    </row>
    <row r="69" spans="3:11">
      <c r="C69" t="s">
        <v>133</v>
      </c>
      <c r="D69">
        <v>28</v>
      </c>
      <c r="E69">
        <v>7</v>
      </c>
      <c r="K69">
        <v>67</v>
      </c>
    </row>
    <row r="70" spans="3:11">
      <c r="C70" t="s">
        <v>152</v>
      </c>
      <c r="D70">
        <v>0</v>
      </c>
      <c r="E70">
        <v>0</v>
      </c>
      <c r="K70">
        <v>68</v>
      </c>
    </row>
    <row r="71" spans="3:11">
      <c r="C71" t="s">
        <v>153</v>
      </c>
      <c r="D71">
        <v>0</v>
      </c>
      <c r="E71">
        <v>0</v>
      </c>
      <c r="K71">
        <v>69</v>
      </c>
    </row>
    <row r="72" spans="3:11">
      <c r="C72" t="s">
        <v>134</v>
      </c>
      <c r="D72">
        <v>66</v>
      </c>
      <c r="E72">
        <v>20</v>
      </c>
      <c r="K72">
        <v>70</v>
      </c>
    </row>
    <row r="73" spans="3:11">
      <c r="C73" t="s">
        <v>154</v>
      </c>
      <c r="D73">
        <v>0</v>
      </c>
      <c r="E73">
        <v>0</v>
      </c>
      <c r="K73">
        <v>71</v>
      </c>
    </row>
    <row r="74" spans="3:11">
      <c r="C74" t="s">
        <v>101</v>
      </c>
      <c r="D74">
        <v>12</v>
      </c>
      <c r="E74">
        <v>0</v>
      </c>
      <c r="K74">
        <v>72</v>
      </c>
    </row>
    <row r="75" spans="3:11">
      <c r="C75" t="s">
        <v>102</v>
      </c>
      <c r="D75">
        <v>6</v>
      </c>
      <c r="E75">
        <v>0</v>
      </c>
      <c r="K75">
        <v>73</v>
      </c>
    </row>
    <row r="76" spans="3:11">
      <c r="C76" t="s">
        <v>69</v>
      </c>
      <c r="D76">
        <v>68</v>
      </c>
      <c r="E76">
        <v>27</v>
      </c>
      <c r="K76">
        <v>74</v>
      </c>
    </row>
    <row r="77" spans="3:11">
      <c r="C77" t="s">
        <v>70</v>
      </c>
      <c r="D77">
        <v>47</v>
      </c>
      <c r="E77">
        <v>11</v>
      </c>
      <c r="K77">
        <v>75</v>
      </c>
    </row>
    <row r="78" spans="3:11">
      <c r="C78" t="s">
        <v>71</v>
      </c>
      <c r="D78">
        <v>68</v>
      </c>
      <c r="E78">
        <v>36</v>
      </c>
      <c r="K78">
        <v>76</v>
      </c>
    </row>
    <row r="79" spans="3:11">
      <c r="C79" t="s">
        <v>72</v>
      </c>
      <c r="D79">
        <v>61</v>
      </c>
      <c r="E79">
        <v>28</v>
      </c>
      <c r="K79">
        <v>77</v>
      </c>
    </row>
    <row r="80" spans="3:11">
      <c r="C80" t="s">
        <v>73</v>
      </c>
      <c r="D80">
        <v>71</v>
      </c>
      <c r="E80">
        <v>26</v>
      </c>
      <c r="K80">
        <v>78</v>
      </c>
    </row>
    <row r="81" spans="3:11">
      <c r="C81" t="s">
        <v>74</v>
      </c>
      <c r="D81">
        <v>39</v>
      </c>
      <c r="E81">
        <v>32</v>
      </c>
      <c r="K81">
        <v>79</v>
      </c>
    </row>
    <row r="82" spans="3:11">
      <c r="C82" t="s">
        <v>135</v>
      </c>
      <c r="D82">
        <v>130</v>
      </c>
      <c r="E82">
        <v>26</v>
      </c>
      <c r="K82">
        <v>80</v>
      </c>
    </row>
    <row r="83" spans="3:11">
      <c r="C83" t="s">
        <v>155</v>
      </c>
      <c r="D83">
        <v>0</v>
      </c>
      <c r="E83">
        <v>0</v>
      </c>
      <c r="K83">
        <v>81</v>
      </c>
    </row>
    <row r="84" spans="3:11">
      <c r="C84" t="s">
        <v>75</v>
      </c>
      <c r="D84">
        <v>54</v>
      </c>
      <c r="E84">
        <v>27</v>
      </c>
      <c r="K84">
        <v>82</v>
      </c>
    </row>
    <row r="85" spans="3:11">
      <c r="C85" t="s">
        <v>76</v>
      </c>
      <c r="D85">
        <v>20</v>
      </c>
      <c r="E85">
        <v>10</v>
      </c>
      <c r="K85">
        <v>83</v>
      </c>
    </row>
    <row r="86" spans="3:11">
      <c r="C86" t="s">
        <v>77</v>
      </c>
      <c r="D86">
        <v>11</v>
      </c>
      <c r="E86">
        <v>7</v>
      </c>
      <c r="K86">
        <v>84</v>
      </c>
    </row>
    <row r="87" spans="3:11">
      <c r="C87" t="s">
        <v>78</v>
      </c>
      <c r="D87">
        <v>24</v>
      </c>
      <c r="E87">
        <v>15</v>
      </c>
      <c r="K87">
        <v>85</v>
      </c>
    </row>
    <row r="88" spans="3:11">
      <c r="C88" t="s">
        <v>136</v>
      </c>
      <c r="D88">
        <v>21</v>
      </c>
      <c r="E88">
        <v>10</v>
      </c>
      <c r="K88">
        <v>86</v>
      </c>
    </row>
    <row r="89" spans="3:11">
      <c r="C89" t="s">
        <v>156</v>
      </c>
      <c r="D89">
        <v>0</v>
      </c>
      <c r="E89">
        <v>0</v>
      </c>
      <c r="K89">
        <v>87</v>
      </c>
    </row>
    <row r="90" spans="3:11">
      <c r="C90" t="s">
        <v>137</v>
      </c>
      <c r="D90">
        <v>48</v>
      </c>
      <c r="E90">
        <v>10</v>
      </c>
      <c r="K90">
        <v>88</v>
      </c>
    </row>
    <row r="91" spans="3:11">
      <c r="C91" t="s">
        <v>157</v>
      </c>
      <c r="D91">
        <v>0</v>
      </c>
      <c r="E91">
        <v>0</v>
      </c>
      <c r="K91">
        <v>89</v>
      </c>
    </row>
    <row r="92" spans="3:11">
      <c r="C92" t="s">
        <v>79</v>
      </c>
      <c r="D92">
        <v>163</v>
      </c>
      <c r="E92">
        <v>42</v>
      </c>
      <c r="K92">
        <v>90</v>
      </c>
    </row>
    <row r="93" spans="3:11">
      <c r="C93" t="s">
        <v>103</v>
      </c>
      <c r="D93">
        <v>10</v>
      </c>
      <c r="E93">
        <v>0</v>
      </c>
      <c r="K93">
        <v>91</v>
      </c>
    </row>
    <row r="94" spans="3:11">
      <c r="C94" t="s">
        <v>80</v>
      </c>
      <c r="D94">
        <v>65</v>
      </c>
      <c r="E94">
        <v>10</v>
      </c>
      <c r="K94">
        <v>92</v>
      </c>
    </row>
    <row r="95" spans="3:11">
      <c r="C95" t="s">
        <v>81</v>
      </c>
      <c r="D95">
        <v>12</v>
      </c>
      <c r="E95">
        <v>7</v>
      </c>
      <c r="K95">
        <v>93</v>
      </c>
    </row>
    <row r="96" spans="3:11">
      <c r="C96" t="s">
        <v>82</v>
      </c>
      <c r="D96">
        <v>30</v>
      </c>
      <c r="E96">
        <v>16</v>
      </c>
      <c r="K96">
        <v>94</v>
      </c>
    </row>
    <row r="97" spans="3:11">
      <c r="C97" t="s">
        <v>83</v>
      </c>
      <c r="D97">
        <v>42</v>
      </c>
      <c r="E97">
        <v>31</v>
      </c>
      <c r="K97">
        <v>95</v>
      </c>
    </row>
    <row r="98" spans="3:11">
      <c r="C98" t="s">
        <v>84</v>
      </c>
      <c r="D98">
        <v>38</v>
      </c>
      <c r="E98">
        <v>15</v>
      </c>
      <c r="K98">
        <v>96</v>
      </c>
    </row>
    <row r="99" spans="3:11">
      <c r="C99" t="s">
        <v>85</v>
      </c>
      <c r="D99">
        <v>15</v>
      </c>
      <c r="E99">
        <v>9</v>
      </c>
      <c r="K99">
        <v>97</v>
      </c>
    </row>
    <row r="100" spans="3:11">
      <c r="C100" t="s">
        <v>86</v>
      </c>
      <c r="D100">
        <v>34</v>
      </c>
      <c r="E100">
        <v>8</v>
      </c>
      <c r="K100">
        <v>98</v>
      </c>
    </row>
    <row r="101" spans="3:11">
      <c r="C101" t="s">
        <v>104</v>
      </c>
      <c r="D101">
        <v>42</v>
      </c>
      <c r="E101">
        <v>0</v>
      </c>
      <c r="K101">
        <v>99</v>
      </c>
    </row>
    <row r="102" spans="3:11">
      <c r="C102" t="s">
        <v>87</v>
      </c>
      <c r="D102">
        <v>37</v>
      </c>
      <c r="E102">
        <v>18</v>
      </c>
      <c r="K102">
        <v>100</v>
      </c>
    </row>
    <row r="103" spans="3:11">
      <c r="C103" t="s">
        <v>88</v>
      </c>
      <c r="D103">
        <v>22</v>
      </c>
      <c r="E103">
        <v>15</v>
      </c>
      <c r="K103">
        <v>101</v>
      </c>
    </row>
    <row r="104" spans="3:11">
      <c r="C104" t="s">
        <v>89</v>
      </c>
      <c r="D104">
        <v>5</v>
      </c>
      <c r="E104">
        <v>3</v>
      </c>
      <c r="K104">
        <v>102</v>
      </c>
    </row>
    <row r="105" spans="3:11">
      <c r="C105" t="s">
        <v>90</v>
      </c>
      <c r="D105">
        <v>23</v>
      </c>
      <c r="E105">
        <v>16</v>
      </c>
      <c r="K105">
        <v>103</v>
      </c>
    </row>
    <row r="106" spans="3:11">
      <c r="C106" t="s">
        <v>91</v>
      </c>
      <c r="D106">
        <v>38</v>
      </c>
      <c r="E106">
        <v>25</v>
      </c>
      <c r="K106">
        <v>104</v>
      </c>
    </row>
    <row r="107" spans="3:11">
      <c r="C107" t="s">
        <v>92</v>
      </c>
      <c r="D107">
        <v>31</v>
      </c>
      <c r="E107">
        <v>26</v>
      </c>
      <c r="K107">
        <v>105</v>
      </c>
    </row>
    <row r="108" spans="3:11">
      <c r="C108" t="s">
        <v>93</v>
      </c>
      <c r="D108">
        <v>43</v>
      </c>
      <c r="E108">
        <v>16</v>
      </c>
      <c r="K108">
        <v>106</v>
      </c>
    </row>
    <row r="109" spans="3:11">
      <c r="C109" t="s">
        <v>94</v>
      </c>
      <c r="D109">
        <v>50</v>
      </c>
      <c r="E109">
        <v>12</v>
      </c>
      <c r="K109">
        <v>107</v>
      </c>
    </row>
    <row r="110" spans="3:11">
      <c r="C110" t="s">
        <v>95</v>
      </c>
      <c r="D110">
        <v>2</v>
      </c>
      <c r="E110">
        <v>1</v>
      </c>
      <c r="K110">
        <v>108</v>
      </c>
    </row>
    <row r="111" spans="3:11">
      <c r="C111" t="s">
        <v>96</v>
      </c>
      <c r="D111">
        <v>8</v>
      </c>
      <c r="E111">
        <v>3</v>
      </c>
      <c r="K111">
        <v>109</v>
      </c>
    </row>
    <row r="112" spans="3:11">
      <c r="C112" t="s">
        <v>138</v>
      </c>
      <c r="D112">
        <v>39</v>
      </c>
      <c r="E112">
        <v>30</v>
      </c>
      <c r="K112">
        <v>110</v>
      </c>
    </row>
    <row r="113" spans="3:11">
      <c r="C113" t="s">
        <v>158</v>
      </c>
      <c r="D113">
        <v>0</v>
      </c>
      <c r="E113">
        <v>0</v>
      </c>
      <c r="K113">
        <v>111</v>
      </c>
    </row>
    <row r="114" spans="3:11">
      <c r="C114" t="s">
        <v>97</v>
      </c>
      <c r="D114">
        <v>68</v>
      </c>
      <c r="E114">
        <v>13</v>
      </c>
      <c r="K114">
        <v>112</v>
      </c>
    </row>
    <row r="115" spans="3:11">
      <c r="C115" t="s">
        <v>105</v>
      </c>
      <c r="D115">
        <v>6</v>
      </c>
      <c r="E115">
        <v>0</v>
      </c>
      <c r="K115">
        <v>113</v>
      </c>
    </row>
    <row r="116" spans="3:11">
      <c r="C116" t="s">
        <v>98</v>
      </c>
      <c r="D116">
        <v>8</v>
      </c>
      <c r="E116">
        <v>3</v>
      </c>
      <c r="K116">
        <v>114</v>
      </c>
    </row>
    <row r="117" spans="3:11">
      <c r="C117" t="s">
        <v>99</v>
      </c>
      <c r="D117">
        <v>22</v>
      </c>
      <c r="E117">
        <v>7</v>
      </c>
      <c r="K117">
        <v>115</v>
      </c>
    </row>
    <row r="118" spans="3:11">
      <c r="C118" t="s">
        <v>106</v>
      </c>
      <c r="D118">
        <v>184</v>
      </c>
      <c r="E118">
        <v>0</v>
      </c>
      <c r="K118">
        <v>116</v>
      </c>
    </row>
    <row r="119" spans="3:11">
      <c r="C119" t="s">
        <v>100</v>
      </c>
      <c r="D119">
        <v>20</v>
      </c>
      <c r="E119">
        <v>8</v>
      </c>
      <c r="K119">
        <v>117</v>
      </c>
    </row>
    <row r="120" spans="3:11">
      <c r="C120" t="s">
        <v>139</v>
      </c>
      <c r="D120">
        <v>33</v>
      </c>
      <c r="E120">
        <v>15</v>
      </c>
      <c r="K120">
        <v>118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selection activeCell="H13" sqref="H13"/>
    </sheetView>
  </sheetViews>
  <sheetFormatPr defaultRowHeight="12.5"/>
  <cols>
    <col min="1" max="1" width="11.90625" customWidth="1"/>
  </cols>
  <sheetData>
    <row r="1" spans="1:6">
      <c r="B1" t="s">
        <v>26</v>
      </c>
    </row>
    <row r="2" spans="1:6">
      <c r="A2">
        <v>0</v>
      </c>
      <c r="B2">
        <f t="shared" ref="B2:B25" si="0">F2*1.15</f>
        <v>0.72449999999999992</v>
      </c>
      <c r="F2">
        <v>0.63</v>
      </c>
    </row>
    <row r="3" spans="1:6">
      <c r="A3">
        <v>1</v>
      </c>
      <c r="B3">
        <f t="shared" si="0"/>
        <v>0.71299999999999997</v>
      </c>
      <c r="F3">
        <v>0.62</v>
      </c>
    </row>
    <row r="4" spans="1:6">
      <c r="A4">
        <v>2</v>
      </c>
      <c r="B4">
        <f t="shared" si="0"/>
        <v>0.69</v>
      </c>
      <c r="F4">
        <v>0.6</v>
      </c>
    </row>
    <row r="5" spans="1:6">
      <c r="A5">
        <v>3</v>
      </c>
      <c r="B5">
        <f t="shared" si="0"/>
        <v>0.66699999999999993</v>
      </c>
      <c r="F5">
        <v>0.57999999999999996</v>
      </c>
    </row>
    <row r="6" spans="1:6">
      <c r="A6">
        <v>4</v>
      </c>
      <c r="B6">
        <f t="shared" si="0"/>
        <v>0.67849999999999988</v>
      </c>
      <c r="F6">
        <v>0.59</v>
      </c>
    </row>
    <row r="7" spans="1:6">
      <c r="A7">
        <v>5</v>
      </c>
      <c r="B7">
        <f t="shared" si="0"/>
        <v>0.74749999999999994</v>
      </c>
      <c r="F7">
        <v>0.65</v>
      </c>
    </row>
    <row r="8" spans="1:6">
      <c r="A8">
        <v>6</v>
      </c>
      <c r="B8">
        <f t="shared" si="0"/>
        <v>0.82799999999999996</v>
      </c>
      <c r="F8">
        <v>0.72</v>
      </c>
    </row>
    <row r="9" spans="1:6">
      <c r="A9">
        <v>7</v>
      </c>
      <c r="B9">
        <f t="shared" si="0"/>
        <v>0.97749999999999992</v>
      </c>
      <c r="F9">
        <v>0.85</v>
      </c>
    </row>
    <row r="10" spans="1:6">
      <c r="A10">
        <v>8</v>
      </c>
      <c r="B10">
        <f t="shared" si="0"/>
        <v>1.0924999999999998</v>
      </c>
      <c r="F10">
        <v>0.95</v>
      </c>
    </row>
    <row r="11" spans="1:6">
      <c r="A11">
        <v>9</v>
      </c>
      <c r="B11">
        <f t="shared" si="0"/>
        <v>1.1384999999999998</v>
      </c>
      <c r="F11">
        <v>0.99</v>
      </c>
    </row>
    <row r="12" spans="1:6">
      <c r="A12">
        <v>10</v>
      </c>
      <c r="B12">
        <f t="shared" si="0"/>
        <v>1.1499999999999999</v>
      </c>
      <c r="F12">
        <v>1</v>
      </c>
    </row>
    <row r="13" spans="1:6">
      <c r="A13">
        <v>11</v>
      </c>
      <c r="B13">
        <f t="shared" si="0"/>
        <v>1.1384999999999998</v>
      </c>
      <c r="F13">
        <v>0.99</v>
      </c>
    </row>
    <row r="14" spans="1:6">
      <c r="A14">
        <v>12</v>
      </c>
      <c r="B14">
        <f t="shared" si="0"/>
        <v>1.0694999999999999</v>
      </c>
      <c r="F14">
        <v>0.93</v>
      </c>
    </row>
    <row r="15" spans="1:6">
      <c r="A15">
        <v>13</v>
      </c>
      <c r="B15">
        <f t="shared" si="0"/>
        <v>1.0580000000000001</v>
      </c>
      <c r="F15">
        <v>0.92</v>
      </c>
    </row>
    <row r="16" spans="1:6">
      <c r="A16">
        <v>14</v>
      </c>
      <c r="B16">
        <f t="shared" si="0"/>
        <v>1.0349999999999999</v>
      </c>
      <c r="F16">
        <v>0.9</v>
      </c>
    </row>
    <row r="17" spans="1:6">
      <c r="A17">
        <v>15</v>
      </c>
      <c r="B17">
        <f t="shared" si="0"/>
        <v>1.012</v>
      </c>
      <c r="F17">
        <v>0.88</v>
      </c>
    </row>
    <row r="18" spans="1:6">
      <c r="A18">
        <v>16</v>
      </c>
      <c r="B18">
        <f t="shared" si="0"/>
        <v>1.0349999999999999</v>
      </c>
      <c r="F18">
        <v>0.9</v>
      </c>
    </row>
    <row r="19" spans="1:6">
      <c r="A19">
        <v>17</v>
      </c>
      <c r="B19">
        <f t="shared" si="0"/>
        <v>1.0580000000000001</v>
      </c>
      <c r="F19">
        <v>0.92</v>
      </c>
    </row>
    <row r="20" spans="1:6">
      <c r="A20">
        <v>18</v>
      </c>
      <c r="B20">
        <f t="shared" si="0"/>
        <v>1.1039999999999999</v>
      </c>
      <c r="F20">
        <v>0.96</v>
      </c>
    </row>
    <row r="21" spans="1:6">
      <c r="A21">
        <v>19</v>
      </c>
      <c r="B21">
        <f t="shared" si="0"/>
        <v>1.127</v>
      </c>
      <c r="F21">
        <v>0.98</v>
      </c>
    </row>
    <row r="22" spans="1:6">
      <c r="A22">
        <v>20</v>
      </c>
      <c r="B22">
        <f t="shared" si="0"/>
        <v>1.1039999999999999</v>
      </c>
      <c r="F22">
        <v>0.96</v>
      </c>
    </row>
    <row r="23" spans="1:6">
      <c r="A23">
        <v>21</v>
      </c>
      <c r="B23">
        <f t="shared" si="0"/>
        <v>1.0349999999999999</v>
      </c>
      <c r="F23">
        <v>0.9</v>
      </c>
    </row>
    <row r="24" spans="1:6">
      <c r="A24">
        <v>22</v>
      </c>
      <c r="B24">
        <f t="shared" si="0"/>
        <v>0.91999999999999993</v>
      </c>
      <c r="F24">
        <v>0.8</v>
      </c>
    </row>
    <row r="25" spans="1:6">
      <c r="A25">
        <v>23</v>
      </c>
      <c r="B25">
        <f t="shared" si="0"/>
        <v>0.80499999999999994</v>
      </c>
      <c r="F25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Branch</vt:lpstr>
      <vt:lpstr>Gen</vt:lpstr>
      <vt:lpstr>G2B</vt:lpstr>
      <vt:lpstr>Bus</vt:lpstr>
      <vt:lpstr>D2B</vt:lpstr>
      <vt:lpstr>DemandSet</vt:lpstr>
      <vt:lpstr>LoadProfile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Ali Rajaei</cp:lastModifiedBy>
  <cp:lastPrinted>2004-07-13T20:19:15Z</cp:lastPrinted>
  <dcterms:created xsi:type="dcterms:W3CDTF">1999-01-25T02:53:09Z</dcterms:created>
  <dcterms:modified xsi:type="dcterms:W3CDTF">2024-05-08T11:54:34Z</dcterms:modified>
</cp:coreProperties>
</file>