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German" sheetId="1" state="visible" r:id="rId3"/>
    <sheet name="English" sheetId="2" state="visible" r:id="rId4"/>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<sst xmlns="http://schemas.openxmlformats.org/spreadsheetml/2006/main" count="603" uniqueCount="380">
  <si>
    <t xml:space="preserve">Kategorie</t>
  </si>
  <si>
    <t xml:space="preserve">Komponente</t>
  </si>
  <si>
    <t xml:space="preserve">Beschreibung</t>
  </si>
  <si>
    <t xml:space="preserve">Energieverbrauch Nutzungsphase (gesamt; in kWh/Jahr)</t>
  </si>
  <si>
    <t xml:space="preserve">Spezifisches Teibhauspotential Gesamt  (in kg CO2-e/Jahr)</t>
  </si>
  <si>
    <t xml:space="preserve">Treibhauspotenzial (gesamt; in kg CO2-e)</t>
  </si>
  <si>
    <t xml:space="preserve">Bauteilgewicht (in kg)</t>
  </si>
  <si>
    <t xml:space="preserve">Lebensdauer (in Jahre)</t>
  </si>
  <si>
    <t xml:space="preserve">Leistung Nutzungsphase (akitv; in W)</t>
  </si>
  <si>
    <t xml:space="preserve">Leistung Nutzungsphase (passiv/ Stand-by; in W)</t>
  </si>
  <si>
    <t xml:space="preserve">Betriebsdauer (h/Jahr)</t>
  </si>
  <si>
    <t xml:space="preserve">Treibhauspotenzial (Herstellung; in kg CO2-e)</t>
  </si>
  <si>
    <t xml:space="preserve">Treibhauspotenzial (Nutzung; in kg CO2-e)</t>
  </si>
  <si>
    <t xml:space="preserve">Treibhauspotenzial (Entsorgung; in kg CO2-e)</t>
  </si>
  <si>
    <t xml:space="preserve">Weitere Informationen / Anmerkungen</t>
  </si>
  <si>
    <t xml:space="preserve">Quellen</t>
  </si>
  <si>
    <t xml:space="preserve">Sensorik</t>
  </si>
  <si>
    <t xml:space="preserve">CO2 Sensor</t>
  </si>
  <si>
    <t xml:space="preserve">CO2-Messelement basierend auf einer optischen Infrarotabsorptionsmessung (non dispersive infrared). Zur Nutzung in Lüftungs- und Klimaanlagen zur Optimierung von Komfort und Energieverbrauch mittels bedarfsgerechter Lüftung und zum Erfassen der CO2-Konzentration. </t>
  </si>
  <si>
    <t xml:space="preserve">keine Daten verfügbar</t>
  </si>
  <si>
    <r>
      <rPr>
        <sz val="11"/>
        <color rgb="FF000000"/>
        <rFont val="Calibri"/>
        <family val="2"/>
        <charset val="1"/>
      </rPr>
      <t xml:space="preserve">8760</t>
    </r>
    <r>
      <rPr>
        <vertAlign val="superscript"/>
        <sz val="11"/>
        <color rgb="FF000000"/>
        <rFont val="Calibri"/>
        <family val="2"/>
        <charset val="1"/>
      </rPr>
      <t xml:space="preserve">c</t>
    </r>
  </si>
  <si>
    <r>
      <rPr>
        <sz val="11"/>
        <color rgb="FF000000"/>
        <rFont val="Calibri"/>
        <family val="2"/>
        <charset val="1"/>
      </rPr>
      <t xml:space="preserve">10,90</t>
    </r>
    <r>
      <rPr>
        <vertAlign val="superscript"/>
        <sz val="11"/>
        <color rgb="FF000000"/>
        <rFont val="Calibri"/>
        <family val="2"/>
        <charset val="1"/>
      </rPr>
      <t xml:space="preserve">a</t>
    </r>
  </si>
  <si>
    <r>
      <rPr>
        <sz val="11"/>
        <color rgb="FF000000"/>
        <rFont val="Calibri"/>
        <family val="2"/>
        <charset val="1"/>
      </rPr>
      <t xml:space="preserve">37,35</t>
    </r>
    <r>
      <rPr>
        <vertAlign val="superscript"/>
        <sz val="11"/>
        <color rgb="FF000000"/>
        <rFont val="Calibri"/>
        <family val="2"/>
        <charset val="1"/>
      </rPr>
      <t xml:space="preserve">b</t>
    </r>
  </si>
  <si>
    <t xml:space="preserve">keine Daten verfügbar </t>
  </si>
  <si>
    <t xml:space="preserve">&lt;sup&gt;a&lt;/sup&gt;Produktverpackung ist inbegriffen; für das THP wurde nur die Massenbilanz genutzt, Produktionsprozesse und deren Energieverbrauch wurden aufgrung mangelnder Daten nicht berücksichtigt; Die Berechnung erfolgte mit der CML-IA Baseline 3.08 Methode 
&lt;sup&gt;b&lt;/sup&gt;Treibhausgaspotential in der Nutzungsphase wurde anhand der Emissionsfaktoren für den deutschen Strommix vom Umweltbundesamt für das Jahr 2022 berechnet (https://www.umweltbundesamt.de/themen/klima-energie/energieversorgung/strom-waermeversorgung-in-zahlen?sprungmarke=Strommix#Kraftwerke); 
&lt;sup&gt;c&lt;/sup&gt;Annahme Betriebszeit: 24h/Tag </t>
  </si>
  <si>
    <t xml:space="preserve">Siemens HIT; https://hit.sbt.siemens.com/RWD/app.aspx?RC=DE&amp;lang=de&amp;MODULE=Catalog&amp;ACTION=ShowProduct&amp;KEY=S55720-S453</t>
  </si>
  <si>
    <t xml:space="preserve">Temperatursensor</t>
  </si>
  <si>
    <t xml:space="preserve">Termperaturmessgerät mit kleinem Display zur Messung der Temperatur in Innenräumen. Anschlussmöglichkeiten an ein BUS System zur Stromversorgung und Kommunikation. </t>
  </si>
  <si>
    <r>
      <rPr>
        <sz val="11"/>
        <color rgb="FF000000"/>
        <rFont val="Calibri"/>
        <family val="2"/>
        <charset val="1"/>
      </rPr>
      <t xml:space="preserve">8760</t>
    </r>
    <r>
      <rPr>
        <vertAlign val="superscript"/>
        <sz val="11"/>
        <color rgb="FF000000"/>
        <rFont val="Calibri"/>
        <family val="2"/>
        <charset val="1"/>
      </rPr>
      <t xml:space="preserve">b</t>
    </r>
  </si>
  <si>
    <r>
      <rPr>
        <sz val="11"/>
        <color rgb="FF000000"/>
        <rFont val="Calibri"/>
        <family val="2"/>
        <charset val="1"/>
      </rPr>
      <t xml:space="preserve">2,96</t>
    </r>
    <r>
      <rPr>
        <vertAlign val="superscript"/>
        <sz val="11"/>
        <color rgb="FF000000"/>
        <rFont val="Calibri"/>
        <family val="2"/>
        <charset val="1"/>
      </rPr>
      <t xml:space="preserve">a</t>
    </r>
  </si>
  <si>
    <t xml:space="preserve">&lt;sup&gt;a&lt;/sup&gt;Produtkverpackung ist inbegriffen;
&lt;sup&gt;b&lt;/sup&gt;Betriebszeit: 100% Belastungsrate</t>
  </si>
  <si>
    <t xml:space="preserve">Schneider Electric: https://www.se.com/de/de/product/SXWSC4PSELXW/abdeckplatte-touchscreen-mit-4-tasten-licht-jalousie-pir-optimum-wei%C3%9Fe-abdeckung/</t>
  </si>
  <si>
    <t xml:space="preserve">Sensorik </t>
  </si>
  <si>
    <t xml:space="preserve">Kabelloser Temperatursensor</t>
  </si>
  <si>
    <t xml:space="preserve">Sensor zur kontinuierlichen Temperaturmessung mit kabelloser Übertragung an einen Konzentrator. Die Betriebsenergie wird aus der elektromagnetischen Energie um den Stromübertragungsleiter gewonnen. Die Komponenten bietet eine Anschlussmöglichkeit für bis zu drei Temperaturfühlern </t>
  </si>
  <si>
    <r>
      <rPr>
        <sz val="11"/>
        <color rgb="FF000000"/>
        <rFont val="Calibri"/>
        <family val="2"/>
        <charset val="1"/>
      </rPr>
      <t xml:space="preserve">1,20</t>
    </r>
    <r>
      <rPr>
        <vertAlign val="superscript"/>
        <sz val="11"/>
        <color rgb="FF000000"/>
        <rFont val="Calibri"/>
        <family val="2"/>
        <charset val="1"/>
      </rPr>
      <t xml:space="preserve">a</t>
    </r>
  </si>
  <si>
    <t xml:space="preserve">&lt;sup&gt;a&lt;/sup&gt;Produktverpackung ist inbegriffen; 
&lt;sup&gt;b&lt;/sup&gt;Betriebszeit: 100% Belastungsrate </t>
  </si>
  <si>
    <t xml:space="preserve">ABB: https://new.abb.com/medium-voltage/digital-substations/monitoring-and-diagnostics-solutions/stx300</t>
  </si>
  <si>
    <t xml:space="preserve">Feuchtesensor</t>
  </si>
  <si>
    <t xml:space="preserve">Feuchtigkeitssensor-modul zur Anwendung in HLK-Anlagen zur Messung von relativer Feuchtigkeit und Temperatur mit hoher Messgenauigkeit und kurzer Antwortzeit. Abbildung des Feuchtigkeitsmessbereich von 0-100%. Mit Anschluss an eine Stromversorgung und eine BUS-System über Kabel</t>
  </si>
  <si>
    <r>
      <rPr>
        <sz val="11"/>
        <color rgb="FF000000"/>
        <rFont val="Calibri"/>
        <family val="2"/>
        <charset val="1"/>
      </rPr>
      <t xml:space="preserve">8,73</t>
    </r>
    <r>
      <rPr>
        <vertAlign val="superscript"/>
        <sz val="11"/>
        <color rgb="FF000000"/>
        <rFont val="Calibri"/>
        <family val="2"/>
        <charset val="1"/>
      </rPr>
      <t xml:space="preserve">a</t>
    </r>
  </si>
  <si>
    <r>
      <rPr>
        <sz val="11"/>
        <color rgb="FF000000"/>
        <rFont val="Calibri"/>
        <family val="2"/>
        <charset val="1"/>
      </rPr>
      <t xml:space="preserve">24,90</t>
    </r>
    <r>
      <rPr>
        <vertAlign val="superscript"/>
        <sz val="11"/>
        <color rgb="FF000000"/>
        <rFont val="Calibri"/>
        <family val="2"/>
        <charset val="1"/>
      </rPr>
      <t xml:space="preserve">b</t>
    </r>
  </si>
  <si>
    <t xml:space="preserve">&lt;sup&gt;a&lt;/sup&gt;Produtkverpackung ist inbegriffen;  für das THP wurde nur die Massenbilanz genutzt, Produktionsprozesse und deren Energieverbrauch wurden aufgrung mangelnder Daten nicht berücksichtigt; Die Berechnung erfolgte mit der CML-IA Baseline 3.08 Methode 
&lt;sup&gt;b&lt;/sup&gt;Treibhausgaspotential in der Nutzungsphase wurde anhand der Emissionsfaktoren für den deutschen Strommix vom Umweltbundesamt für das Jahr 2022 berechnet  (https://www.umweltbundesamt.de/themen/klima-energie/energieversorgung/strom-waermeversorgung-in-zahlen?sprungmarke=Strommix#Kraftwerke); 
&lt;sup&gt;c&lt;/sup&gt;Annahme Betriebszeit: 24h/Tag </t>
  </si>
  <si>
    <t xml:space="preserve">Siemens HIT; https://hit.sbt.siemens.com/RWD/app.aspx?RC=DE&amp;lang=de&amp;MODULE=Catalog&amp;ACTION=ShowProduct&amp;KEY=S55720-S535</t>
  </si>
  <si>
    <t xml:space="preserve">Präsenzmelder</t>
  </si>
  <si>
    <t xml:space="preserve">Präsenzmelder, der die Bewegung von Personen in einem Raum erkennt, um die Beleuchtung in Innenräumen zu steuern. </t>
  </si>
  <si>
    <r>
      <rPr>
        <sz val="11"/>
        <color rgb="FF000000"/>
        <rFont val="Calibri"/>
        <family val="2"/>
        <charset val="1"/>
      </rPr>
      <t xml:space="preserve">2,84</t>
    </r>
    <r>
      <rPr>
        <vertAlign val="superscript"/>
        <sz val="11"/>
        <color rgb="FF000000"/>
        <rFont val="Calibri"/>
        <family val="2"/>
        <charset val="1"/>
      </rPr>
      <t xml:space="preserve">a</t>
    </r>
  </si>
  <si>
    <t xml:space="preserve">&lt;sup&gt;a&lt;/sup&gt;Verpackung ist inbegriffen,Europäischer Strommix;
&lt;sup&gt;b&lt;/sup&gt;Betriebszeit: Annahme = 30% aktiv; 70% passiv</t>
  </si>
  <si>
    <t xml:space="preserve">Schneider Electric: https://www.se.com/de/de/product/MEG5522-0019/argus-pr%C3%A4senz-sensormodul-mit-ir-polarwei%C3%9F/</t>
  </si>
  <si>
    <t xml:space="preserve">Lichtsensor</t>
  </si>
  <si>
    <t xml:space="preserve">Der Sonnensensor wird als Fühler in HLK-Anlagen eingesetzt, in denen eine Kompensation der Sonneneinstrahlung vorgesehen ist. Der Fühler arbeitet mit einer Solarzelle, die die Sonneneinstrahlung erfasst und einen einstrahlungsabhängigen Strom erzeugt, der vom Fühler ausgewertet wird.  </t>
  </si>
  <si>
    <r>
      <rPr>
        <sz val="11"/>
        <color rgb="FF000000"/>
        <rFont val="Calibri"/>
        <family val="2"/>
        <charset val="1"/>
      </rPr>
      <t xml:space="preserve">0,00</t>
    </r>
    <r>
      <rPr>
        <vertAlign val="superscript"/>
        <sz val="11"/>
        <color rgb="FF000000"/>
        <rFont val="Calibri"/>
        <family val="2"/>
        <charset val="1"/>
      </rPr>
      <t xml:space="preserve">b</t>
    </r>
  </si>
  <si>
    <r>
      <rPr>
        <sz val="11"/>
        <color rgb="FF000000"/>
        <rFont val="Calibri"/>
        <family val="2"/>
        <charset val="1"/>
      </rPr>
      <t xml:space="preserve">4380</t>
    </r>
    <r>
      <rPr>
        <vertAlign val="superscript"/>
        <sz val="11"/>
        <color rgb="FF000000"/>
        <rFont val="Calibri"/>
        <family val="2"/>
        <charset val="1"/>
      </rPr>
      <t xml:space="preserve">c</t>
    </r>
  </si>
  <si>
    <r>
      <rPr>
        <sz val="11"/>
        <color rgb="FF000000"/>
        <rFont val="Calibri"/>
        <family val="2"/>
        <charset val="1"/>
      </rPr>
      <t xml:space="preserve">6,21</t>
    </r>
    <r>
      <rPr>
        <vertAlign val="superscript"/>
        <sz val="11"/>
        <color rgb="FF000000"/>
        <rFont val="Calibri"/>
        <family val="2"/>
        <charset val="1"/>
      </rPr>
      <t xml:space="preserve">a</t>
    </r>
  </si>
  <si>
    <t xml:space="preserve">&lt;sup&gt;a&lt;/sup&gt;Produtkverpackung ist inbegriffen; für das THP wurde nur die Massenbilanz genutzt, Produktionsprozesse und deren Energieverbrauch wurden aufgrung mangelnder Daten nicht berücksichtigt; Die Berechnung erfolgte mit der CML-IA Baseline 3.08 Methode 
&lt;sup&gt;b&lt;/sup&gt;Der Lichtsensor vefügt über ein Solarmodul und benötigt keine externe Energie in der Nutzungsphase;
&lt;sup&gt;c&lt;/sup&gt;Es wird eine Betriebszeit von 12h am Tag angenommen (durchschnittliche Tageslichtzeit pro Jahr)</t>
  </si>
  <si>
    <t xml:space="preserve">Siemens HIT; https://hit.sbt.siemens.com/RWD/app.aspx?RC=DE&amp;lang=de&amp;MODULE=Catalog&amp;ACTION=ShowProduct&amp;KEY=BPZ%3aQLS60</t>
  </si>
  <si>
    <t xml:space="preserve">Wasserzähler </t>
  </si>
  <si>
    <t xml:space="preserve">Konventioneller Wasserzähler zur physikalischen Messung des Kalt-/Warmwasserverbrauchs. Der Zähler besteht aus einem Durchflusselement, einem Zählwerk und einem Anzeigedisplay.  Durchfluss:  4m3/h</t>
  </si>
  <si>
    <r>
      <rPr>
        <sz val="11"/>
        <color rgb="FF000000"/>
        <rFont val="Calibri"/>
        <family val="2"/>
        <charset val="1"/>
      </rPr>
      <t xml:space="preserve">6,30</t>
    </r>
    <r>
      <rPr>
        <vertAlign val="superscript"/>
        <sz val="11"/>
        <color rgb="FF000000"/>
        <rFont val="Calibri"/>
        <family val="2"/>
        <charset val="1"/>
      </rPr>
      <t xml:space="preserve">a</t>
    </r>
  </si>
  <si>
    <r>
      <rPr>
        <sz val="11"/>
        <color rgb="FF000000"/>
        <rFont val="Calibri"/>
        <family val="2"/>
        <charset val="1"/>
      </rPr>
      <t xml:space="preserve">23,90</t>
    </r>
    <r>
      <rPr>
        <vertAlign val="superscript"/>
        <sz val="11"/>
        <color rgb="FF000000"/>
        <rFont val="Calibri"/>
        <family val="2"/>
        <charset val="1"/>
      </rPr>
      <t xml:space="preserve">b</t>
    </r>
  </si>
  <si>
    <t xml:space="preserve">&lt;sup&gt;a&lt;/sup&gt;Produtkverpackung ist inbegriffen; für das THP wurde nur die Massenbilanz genutzt, Produktionsprozesse und deren Energieverbrauch wurden aufgrung mangelnder Daten nicht berücksichtigt; Die Berechnung erfolgte mit der CML-IA Baseline 3.08 Methode 
&lt;sup&gt;b&lt;/sup&gt;Treibhausgaspotential in der Nutzungsphase wurde anhand der Emissionsfaktoren für den deutschen Strommix vom Umweltbundesamt für das Jahr 2022 berechnet  (https://www.umweltbundesamt.de/themen/klima-energie/energieversorgung/strom-waermeversorgung-in-zahlen?sprungmarke=Strommix#Kraftwerke); 
&lt;sup&gt;c&lt;/sup&gt;Annahme Betriebszeit: 24h/Tag </t>
  </si>
  <si>
    <t xml:space="preserve">Siemesn HIT: https://hit.sbt.siemens.com/RWD/app.aspx?RC=HQEU&amp;lang=en&amp;MODULE=Product&amp;ACTION=ShowGroup&amp;KEY=HIT_Prod_Grp_361192</t>
  </si>
  <si>
    <t xml:space="preserve">Wärmezähler </t>
  </si>
  <si>
    <t xml:space="preserve">Ultraschall-Wärme- und Kältemengenzähler zur Messung von Durchfluss und Energie in Heizungen oder Kältemittelkreisläufen.  Durchflussrate: 25 m3/h</t>
  </si>
  <si>
    <r>
      <rPr>
        <sz val="11"/>
        <color rgb="FF000000"/>
        <rFont val="Calibri"/>
        <family val="2"/>
        <charset val="1"/>
      </rPr>
      <t xml:space="preserve">75,48</t>
    </r>
    <r>
      <rPr>
        <vertAlign val="superscript"/>
        <sz val="11"/>
        <color rgb="FF000000"/>
        <rFont val="Calibri"/>
        <family val="2"/>
        <charset val="1"/>
      </rPr>
      <t xml:space="preserve">a</t>
    </r>
  </si>
  <si>
    <r>
      <rPr>
        <sz val="11"/>
        <color rgb="FF000000"/>
        <rFont val="Calibri"/>
        <family val="2"/>
        <charset val="1"/>
      </rPr>
      <t xml:space="preserve">2,99</t>
    </r>
    <r>
      <rPr>
        <vertAlign val="superscript"/>
        <sz val="11"/>
        <color rgb="FF000000"/>
        <rFont val="Calibri"/>
        <family val="2"/>
        <charset val="1"/>
      </rPr>
      <t xml:space="preserve">b</t>
    </r>
  </si>
  <si>
    <t xml:space="preserve">Siemens HIT: https://hit.sbt.siemens.com/RWD/app.aspx?RC=HQEU&amp;lang=en&amp;MODULE=Product&amp;ACTION=ShowGroup&amp;KEY=HIT_Prod_Grp_361188</t>
  </si>
  <si>
    <t xml:space="preserve">Durchflussmesser</t>
  </si>
  <si>
    <t xml:space="preserve">Ultraschall-Durchflusssensor mit maximal 12 m3/h Durchfluss (Volumenstromzähler)</t>
  </si>
  <si>
    <r>
      <rPr>
        <sz val="11"/>
        <color rgb="FF000000"/>
        <rFont val="Calibri"/>
        <family val="2"/>
        <charset val="1"/>
      </rPr>
      <t xml:space="preserve">8,91</t>
    </r>
    <r>
      <rPr>
        <vertAlign val="superscript"/>
        <sz val="11"/>
        <color rgb="FF000000"/>
        <rFont val="Calibri"/>
        <family val="2"/>
        <charset val="1"/>
      </rPr>
      <t xml:space="preserve">a</t>
    </r>
  </si>
  <si>
    <r>
      <rPr>
        <sz val="11"/>
        <color rgb="FF000000"/>
        <rFont val="Calibri"/>
        <family val="2"/>
        <charset val="1"/>
      </rPr>
      <t xml:space="preserve">keine Daten verfügbar </t>
    </r>
    <r>
      <rPr>
        <vertAlign val="superscript"/>
        <sz val="11"/>
        <color rgb="FF000000"/>
        <rFont val="Calibri"/>
        <family val="2"/>
        <charset val="1"/>
      </rPr>
      <t xml:space="preserve">b</t>
    </r>
  </si>
  <si>
    <t xml:space="preserve">&lt;sup&gt;a&lt;/sup&gt;Produtkverpackung ist inbegriffen;  für das THP wurde nur die Massenbilanz genutzt, Produktionsprozesse und deren Energieverbrauch wurden aufgrung mangelnder Daten nicht berücksichtigt; Die Berechnung erfolgte mit der CML-IA Baseline 3.08 Methode 
&lt;sup&gt;b&lt;/sup&gt;Es sind keine Daten für die elektrische Leistung verfügbar, daher konnte auch kein Treibhauspotential für die Nutzungsphase berechnet werden; 
&lt;sup&gt;c&lt;/sup&gt;Annahme Betriebszeit: 24h/Tag </t>
  </si>
  <si>
    <t xml:space="preserve">Siemens HIT: https://hit.sbt.siemens.com/RWD/app.aspx?RC=DE&amp;lang=de&amp;MODULE=Catalog&amp;ACTION=ShowProduct&amp;KEY=S55845-Z209</t>
  </si>
  <si>
    <t xml:space="preserve">Aktuatorik</t>
  </si>
  <si>
    <t xml:space="preserve">Ventilator klein</t>
  </si>
  <si>
    <t xml:space="preserve">Zentrale Lüftungsanlagefür Be- oder Entlüftung mit einer Leistung von 5000 m3/h. Es handelt sich um einen Ventilator, der auf dem Dach oder neben dem Gebäude aufgestellt ist und in einem verzinkten Stahlgehäuse eingebaut ist. </t>
  </si>
  <si>
    <r>
      <rPr>
        <sz val="11"/>
        <color rgb="FF000000"/>
        <rFont val="Calibri"/>
        <family val="2"/>
        <charset val="1"/>
      </rPr>
      <t xml:space="preserve">220,00</t>
    </r>
    <r>
      <rPr>
        <vertAlign val="superscript"/>
        <sz val="11"/>
        <color rgb="FF000000"/>
        <rFont val="Calibri"/>
        <family val="2"/>
        <charset val="1"/>
      </rPr>
      <t xml:space="preserve">a</t>
    </r>
  </si>
  <si>
    <r>
      <rPr>
        <sz val="11"/>
        <color rgb="FF000000"/>
        <rFont val="Calibri"/>
        <family val="2"/>
        <charset val="1"/>
      </rPr>
      <t xml:space="preserve">3640</t>
    </r>
    <r>
      <rPr>
        <vertAlign val="superscript"/>
        <sz val="11"/>
        <color rgb="FF000000"/>
        <rFont val="Calibri"/>
        <family val="2"/>
        <charset val="1"/>
      </rPr>
      <t xml:space="preserve">c</t>
    </r>
  </si>
  <si>
    <r>
      <rPr>
        <sz val="11"/>
        <color rgb="FF000000"/>
        <rFont val="Calibri"/>
        <family val="2"/>
        <charset val="1"/>
      </rPr>
      <t xml:space="preserve">4785,58</t>
    </r>
    <r>
      <rPr>
        <vertAlign val="superscript"/>
        <sz val="11"/>
        <color rgb="FF000000"/>
        <rFont val="Calibri"/>
        <family val="2"/>
        <charset val="1"/>
      </rPr>
      <t xml:space="preserve">c</t>
    </r>
  </si>
  <si>
    <t xml:space="preserve">&lt;sup&gt;a&lt;/sup&gt;Lüfter für kommerzielle und leichte industrielle Anwendungen, Leistungsberechnung durch Interpolation der Werte aus: https://www.dasslerventilatoren.info/contents/de/d135_WandventilatorECMotor.html, je nach Anwendung sind auch höhere Leistungen möglich 
&lt;sup&gt;b&lt;/sup&gt;Für die Betriebszeit wird eine tägliche Nutzung von 8-18 Uhr angenommen;
&lt;sup&gt;c&lt;/sup&gt;Treibhausgaspotential in der Nutzungsphase wurde anhand der Emissionsfaktoren für den deutschen Strommix vom Umweltbundesamt für das Jahr 2022 berechnet  (https://www.umweltbundesamt.de/themen/klima-energie/energieversorgung/strom-waermeversorgung-in-zahlen?sprungmarke=Strommix#Kraftwerke); 
Annahme Betriebszeit: 10 h am Tag </t>
  </si>
  <si>
    <t xml:space="preserve">Ökobaudat: https://oekobaudat.de/OEKOBAU.DAT/datasetdetail/process.xhtml?uuid=cc2903a5-0475-48c5-8240-c1b0c251b9d3&amp;version=20.23.050&amp;stock=OBD_2023_I&amp;lang=de</t>
  </si>
  <si>
    <t xml:space="preserve">Ventilator mittel</t>
  </si>
  <si>
    <t xml:space="preserve">Zentrale Lüftungsanlagefür Be- oder Entlüftung mit einer Leistung von 10000 m3/h. Es handelt sich um einen Ventilator, der auf dem Dach oder neben dem Gebäude aufgestellt ist und in einem verzinkten Stahlgehäuse eingebaut ist. </t>
  </si>
  <si>
    <r>
      <rPr>
        <sz val="11"/>
        <color rgb="FF000000"/>
        <rFont val="Calibri"/>
        <family val="2"/>
        <charset val="1"/>
      </rPr>
      <t xml:space="preserve">910,00</t>
    </r>
    <r>
      <rPr>
        <vertAlign val="superscript"/>
        <sz val="11"/>
        <color rgb="FF000000"/>
        <rFont val="Calibri"/>
        <family val="2"/>
        <charset val="1"/>
      </rPr>
      <t xml:space="preserve">a</t>
    </r>
  </si>
  <si>
    <r>
      <rPr>
        <sz val="11"/>
        <color rgb="FF000000"/>
        <rFont val="Calibri"/>
        <family val="2"/>
        <charset val="1"/>
      </rPr>
      <t xml:space="preserve">3640</t>
    </r>
    <r>
      <rPr>
        <vertAlign val="superscript"/>
        <sz val="11"/>
        <color rgb="FF000000"/>
        <rFont val="Calibri"/>
        <family val="2"/>
        <charset val="1"/>
      </rPr>
      <t xml:space="preserve">b</t>
    </r>
  </si>
  <si>
    <r>
      <rPr>
        <sz val="11"/>
        <color rgb="FF000000"/>
        <rFont val="Calibri"/>
        <family val="2"/>
        <charset val="1"/>
      </rPr>
      <t xml:space="preserve">19794,90</t>
    </r>
    <r>
      <rPr>
        <vertAlign val="superscript"/>
        <sz val="11"/>
        <color rgb="FF000000"/>
        <rFont val="Calibri"/>
        <family val="2"/>
        <charset val="1"/>
      </rPr>
      <t xml:space="preserve">c</t>
    </r>
  </si>
  <si>
    <t xml:space="preserve">Ökobaudat: https://oekobaudat.de/OEKOBAU.DAT/datasetdetail/process.xhtml?uuid=76ac97e0-8016-44f0-b74b-4ba6ea69f00b&amp;version=20.23.050&amp;stock=OBD_2023_I&amp;lang=de</t>
  </si>
  <si>
    <t xml:space="preserve">Ventilator groß</t>
  </si>
  <si>
    <t xml:space="preserve">Zentrale Lüftungsanlagefür Be- oder Entlüftung mit einer Leistung von 30000 m3/h. Es handelt sich um einen Ventilator, der auf dem Dach oder neben dem Gebäude aufgestellt ist und in einem verzinkten Stahlgehäuse eingebaut ist. </t>
  </si>
  <si>
    <r>
      <rPr>
        <sz val="11"/>
        <color rgb="FF000000"/>
        <rFont val="Calibri"/>
        <family val="2"/>
        <charset val="1"/>
      </rPr>
      <t xml:space="preserve">2780,00</t>
    </r>
    <r>
      <rPr>
        <vertAlign val="superscript"/>
        <sz val="11"/>
        <color rgb="FF000000"/>
        <rFont val="Calibri"/>
        <family val="2"/>
        <charset val="1"/>
      </rPr>
      <t xml:space="preserve">a</t>
    </r>
  </si>
  <si>
    <r>
      <rPr>
        <sz val="11"/>
        <color rgb="FF000000"/>
        <rFont val="Calibri"/>
        <family val="2"/>
        <charset val="1"/>
      </rPr>
      <t xml:space="preserve">60472,33</t>
    </r>
    <r>
      <rPr>
        <vertAlign val="superscript"/>
        <sz val="11"/>
        <color rgb="FF000000"/>
        <rFont val="Calibri"/>
        <family val="2"/>
        <charset val="1"/>
      </rPr>
      <t xml:space="preserve">c</t>
    </r>
  </si>
  <si>
    <r>
      <rPr>
        <vertAlign val="superscript"/>
        <sz val="11"/>
        <color rgb="FF000000"/>
        <rFont val="Calibri"/>
        <family val="2"/>
        <charset val="1"/>
      </rPr>
      <t xml:space="preserve">a</t>
    </r>
    <r>
      <rPr>
        <sz val="11"/>
        <color rgb="FF000000"/>
        <rFont val="Calibri"/>
        <family val="2"/>
        <charset val="1"/>
      </rPr>
      <t xml:space="preserve">Lüfter für kommerzielle und leichte industrielle Anwendungen, Leistungsberechnung durch Interpolation der Werte aus: https://www.dasslerventilatoren.info/contents/de/d135_WandventilatorECMotor.html, je nach Anwendung sind auch höhere Leistungen möglich 
</t>
    </r>
    <r>
      <rPr>
        <vertAlign val="superscript"/>
        <sz val="11"/>
        <color rgb="FF000000"/>
        <rFont val="Calibri"/>
        <family val="2"/>
        <charset val="1"/>
      </rPr>
      <t xml:space="preserve">b</t>
    </r>
    <r>
      <rPr>
        <sz val="11"/>
        <color rgb="FF000000"/>
        <rFont val="Calibri"/>
        <family val="2"/>
        <charset val="1"/>
      </rPr>
      <t xml:space="preserve">Für die Betriebszeit wird eine tägliche Nutzung von 8-18 Uhr angenommen;
</t>
    </r>
    <r>
      <rPr>
        <vertAlign val="superscript"/>
        <sz val="11"/>
        <color rgb="FF000000"/>
        <rFont val="Calibri"/>
        <family val="2"/>
        <charset val="1"/>
      </rPr>
      <t xml:space="preserve">c</t>
    </r>
    <r>
      <rPr>
        <sz val="11"/>
        <color rgb="FF000000"/>
        <rFont val="Calibri"/>
        <family val="2"/>
        <charset val="1"/>
      </rPr>
      <t xml:space="preserve">Treibhausgaspotential in der Nutzungsphase wurde anhand der Emissionsfaktoren für den deutschen Strommix vom Umweltbundesamt für das Jahr 2022 berechnet  (https://www.umweltbundesamt.de/themen/klima-energie/energieversorgung/strom-waermeversorgung-in-zahlen?sprungmarke=Strommix#Kraftwerke); 
Annahme Betriebszeit: 10 h am Tag </t>
    </r>
  </si>
  <si>
    <t xml:space="preserve">Ökobaudat: https://oekobaudat.de/OEKOBAU.DAT/datasetdetail/process.xhtml?uuid=03f5fc6b-115b-4b86-a528-2f9311d44c9b&amp;version=20.23.050&amp;stock=OBD_2023_I&amp;lang=de</t>
  </si>
  <si>
    <t xml:space="preserve">Volumenstromregler</t>
  </si>
  <si>
    <t xml:space="preserve">Elektronische Volumenstromregler zum lageunabhängigen Einbau in Rohrleitungen für Zu- und Abluft von RLK-Anlagen. Das Regelverfahren nutzt den Differenzdruck und Klappblattstellung zur Volumenstromerfassung und Regelung. Statischer Druckregelbereich: 20-1000 Pa; zulässige Strömungsgeschwindigkeit: 12 m/s; Volumenstrombereich: 34-5430 m3/h. </t>
  </si>
  <si>
    <r>
      <rPr>
        <sz val="11"/>
        <color rgb="FF000000"/>
        <rFont val="Calibri"/>
        <family val="2"/>
        <charset val="1"/>
      </rPr>
      <t xml:space="preserve">44,53</t>
    </r>
    <r>
      <rPr>
        <vertAlign val="superscript"/>
        <sz val="11"/>
        <color rgb="FF000000"/>
        <rFont val="Calibri"/>
        <family val="2"/>
        <charset val="1"/>
      </rPr>
      <t xml:space="preserve">b</t>
    </r>
  </si>
  <si>
    <t xml:space="preserve">&lt;sup&gt;b&lt;/sup&gt;Treibhausgaspotential in der Nutzungsphase berechent sich aus dem Wert pro Jahr multipliziert mit der Lebensdauer;
&lt;sup&gt;a&lt;/sup&gt;Betriebszeit: 91,25h im Jahr regelend, sonst ruhend</t>
  </si>
  <si>
    <t xml:space="preserve">Wildeboer Bauteile GmbH: https://www.wildeboer.de/de/produkte/luftverteilung/volumenstromregler-volumenstrombegrenzer/vre1-volumenstromregler</t>
  </si>
  <si>
    <t xml:space="preserve">Umwälzpumpe</t>
  </si>
  <si>
    <t xml:space="preserve">Umwälzpumpe mit einer Leistung von 50-250 W für Heizungsanlagen. </t>
  </si>
  <si>
    <r>
      <rPr>
        <sz val="11"/>
        <color rgb="FF000000"/>
        <rFont val="Calibri"/>
        <family val="2"/>
        <charset val="1"/>
      </rPr>
      <t xml:space="preserve">150,00</t>
    </r>
    <r>
      <rPr>
        <vertAlign val="superscript"/>
        <sz val="11"/>
        <color rgb="FF000000"/>
        <rFont val="Calibri"/>
        <family val="2"/>
        <charset val="1"/>
      </rPr>
      <t xml:space="preserve">c</t>
    </r>
  </si>
  <si>
    <r>
      <rPr>
        <sz val="11"/>
        <color rgb="FF000000"/>
        <rFont val="Calibri"/>
        <family val="2"/>
        <charset val="1"/>
      </rPr>
      <t xml:space="preserve">3000</t>
    </r>
    <r>
      <rPr>
        <vertAlign val="superscript"/>
        <sz val="11"/>
        <color rgb="FF000000"/>
        <rFont val="Calibri"/>
        <family val="2"/>
        <charset val="1"/>
      </rPr>
      <t xml:space="preserve">a</t>
    </r>
  </si>
  <si>
    <t xml:space="preserve">&lt;sup&gt;b&lt;/sup&gt;Treibhausgaspotential in der Nutzungsphase wurde anhand der Emissionsfaktoren für den deutschen Strommix vom Umweltbundesamt für das Jahr 2022 berechnet  (https://www.umweltbundesamt.de/themen/klima-energie/energieversorgung/strom-waermeversorgung-in-zahlen?sprungmarke=Strommix#Kraftwerke); 
&lt;sup&gt;a&lt;/sup&gt;Annahme Betriebszeit: 3000h pro Jahr (2000h-4000h);
&lt;sup&gt;c&lt;/sup&gt;Die Umwälzpumpe hat eine Leistung von 50-250W, für die Berechnung wird eine effektive Leistung von 150W angenommen </t>
  </si>
  <si>
    <t xml:space="preserve">Ökobaudat: https://oekobaudat.de/OEKOBAU.DAT/datasetdetail/process.xhtml?uuid=700c0c68-8aec-48b8-a276-aa60a01babda&amp;version=20.23.050&amp;stock=OBD_2023_I&amp;lang=de</t>
  </si>
  <si>
    <t xml:space="preserve">Elektr. Ventil-Stellantrieb klein</t>
  </si>
  <si>
    <t xml:space="preserve">Für Kleinventile zur wasserseitigen Regelung von Warm- und Kühlwasser in HLK-Anlagen. Automatische Erkennung des Ventilhubs. Inklusive Handversteller und Stellungsanzeige. </t>
  </si>
  <si>
    <r>
      <rPr>
        <sz val="11"/>
        <color rgb="FF000000"/>
        <rFont val="Calibri"/>
        <family val="2"/>
        <charset val="1"/>
      </rPr>
      <t xml:space="preserve">876</t>
    </r>
    <r>
      <rPr>
        <vertAlign val="superscript"/>
        <sz val="11"/>
        <color rgb="FF000000"/>
        <rFont val="Calibri"/>
        <family val="2"/>
        <charset val="1"/>
      </rPr>
      <t xml:space="preserve">c</t>
    </r>
  </si>
  <si>
    <r>
      <rPr>
        <sz val="11"/>
        <color rgb="FF000000"/>
        <rFont val="Calibri"/>
        <family val="2"/>
        <charset val="1"/>
      </rPr>
      <t xml:space="preserve">6,66</t>
    </r>
    <r>
      <rPr>
        <vertAlign val="superscript"/>
        <sz val="11"/>
        <color rgb="FF000000"/>
        <rFont val="Calibri"/>
        <family val="2"/>
        <charset val="1"/>
      </rPr>
      <t xml:space="preserve">a</t>
    </r>
  </si>
  <si>
    <r>
      <rPr>
        <sz val="11"/>
        <color rgb="FF000000"/>
        <rFont val="Calibri"/>
        <family val="2"/>
        <charset val="1"/>
      </rPr>
      <t xml:space="preserve">4,48</t>
    </r>
    <r>
      <rPr>
        <vertAlign val="superscript"/>
        <sz val="11"/>
        <color rgb="FF000000"/>
        <rFont val="Calibri"/>
        <family val="2"/>
        <charset val="1"/>
      </rPr>
      <t xml:space="preserve">b</t>
    </r>
  </si>
  <si>
    <r>
      <rPr>
        <vertAlign val="superscript"/>
        <sz val="11"/>
        <color rgb="FF000000"/>
        <rFont val="Calibri"/>
        <family val="2"/>
        <charset val="1"/>
      </rPr>
      <t xml:space="preserve">a</t>
    </r>
    <r>
      <rPr>
        <sz val="11"/>
        <color rgb="FF000000"/>
        <rFont val="Calibri"/>
        <family val="2"/>
        <charset val="1"/>
      </rPr>
      <t xml:space="preserve">Produtkverpackung ist inbegriffen;  für das THP wurde nur die Massenbilanz genutzt, Produktionsprozesse und deren Energieverbrauch wurden aufgrung mangelnder Daten nicht berücksichtigt; Die Berechnung erfolgte mit der CML-IA Baseline 3.08 Methode 
</t>
    </r>
    <r>
      <rPr>
        <vertAlign val="superscript"/>
        <sz val="11"/>
        <color rgb="FF000000"/>
        <rFont val="Calibri"/>
        <family val="2"/>
        <charset val="1"/>
      </rPr>
      <t xml:space="preserve">b</t>
    </r>
    <r>
      <rPr>
        <sz val="11"/>
        <color rgb="FF000000"/>
        <rFont val="Calibri"/>
        <family val="2"/>
        <charset val="1"/>
      </rPr>
      <t xml:space="preserve">Treibhausgaspotential in der Nutzungsphase wurde anhand der Emissionsfaktoren für den deutschen Strommix vom Umweltbundesamt für das Jahr 2022 berechnet  (https://www.umweltbundesamt.de/themen/klima-energie/energieversorgung/strom-waermeversorgung-in-zahlen?sprungmarke=Strommix#Kraftwerke); 
Die Lebensdauer des Stellmotors wird mit 15 Jahren angenommen (übliche Lebensdauer einer Dichtung);
</t>
    </r>
    <r>
      <rPr>
        <vertAlign val="superscript"/>
        <sz val="11"/>
        <color rgb="FF000000"/>
        <rFont val="Calibri"/>
        <family val="2"/>
        <charset val="1"/>
      </rPr>
      <t xml:space="preserve">c</t>
    </r>
    <r>
      <rPr>
        <sz val="11"/>
        <color rgb="FF000000"/>
        <rFont val="Calibri"/>
        <family val="2"/>
        <charset val="1"/>
      </rPr>
      <t xml:space="preserve">Die Betriebszeit des Stellmotors beträgt 876h </t>
    </r>
  </si>
  <si>
    <t xml:space="preserve">Siemens HIT Portal: https://hit.sbt.siemens.com/RWD/app.aspx?RC=de&amp;lang=de&amp;MODULE=Catalog&amp;ACTION=ShowProduct&amp;KEY=S55150-A102</t>
  </si>
  <si>
    <t xml:space="preserve">Elektr. Ventil-Stellantrieb groß</t>
  </si>
  <si>
    <t xml:space="preserve">Elektromotorischer Stellantrieb zum Betätigen von Durchgangs- und Dreiwegventilen mit 20mm Hub als regel- und Absperrarmaturen in HLK-Anlagen. Inklusive Handversteller, Stellungs- und Statusanzeige. </t>
  </si>
  <si>
    <r>
      <rPr>
        <sz val="11"/>
        <color rgb="FF000000"/>
        <rFont val="Calibri"/>
        <family val="2"/>
        <charset val="1"/>
      </rPr>
      <t xml:space="preserve">25,78</t>
    </r>
    <r>
      <rPr>
        <vertAlign val="superscript"/>
        <sz val="11"/>
        <color rgb="FF000000"/>
        <rFont val="Calibri"/>
        <family val="2"/>
        <charset val="1"/>
      </rPr>
      <t xml:space="preserve">a</t>
    </r>
  </si>
  <si>
    <r>
      <rPr>
        <sz val="11"/>
        <color rgb="FF000000"/>
        <rFont val="Calibri"/>
        <family val="2"/>
        <charset val="1"/>
      </rPr>
      <t xml:space="preserve">29,88</t>
    </r>
    <r>
      <rPr>
        <vertAlign val="superscript"/>
        <sz val="11"/>
        <color rgb="FF000000"/>
        <rFont val="Calibri"/>
        <family val="2"/>
        <charset val="1"/>
      </rPr>
      <t xml:space="preserve">b</t>
    </r>
  </si>
  <si>
    <t xml:space="preserve">&lt;sup&gt;a&lt;/sup&gt;Produtkverpackung ist inbegriffen; für das THP wurde nur die Massenbilanz genutzt, Produktionsprozesse und deren Energieverbrauch wurden aufgrung mangelnder Daten nicht berücksichtigt; Die Berechnung erfolgte mit der CML-IA Baseline 3.08 Methode 
&lt;sup&gt;b&lt;/sup&gt;Treibhausgaspotential in der Nutzungsphase wurde anhand der Emissionsfaktoren für den deutschen Strommix vom Umweltbundesamt für das Jahr 2022 berechnet  (https://www.umweltbundesamt.de/themen/klima-energie/energieversorgung/strom-waermeversorgung-in-zahlen?sprungmarke=Strommix#Kraftwerke); </t>
  </si>
  <si>
    <t xml:space="preserve">Siemens HIT Portal: https://hit.sbt.siemens.com/RWD/app.aspx?RC=de&amp;lang=de&amp;MODULE=Catalog&amp;ACTION=ShowProduct&amp;KEY=BPZ%3aSSP81</t>
  </si>
  <si>
    <t xml:space="preserve">BUS-System: KNX Sonnenschutzaktor</t>
  </si>
  <si>
    <t xml:space="preserve">Der Sonnenschutzaktor wird zur Steuerung von Jalousien, Rollläden, Markisen oder Lüftungsklappenantrieben eingesetzt</t>
  </si>
  <si>
    <r>
      <rPr>
        <sz val="11"/>
        <color rgb="FF000000"/>
        <rFont val="Calibri"/>
        <family val="2"/>
        <charset val="1"/>
      </rPr>
      <t xml:space="preserve">19,10</t>
    </r>
    <r>
      <rPr>
        <vertAlign val="superscript"/>
        <sz val="11"/>
        <color rgb="FF000000"/>
        <rFont val="Calibri"/>
        <family val="2"/>
        <charset val="1"/>
      </rPr>
      <t xml:space="preserve">a</t>
    </r>
  </si>
  <si>
    <r>
      <rPr>
        <sz val="11"/>
        <color rgb="FF000000"/>
        <rFont val="Calibri"/>
        <family val="2"/>
        <charset val="1"/>
      </rPr>
      <t xml:space="preserve">65,44</t>
    </r>
    <r>
      <rPr>
        <vertAlign val="superscript"/>
        <sz val="11"/>
        <color rgb="FF000000"/>
        <rFont val="Calibri"/>
        <family val="2"/>
        <charset val="1"/>
      </rPr>
      <t xml:space="preserve">b</t>
    </r>
  </si>
  <si>
    <t xml:space="preserve">&lt;sup&gt;a&lt;/sup&gt;Produtkverpackung ist inbegriffen; für das THP wurde nur die Massenbilanz genutzt, Produktionsprozesse und deren Energieverbrauch wurden aufgrung mangelnder Daten nicht berücksichtigt; Die Berechnung erfolgte mit der CML-IA Baseline 3.08 Methode 
&lt;sup&gt;b&lt;/sup&gt;Treibhausgaspotential in der Nutzungsphase wurde anhand der Emissionsfaktoren für den deutschen Strommix vom Umweltbundesamt für das Jahr 2022 berechnet  (https://www.umweltbundesamt.de/themen/klima-energie/energieversorgung/strom-waermeversorgung-in-zahlen?sprungmarke=Strommix#Kraftwerke); 
&lt;sup&gt;c&lt;/sup&gt;Es wird eine Betriebszeit von 12h am Tag angenommen (durchschnittliche Tageslichtzeit pro Jahr)</t>
  </si>
  <si>
    <t xml:space="preserve">Siemens HIT Portal: https://hit.sbt.siemens.com/RWD/app.aspx?RC=de&amp;lang=de&amp;MODULE=Catalog&amp;ACTION=ShowProduct&amp;KEY=5WG1524-4DB23</t>
  </si>
  <si>
    <t xml:space="preserve">BUS-System: KNX Schalt-Dimmaktor</t>
  </si>
  <si>
    <t xml:space="preserve">Der Schalt-/Dimmaktor wird zum Schalten, Dimmen und zur Szenensteuerung (z.B. LED) in der Gebäudeautomation eingesetzt. Die Gerätesteuerung erfolgt über KNX</t>
  </si>
  <si>
    <r>
      <rPr>
        <sz val="11"/>
        <color rgb="FF000000"/>
        <rFont val="Calibri"/>
        <family val="2"/>
        <charset val="1"/>
      </rPr>
      <t xml:space="preserve">5840</t>
    </r>
    <r>
      <rPr>
        <vertAlign val="superscript"/>
        <sz val="11"/>
        <color rgb="FF000000"/>
        <rFont val="Calibri"/>
        <family val="2"/>
        <charset val="1"/>
      </rPr>
      <t xml:space="preserve">c</t>
    </r>
  </si>
  <si>
    <r>
      <rPr>
        <sz val="11"/>
        <color rgb="FF000000"/>
        <rFont val="Calibri"/>
        <family val="2"/>
        <charset val="1"/>
      </rPr>
      <t xml:space="preserve">14,22</t>
    </r>
    <r>
      <rPr>
        <vertAlign val="superscript"/>
        <sz val="11"/>
        <color rgb="FF000000"/>
        <rFont val="Calibri"/>
        <family val="2"/>
        <charset val="1"/>
      </rPr>
      <t xml:space="preserve">a</t>
    </r>
  </si>
  <si>
    <r>
      <rPr>
        <sz val="11"/>
        <color rgb="FF000000"/>
        <rFont val="Calibri"/>
        <family val="2"/>
        <charset val="1"/>
      </rPr>
      <t xml:space="preserve">69,80</t>
    </r>
    <r>
      <rPr>
        <vertAlign val="superscript"/>
        <sz val="11"/>
        <color rgb="FF000000"/>
        <rFont val="Calibri"/>
        <family val="2"/>
        <charset val="1"/>
      </rPr>
      <t xml:space="preserve">b</t>
    </r>
  </si>
  <si>
    <r>
      <rPr>
        <vertAlign val="superscript"/>
        <sz val="11"/>
        <color rgb="FF000000"/>
        <rFont val="Calibri"/>
        <family val="2"/>
        <charset val="1"/>
      </rPr>
      <t xml:space="preserve">a</t>
    </r>
    <r>
      <rPr>
        <sz val="11"/>
        <color rgb="FF000000"/>
        <rFont val="Calibri"/>
        <family val="2"/>
        <charset val="1"/>
      </rPr>
      <t xml:space="preserve">Produtkverpackung ist inbegriffen; für das THP wurde nur die Massenbilanz genutzt, Produktionsprozesse und deren Energieverbrauch wurden aufgrung mangelnder Daten nicht berücksichtigt; Die Berechnung erfolgte mit der CML-IA Baseline 3.08 Methode 
</t>
    </r>
    <r>
      <rPr>
        <vertAlign val="superscript"/>
        <sz val="11"/>
        <color rgb="FF000000"/>
        <rFont val="Calibri"/>
        <family val="2"/>
        <charset val="1"/>
      </rPr>
      <t xml:space="preserve">b</t>
    </r>
    <r>
      <rPr>
        <sz val="11"/>
        <color rgb="FF000000"/>
        <rFont val="Calibri"/>
        <family val="2"/>
        <charset val="1"/>
      </rPr>
      <t xml:space="preserve">Treibhausgaspotential in der Nutzungsphase wurde anhand der Emissionsfaktoren für den deutschen Strommix vom Umweltbundesamt für das Jahr 2022 berechnet  (https://www.umweltbundesamt.de/themen/klima-energie/energieversorgung/strom-waermeversorgung-in-zahlen?sprungmarke=Strommix#Kraftwerke); 
</t>
    </r>
    <r>
      <rPr>
        <vertAlign val="superscript"/>
        <sz val="11"/>
        <color rgb="FF000000"/>
        <rFont val="Calibri"/>
        <family val="2"/>
        <charset val="1"/>
      </rPr>
      <t xml:space="preserve">c</t>
    </r>
    <r>
      <rPr>
        <sz val="11"/>
        <color rgb="FF000000"/>
        <rFont val="Calibri"/>
        <family val="2"/>
        <charset val="1"/>
      </rPr>
      <t xml:space="preserve">Es wird eine Betriebszeit von 16h am Tag angenommen (durchschnittliche Wachzeit)</t>
    </r>
  </si>
  <si>
    <t xml:space="preserve">Siemens HIT Portal: https://hit.sbt.siemens.com/RWD/app.aspx?RC=de&amp;lang=de&amp;MODULE=Catalog&amp;ACTION=ShowProduct&amp;KEY=5WG1526-4DB23</t>
  </si>
  <si>
    <t xml:space="preserve">BUS-System: KNX Thermoantriebaktor</t>
  </si>
  <si>
    <t xml:space="preserve">Der Thermoantriebaktor mit 2 Ausgängen wird zur Ansteuerung von elektrothermischen Stellantrieben für Heiz- oder Kühlanlagen eingesetzt.</t>
  </si>
  <si>
    <r>
      <rPr>
        <sz val="11"/>
        <color rgb="FF000000"/>
        <rFont val="Calibri"/>
        <family val="2"/>
        <charset val="1"/>
      </rPr>
      <t xml:space="preserve">8,44</t>
    </r>
    <r>
      <rPr>
        <vertAlign val="superscript"/>
        <sz val="11"/>
        <color rgb="FF000000"/>
        <rFont val="Calibri"/>
        <family val="2"/>
        <charset val="1"/>
      </rPr>
      <t xml:space="preserve">a</t>
    </r>
  </si>
  <si>
    <r>
      <rPr>
        <sz val="11"/>
        <color rgb="FF000000"/>
        <rFont val="Calibri"/>
        <family val="2"/>
        <charset val="1"/>
      </rPr>
      <t xml:space="preserve">36,64</t>
    </r>
    <r>
      <rPr>
        <vertAlign val="superscript"/>
        <sz val="11"/>
        <color rgb="FF000000"/>
        <rFont val="Calibri"/>
        <family val="2"/>
        <charset val="1"/>
      </rPr>
      <t xml:space="preserve">b</t>
    </r>
  </si>
  <si>
    <t xml:space="preserve">&lt;sup&gt;a&lt;/sup&gt;Produtkverpackung ist inbegriffen; für das THP wurde nur die Massenbilanz genutzt, Produktionsprozesse und deren Energieverbrauch wurden aufgrung mangelnder Daten nicht berücksichtigt; Die Berechnung erfolgte mit der CML-IA Baseline 3.08 Methode 
&lt;sup&gt;b&lt;/sup&gt;Treibhausgaspotential in der Nutzungsphase wurde anhand der Emissionsfaktoren für den deutschen Strommix vom Umweltbundesamt für das Jahr 2022 berechnet  (https://www.umweltbundesamt.de/themen/klima-energie/energieversorgung/strom-waermeversorgung-in-zahlen?sprungmarke=Strommix#Kraftwerke); 
&lt;sup&gt;c&lt;/sup&gt;Es wird eine Betriebszeit von 24h am Tag angenommen </t>
  </si>
  <si>
    <t xml:space="preserve">Siemens HIT Portal: https://hit.sbt.siemens.com/RWD/app.aspx?RC=de&amp;lang=de&amp;MODULE=Catalog&amp;ACTION=ShowProduct&amp;KEY=5WG1605-4DB23</t>
  </si>
  <si>
    <t xml:space="preserve">Signalverarbeitung</t>
  </si>
  <si>
    <t xml:space="preserve">Kommunikationsschnittstelle</t>
  </si>
  <si>
    <t xml:space="preserve">USB-Adapter der Kommunikation über das zigbee Protokoll über Anschluss an einen Server oder IP-Controller ermöglicht. </t>
  </si>
  <si>
    <r>
      <rPr>
        <sz val="11"/>
        <color rgb="FF000000"/>
        <rFont val="Calibri"/>
        <family val="2"/>
        <charset val="1"/>
      </rPr>
      <t xml:space="preserve">0,38</t>
    </r>
    <r>
      <rPr>
        <vertAlign val="superscript"/>
        <sz val="11"/>
        <color rgb="FF000000"/>
        <rFont val="Calibri"/>
        <family val="2"/>
        <charset val="1"/>
      </rPr>
      <t xml:space="preserve">a</t>
    </r>
  </si>
  <si>
    <t xml:space="preserve">&lt;sup&gt;a&lt;/sup&gt;Produtkverpackung ist inbegriffen </t>
  </si>
  <si>
    <t xml:space="preserve">Schneider Electric: https://www.se.com/de/de/product/SXWZBAUSB10001/spacelogic-zigbee-adapter-f%C3%BCr-die-controller-der-serien-asp-asb-mp-und-rp/</t>
  </si>
  <si>
    <t xml:space="preserve">Anbindungskabel</t>
  </si>
  <si>
    <t xml:space="preserve">Unspezifisches Kabel aus der Ecoinvent Datenbank. Bestandteile: 66% Kupfer, 34% Isolator. </t>
  </si>
  <si>
    <t xml:space="preserve">Ecoinvent: market for cable, unspecified</t>
  </si>
  <si>
    <t xml:space="preserve">Analaog/Digitalwandler</t>
  </si>
  <si>
    <t xml:space="preserve">Microchip zur Umwandlung von Analog- in Digitalsignale zur Montage auf einer Leiterplatine. </t>
  </si>
  <si>
    <t xml:space="preserve">&lt;0,001</t>
  </si>
  <si>
    <r>
      <rPr>
        <sz val="11"/>
        <color rgb="FF000000"/>
        <rFont val="Calibri"/>
        <family val="2"/>
        <charset val="1"/>
      </rPr>
      <t xml:space="preserve">0,00</t>
    </r>
    <r>
      <rPr>
        <vertAlign val="superscript"/>
        <sz val="11"/>
        <color rgb="FF000000"/>
        <rFont val="Calibri"/>
        <family val="2"/>
        <charset val="1"/>
      </rPr>
      <t xml:space="preserve">a</t>
    </r>
  </si>
  <si>
    <t xml:space="preserve"> &lt;sup&gt;a&lt;/sup&gt;für das THP wurde nur die Massenbilanz genutzt, Produktionsprozesse und deren Energieverbrauch wurden aufgrung mangelnder Daten nicht berücksichtigt; Die Berechnung erfolgte mit der CML-IA Baseline 3.08 Methode </t>
  </si>
  <si>
    <t xml:space="preserve">Signalverarbeitung </t>
  </si>
  <si>
    <t xml:space="preserve">Leiterplatte</t>
  </si>
  <si>
    <t xml:space="preserve">Es handelt sich um 1 kg einer bestückten Leiterplatte mit elektronischen Bauteile wie Kondensatoren, Widerstände usw., die bereits auf die Platte gelötet sind. Das für die Montage der Bauteile verwendete Lot und die Oberfläche sind bleifrei.</t>
  </si>
  <si>
    <t xml:space="preserve">stark einzelfallabhängig </t>
  </si>
  <si>
    <r>
      <rPr>
        <sz val="11"/>
        <color rgb="FF000000"/>
        <rFont val="Calibri"/>
        <family val="2"/>
        <charset val="1"/>
      </rPr>
      <t xml:space="preserve">stark einzelfallabhängig</t>
    </r>
    <r>
      <rPr>
        <vertAlign val="superscript"/>
        <sz val="11"/>
        <color rgb="FF000000"/>
        <rFont val="Calibri"/>
        <family val="2"/>
        <charset val="1"/>
      </rPr>
      <t xml:space="preserve"> b</t>
    </r>
  </si>
  <si>
    <r>
      <rPr>
        <sz val="11"/>
        <color rgb="FF000000"/>
        <rFont val="Calibri"/>
        <family val="2"/>
        <charset val="1"/>
      </rPr>
      <t xml:space="preserve">8760</t>
    </r>
    <r>
      <rPr>
        <vertAlign val="superscript"/>
        <sz val="11"/>
        <color rgb="FF000000"/>
        <rFont val="Calibri"/>
        <family val="2"/>
        <charset val="1"/>
      </rPr>
      <t xml:space="preserve">a</t>
    </r>
  </si>
  <si>
    <t xml:space="preserve">&lt;sup&gt;a&lt;/sup&gt;Es wird eine Betriebszeit von 24h/Tag angenommen;
&lt;sup&gt;b&lt;/sup&gt;Der Stromverbrauch sowie Treibhauspotential in der Nutzungsphase werden nicht berücksichtigt, da sie sehr stark einzelfallabhängig sind </t>
  </si>
  <si>
    <t xml:space="preserve">Ecoinvent: market for printed wiring board, surface mounted, unspecified, Pb free</t>
  </si>
  <si>
    <t xml:space="preserve">Datenlogger</t>
  </si>
  <si>
    <t xml:space="preserve">Der Datenlogger ermöglicht den Zugriff eines Master-Geräts auf die erfassten Daten gekoppelter Slave-Geräten. Die Kommunikation ist über verschiedene Bus-Systeme, auch wireless, möglich. </t>
  </si>
  <si>
    <r>
      <rPr>
        <sz val="11"/>
        <color rgb="FF000000"/>
        <rFont val="Calibri"/>
        <family val="2"/>
        <charset val="1"/>
      </rPr>
      <t xml:space="preserve">18,40</t>
    </r>
    <r>
      <rPr>
        <vertAlign val="superscript"/>
        <sz val="11"/>
        <color rgb="FF000000"/>
        <rFont val="Calibri"/>
        <family val="2"/>
        <charset val="1"/>
      </rPr>
      <t xml:space="preserve">a</t>
    </r>
  </si>
  <si>
    <t xml:space="preserve">Schneider Electric: https://www.se.com/de/de/product/PAS800L/panel-server-advanced-pas800l-funk-und-modbus-rtu-ethernet-modbus-tcp-datenlogger-und-energy-server-24-vdc-s0/</t>
  </si>
  <si>
    <t xml:space="preserve">BUS-System: KNX BACnet Schnittstelle </t>
  </si>
  <si>
    <t xml:space="preserve">Die Komponente dient als Schnittstelle zwischen KNX und BACnet. Die KNX Kommunikationsobjekte werden in BACnet Objekte übersetzt und können in ein BACnet Sytem kommuniziert werden. </t>
  </si>
  <si>
    <r>
      <rPr>
        <sz val="11"/>
        <color rgb="FF000000"/>
        <rFont val="Calibri"/>
        <family val="2"/>
        <charset val="1"/>
      </rPr>
      <t xml:space="preserve">16,53</t>
    </r>
    <r>
      <rPr>
        <vertAlign val="superscript"/>
        <sz val="11"/>
        <color rgb="FF000000"/>
        <rFont val="Calibri"/>
        <family val="2"/>
        <charset val="1"/>
      </rPr>
      <t xml:space="preserve">a</t>
    </r>
  </si>
  <si>
    <r>
      <rPr>
        <sz val="11"/>
        <color rgb="FF000000"/>
        <rFont val="Calibri"/>
        <family val="2"/>
        <charset val="1"/>
      </rPr>
      <t xml:space="preserve">22,41</t>
    </r>
    <r>
      <rPr>
        <vertAlign val="superscript"/>
        <sz val="11"/>
        <color rgb="FF000000"/>
        <rFont val="Calibri"/>
        <family val="2"/>
        <charset val="1"/>
      </rPr>
      <t xml:space="preserve">b</t>
    </r>
  </si>
  <si>
    <t xml:space="preserve">Siemens HIT Portal: https://hit.sbt.siemens.com/RWD/app.aspx?RC=de&amp;lang=de&amp;MODULE=Catalog&amp;ACTION=ShowProduct&amp;KEY=5WG1143-1AB01</t>
  </si>
  <si>
    <t xml:space="preserve">BUS-System: KNX DALI Schnittstelle</t>
  </si>
  <si>
    <t xml:space="preserve">Die Komponente dient als Schnittstelle zwischen KNX und DALI. Pro Kanal können bis zu 64 DALI-Aktoren und zusätzlich Sensoren angeschlossen werden. </t>
  </si>
  <si>
    <r>
      <rPr>
        <sz val="11"/>
        <color rgb="FF000000"/>
        <rFont val="Calibri"/>
        <family val="2"/>
        <charset val="1"/>
      </rPr>
      <t xml:space="preserve">9,00</t>
    </r>
    <r>
      <rPr>
        <vertAlign val="superscript"/>
        <sz val="11"/>
        <color rgb="FF000000"/>
        <rFont val="Calibri"/>
        <family val="2"/>
        <charset val="1"/>
      </rPr>
      <t xml:space="preserve">c</t>
    </r>
  </si>
  <si>
    <r>
      <rPr>
        <sz val="11"/>
        <color rgb="FF000000"/>
        <rFont val="Calibri"/>
        <family val="2"/>
        <charset val="1"/>
      </rPr>
      <t xml:space="preserve">29,46</t>
    </r>
    <r>
      <rPr>
        <vertAlign val="superscript"/>
        <sz val="11"/>
        <color rgb="FF000000"/>
        <rFont val="Calibri"/>
        <family val="2"/>
        <charset val="1"/>
      </rPr>
      <t xml:space="preserve">a</t>
    </r>
  </si>
  <si>
    <t xml:space="preserve">&lt;sup&gt;a&lt;/sup&gt;Produtkverpackung ist inbegriffen; für das THP wurde nur die Massenbilanz genutzt, Produktionsprozesse und deren Energieverbrauch wurden aufgrung mangelnder Daten nicht berücksichtigt; Die Berechnung erfolgte mit der CML-IA Baseline 3.08 Methode 
&lt;sup&gt;b&lt;/sup&gt;Treibhausgaspotential in der Nutzungsphase wurde anhand der Emissionsfaktoren für den deutschen Strommix vom Umweltbundesamt für das Jahr 2022 berechnet  (https://www.umweltbundesamt.de/themen/klima-energie/energieversorgung/strom-waermeversorgung-in-zahlen?sprungmarke=Strommix#Kraftwerke); 
&lt;sup&gt;c&lt;/sup&gt;Es wird angenommen, dass Die BACnet- sowie die DALI-Schnittstelle ähnliche Energieverbrauchswerte aufweisen.</t>
  </si>
  <si>
    <t xml:space="preserve">Siemens HIT Portal:https://hit.sbt.siemens.com/RWD/app.aspx?RC=de&amp;lang=de&amp;MODULE=Catalog&amp;ACTION=ShowProduct&amp;KEY=5WG1141-1AB31</t>
  </si>
  <si>
    <t xml:space="preserve">BUS-System: KNX IP Router-Schnittstelle</t>
  </si>
  <si>
    <t xml:space="preserve">Der IP-Router verbindet KNX-Linien über Datennetzwerke unter Nutzung des
Internetprotokolls und des KNXnet/IP-Standards. Zugleich ermöglicht
dieses Gerät den Buszugriff von einem PC oder anderen
Datenverarbeitungsgeräten.</t>
  </si>
  <si>
    <r>
      <rPr>
        <sz val="11"/>
        <color rgb="FF000000"/>
        <rFont val="Calibri"/>
        <family val="2"/>
        <charset val="1"/>
      </rPr>
      <t xml:space="preserve">12,48</t>
    </r>
    <r>
      <rPr>
        <vertAlign val="superscript"/>
        <sz val="11"/>
        <color rgb="FF000000"/>
        <rFont val="Calibri"/>
        <family val="2"/>
        <charset val="1"/>
      </rPr>
      <t xml:space="preserve">a</t>
    </r>
  </si>
  <si>
    <r>
      <rPr>
        <sz val="11"/>
        <color rgb="FF000000"/>
        <rFont val="Calibri"/>
        <family val="2"/>
        <charset val="1"/>
      </rPr>
      <t xml:space="preserve">37,08</t>
    </r>
    <r>
      <rPr>
        <vertAlign val="superscript"/>
        <sz val="11"/>
        <color rgb="FF000000"/>
        <rFont val="Calibri"/>
        <family val="2"/>
        <charset val="1"/>
      </rPr>
      <t xml:space="preserve">b</t>
    </r>
  </si>
  <si>
    <t xml:space="preserve">Siemens HIT Portal: https://hit.sbt.siemens.com/RWD/app.aspx?RC=de&amp;lang=de&amp;MODULE=Catalog&amp;ACTION=ShowProduct&amp;KEY=5WG1146-1AB03</t>
  </si>
  <si>
    <t xml:space="preserve">BUS-System: KNX IP Control Center </t>
  </si>
  <si>
    <t xml:space="preserve">In dieser Komponenten ist ein Webserver zur Bedienung, Beobachtung und Programmierung von KNX System intergriert. Über einen Satndardwebbrowser können Bedienseiten angezeigt und visuell dargestellt werden. Die Komponente bietet eine Schnittstelle zu KNX Installationen über IP Datennetzwerke.</t>
  </si>
  <si>
    <r>
      <rPr>
        <sz val="11"/>
        <color rgb="FF000000"/>
        <rFont val="Calibri"/>
        <family val="2"/>
        <charset val="1"/>
      </rPr>
      <t xml:space="preserve">20,22</t>
    </r>
    <r>
      <rPr>
        <vertAlign val="superscript"/>
        <sz val="11"/>
        <color rgb="FF000000"/>
        <rFont val="Calibri"/>
        <family val="2"/>
        <charset val="1"/>
      </rPr>
      <t xml:space="preserve">a</t>
    </r>
  </si>
  <si>
    <r>
      <rPr>
        <sz val="11"/>
        <color rgb="FF000000"/>
        <rFont val="Calibri"/>
        <family val="2"/>
        <charset val="1"/>
      </rPr>
      <t xml:space="preserve">27,39</t>
    </r>
    <r>
      <rPr>
        <vertAlign val="superscript"/>
        <sz val="11"/>
        <color rgb="FF000000"/>
        <rFont val="Calibri"/>
        <family val="2"/>
        <charset val="1"/>
      </rPr>
      <t xml:space="preserve">b</t>
    </r>
  </si>
  <si>
    <t xml:space="preserve">Siemens HIT Portal: https://hit.sbt.siemens.com/RWD/app.aspx?RC=de&amp;lang=de&amp;MODULE=Catalog&amp;ACTION=ShowProduct&amp;KEY=5WG1152-1AB01</t>
  </si>
  <si>
    <t xml:space="preserve">BUS-System: KNX Web-Server</t>
  </si>
  <si>
    <t xml:space="preserve">Der Web-Server ermöglicht die Fernbedienung und Fernüberwachung von Anlagen über Web und Smartphone-App.</t>
  </si>
  <si>
    <r>
      <rPr>
        <sz val="11"/>
        <color rgb="FF000000"/>
        <rFont val="Calibri"/>
        <family val="2"/>
        <charset val="1"/>
      </rPr>
      <t xml:space="preserve">41,34</t>
    </r>
    <r>
      <rPr>
        <vertAlign val="superscript"/>
        <sz val="11"/>
        <color rgb="FF000000"/>
        <rFont val="Calibri"/>
        <family val="2"/>
        <charset val="1"/>
      </rPr>
      <t xml:space="preserve">a</t>
    </r>
  </si>
  <si>
    <r>
      <rPr>
        <sz val="11"/>
        <color rgb="FF000000"/>
        <rFont val="Calibri"/>
        <family val="2"/>
        <charset val="1"/>
      </rPr>
      <t xml:space="preserve">44,82</t>
    </r>
    <r>
      <rPr>
        <vertAlign val="superscript"/>
        <sz val="11"/>
        <color rgb="FF000000"/>
        <rFont val="Calibri"/>
        <family val="2"/>
        <charset val="1"/>
      </rPr>
      <t xml:space="preserve">b</t>
    </r>
  </si>
  <si>
    <t xml:space="preserve">Siemens HIT Portal: https://hit.sbt.siemens.com/RWD/app.aspx?RC=de&amp;lang=de&amp;MODULE=Catalog&amp;ACTION=ShowProduct&amp;KEY=BPZ%3aOZW772.01</t>
  </si>
  <si>
    <t xml:space="preserve">BUS-System: KNX Repeater </t>
  </si>
  <si>
    <t xml:space="preserve">Einsetzbar als Linienkoppler zur Kopplung einer Linie an eine Hauptlinie, Bereichskoppler zur Kopplung einer Hauptlinie an die Bereichslinie oder Linienverstärker (Repeater) zur Kopplung von zwei Segmenten derselben Linie. </t>
  </si>
  <si>
    <r>
      <rPr>
        <sz val="11"/>
        <color rgb="FF000000"/>
        <rFont val="Calibri"/>
        <family val="2"/>
        <charset val="1"/>
      </rPr>
      <t xml:space="preserve">12,33</t>
    </r>
    <r>
      <rPr>
        <vertAlign val="superscript"/>
        <sz val="11"/>
        <color rgb="FF000000"/>
        <rFont val="Calibri"/>
        <family val="2"/>
        <charset val="1"/>
      </rPr>
      <t xml:space="preserve">a</t>
    </r>
  </si>
  <si>
    <r>
      <rPr>
        <sz val="11"/>
        <color rgb="FF000000"/>
        <rFont val="Calibri"/>
        <family val="2"/>
        <charset val="1"/>
      </rPr>
      <t xml:space="preserve">9,96</t>
    </r>
    <r>
      <rPr>
        <vertAlign val="superscript"/>
        <sz val="11"/>
        <color rgb="FF000000"/>
        <rFont val="Calibri"/>
        <family val="2"/>
        <charset val="1"/>
      </rPr>
      <t xml:space="preserve">b</t>
    </r>
  </si>
  <si>
    <t xml:space="preserve">Siemens HIT Portal: https://hit.sbt.siemens.com/RWD/app.aspx?RC=de&amp;lang=de&amp;MODULE=Catalog&amp;ACTION=ShowProduct&amp;KEY=5WG1140-1AB13</t>
  </si>
  <si>
    <t xml:space="preserve">BUS-System: KNX Eingabegerät</t>
  </si>
  <si>
    <t xml:space="preserve">Binäreingabegerät mit 8 Eingängen für potentialfreie Kontakte zur Verarbeitng von Binärsingnalen (z.B. Schalter, Taster, Melder)</t>
  </si>
  <si>
    <r>
      <rPr>
        <sz val="11"/>
        <color rgb="FF000000"/>
        <rFont val="Calibri"/>
        <family val="2"/>
        <charset val="1"/>
      </rPr>
      <t xml:space="preserve">31,07</t>
    </r>
    <r>
      <rPr>
        <vertAlign val="superscript"/>
        <sz val="11"/>
        <color rgb="FF000000"/>
        <rFont val="Calibri"/>
        <family val="2"/>
        <charset val="1"/>
      </rPr>
      <t xml:space="preserve">a</t>
    </r>
  </si>
  <si>
    <r>
      <rPr>
        <sz val="11"/>
        <color rgb="FF000000"/>
        <rFont val="Calibri"/>
        <family val="2"/>
        <charset val="1"/>
      </rPr>
      <t xml:space="preserve">15,27</t>
    </r>
    <r>
      <rPr>
        <vertAlign val="superscript"/>
        <sz val="11"/>
        <color rgb="FF000000"/>
        <rFont val="Calibri"/>
        <family val="2"/>
        <charset val="1"/>
      </rPr>
      <t xml:space="preserve">b</t>
    </r>
  </si>
  <si>
    <t xml:space="preserve">Siemens HIT Portal: https://hit.sbt.siemens.com/RWD/app.aspx?RC=de&amp;lang=de&amp;MODULE=Catalog&amp;ACTION=ShowProduct&amp;KEY=5WG1262-1DB51</t>
  </si>
  <si>
    <t xml:space="preserve">BUS-System: KNX Ausgabegerät </t>
  </si>
  <si>
    <t xml:space="preserve">Ausgabeeinheit mit Steuerungsfunktion (Schalten mit Statusmeldung, Logikgattern, Zentralschalten, Zeitschalten und Nachtbetrieb), Übersteuerungsfunktion (Handübersteuerung EIN, Dauer AUS, Sperren, Zentralübersteuerung und Zwangsführung) und Diagnosefunktion ( Schaltspielzählung mit Grenzwertüberwachung der Schaltspiele, Betriebsstundenzählung mit Grenzwertüberwachung der Betriebsstunden sowie Statusmeldungen)</t>
  </si>
  <si>
    <t xml:space="preserve">136,79a</t>
  </si>
  <si>
    <r>
      <rPr>
        <sz val="11"/>
        <color rgb="FF000000"/>
        <rFont val="Calibri"/>
        <family val="2"/>
        <charset val="1"/>
      </rPr>
      <t xml:space="preserve">349,00</t>
    </r>
    <r>
      <rPr>
        <vertAlign val="superscript"/>
        <sz val="11"/>
        <color rgb="FF000000"/>
        <rFont val="Calibri"/>
        <family val="2"/>
        <charset val="1"/>
      </rPr>
      <t xml:space="preserve">b</t>
    </r>
  </si>
  <si>
    <t xml:space="preserve">Siemens HIT Portal: https://hit.sbt.siemens.com/RWD/app.aspx?RC=de&amp;lang=de&amp;MODULE=Catalog&amp;ACTION=ShowProduct&amp;KEY=5WG1535-1DB51</t>
  </si>
  <si>
    <t xml:space="preserve">Infrastruktur</t>
  </si>
  <si>
    <t xml:space="preserve">Stromleitung</t>
  </si>
  <si>
    <t xml:space="preserve">1 Meter eines Drei:Leiter-Kabels aus der Ecoinvent Datenbank. 1 kV Niederspannungskabel mit Kupferdrahtmantel für Verteilunsgnetze und Industrie. </t>
  </si>
  <si>
    <t xml:space="preserve">Ecoinvent: market for cabel, three-conducter cable</t>
  </si>
  <si>
    <t xml:space="preserve">Wasserleitung</t>
  </si>
  <si>
    <t xml:space="preserve">Der Prozess berücksichtigt die Herstellung einer Trinkwasserleitung aus rostfreiem Stahl (kaltgewalzt). Dabei wird das Verfahren zum Biegen des Stahlblechs, die Herstellung der Schweißnaht sowei alle notwendigen Verfahren und der gesamte Energieaufwand berücksichtigt. </t>
  </si>
  <si>
    <t xml:space="preserve">Ökobaudat (Edelstahl-Trankwasserrohr); https://oekobaudat.de/OEKOBAU.DAT/datasetdetail/process.xhtml?uuid=d8d0942a-0c4e-49e0-bd78-abc84a41fd80&amp;version=20.23.050&amp;stock=OBD_2023_I&amp;lang=de</t>
  </si>
  <si>
    <t xml:space="preserve">Luftleitung</t>
  </si>
  <si>
    <t xml:space="preserve">Lüftungskanal aus verzinktem Stahlblech für Be- oder Entlüftung sowie Klimatisierung ohne Dämmung. </t>
  </si>
  <si>
    <t xml:space="preserve">Ökobaudat (Lüftungskanal):https://oekobaudat.de/OEKOBAU.DAT/datasetdetail/process.xhtml?uuid=ffa736f4-51b1-4c03-8cdd-3f098993b363&amp;version=20.23.050&amp;stock=OBD_2023_I&amp;lang=de</t>
  </si>
  <si>
    <t xml:space="preserve">Infrastruktur </t>
  </si>
  <si>
    <t xml:space="preserve">Stromzähler </t>
  </si>
  <si>
    <t xml:space="preserve">Haushaltsüblicher Ferraris-Stromzähler </t>
  </si>
  <si>
    <r>
      <rPr>
        <sz val="11"/>
        <color rgb="FF000000"/>
        <rFont val="Calibri"/>
        <family val="2"/>
        <charset val="1"/>
      </rPr>
      <t xml:space="preserve">11,58</t>
    </r>
    <r>
      <rPr>
        <vertAlign val="superscript"/>
        <sz val="11"/>
        <color rgb="FF000000"/>
        <rFont val="Calibri"/>
        <family val="2"/>
        <charset val="1"/>
      </rPr>
      <t xml:space="preserve">c</t>
    </r>
  </si>
  <si>
    <r>
      <rPr>
        <sz val="11"/>
        <color rgb="FF000000"/>
        <rFont val="Calibri"/>
        <family val="2"/>
        <charset val="1"/>
      </rPr>
      <t xml:space="preserve">65,36</t>
    </r>
    <r>
      <rPr>
        <vertAlign val="superscript"/>
        <sz val="11"/>
        <color rgb="FF000000"/>
        <rFont val="Calibri"/>
        <family val="2"/>
        <charset val="1"/>
      </rPr>
      <t xml:space="preserve">b</t>
    </r>
  </si>
  <si>
    <t xml:space="preserve">&lt;sup&gt;a&lt;/sup&gt;Eine Betriebszeit von 24h/Tag wurde angenommen;
&lt;sup&gt;b&lt;/sup&gt;Treibhausgaspotential in der Nutzungsphase wurde anhand der Emissionsfaktoren für den deutschen Strommix vom Umweltbundesamt für das Jahr 2022 berechnet  (https://www.umweltbundesamt.de/themen/klima-energie/energieversorgung/strom-waermeversorgung-in-zahlen?sprungmarke=Strommix#Kraftwerke); 
&lt;sup&gt;c&lt;/sup&gt; für das THP wurde nur die Massenbilanz genutzt, Produktionsprozesse und deren Energieverbrauch wurden aufgrung mangelnder Daten nicht berücksichtigt; Die Berechnung erfolgte mit der CML-IA Baseline 3.08 Methode </t>
  </si>
  <si>
    <t xml:space="preserve">Klimaschutzpotentiale der Digitalsierung: https://www.ioew.de/publikation/potenziale_der_digitalisierung_fuer_die_minderung_von_treibhausgasemissionen_im_energiebereich; https://www.ioew.de/publikation/erkenntnisse_zu_umweltwirkungen_von_smart_metern</t>
  </si>
  <si>
    <t xml:space="preserve">Smart Meter</t>
  </si>
  <si>
    <t xml:space="preserve">Smart-Meter Stromzähler</t>
  </si>
  <si>
    <r>
      <rPr>
        <sz val="11"/>
        <color rgb="FF000000"/>
        <rFont val="Calibri"/>
        <family val="2"/>
        <charset val="1"/>
      </rPr>
      <t xml:space="preserve">3,00</t>
    </r>
    <r>
      <rPr>
        <vertAlign val="superscript"/>
        <sz val="11"/>
        <color rgb="FF000000"/>
        <rFont val="Calibri"/>
        <family val="2"/>
        <charset val="1"/>
      </rPr>
      <t xml:space="preserve">d</t>
    </r>
  </si>
  <si>
    <r>
      <rPr>
        <sz val="11"/>
        <color rgb="FF000000"/>
        <rFont val="Calibri"/>
        <family val="2"/>
        <charset val="1"/>
      </rPr>
      <t xml:space="preserve">40,99</t>
    </r>
    <r>
      <rPr>
        <vertAlign val="superscript"/>
        <sz val="11"/>
        <color rgb="FF000000"/>
        <rFont val="Calibri"/>
        <family val="2"/>
        <charset val="1"/>
      </rPr>
      <t xml:space="preserve">c</t>
    </r>
  </si>
  <si>
    <r>
      <rPr>
        <sz val="11"/>
        <color rgb="FF000000"/>
        <rFont val="Calibri"/>
        <family val="2"/>
        <charset val="1"/>
      </rPr>
      <t xml:space="preserve">157,17</t>
    </r>
    <r>
      <rPr>
        <vertAlign val="superscript"/>
        <sz val="11"/>
        <color rgb="FF000000"/>
        <rFont val="Calibri"/>
        <family val="2"/>
        <charset val="1"/>
      </rPr>
      <t xml:space="preserve">b</t>
    </r>
  </si>
  <si>
    <t xml:space="preserve">&lt;sup&gt;a&lt;/sup&gt;Eine Betriebszeit von 24h/Tag wurde angenommen;
&lt;sup&gt;b&lt;/sup&gt;Treibhausgaspotential in der Nutzungsphase wurde anhand der Emissionsfaktoren für den deutschen Strommix vom Umweltbundesamt für das Jahr 2022 berechnet (https://www.umweltbundesamt.de/themen/klima-energie/energieversorgung/strom-waermeversorgung-in-zahlen?sprungmarke=Strommix#Kraftwerke); 
&lt;sup&gt;c&lt;/sup&gt;für das THP wurde nur die Massenbilanz genutzt, Produktionsprozesse und deren Energieverbrauch wurden aufgrung mangelnder Daten nicht berücksichtigt; Die Berechnung erfolgte mit der CML-IA Baseline 3.08 Methode 
&lt;sup&gt;d&lt;/sup&gt;für die mittlere Leistungsaufnahme wurde der obere Wert der Herstellerangabe in Quelle [2] verwendet</t>
  </si>
  <si>
    <t xml:space="preserve">Klimaschutzpotentiale der Digitalsierung: [1] https://www.ioew.de/publikation/potenziale_der_digitalisierung_fuer_die_minderung_von_treibhausgasemissionen_im_energiebereich; [2] https://www.ioew.de/publikation/erkenntnisse_zu_umweltwirkungen_von_smart_metern</t>
  </si>
  <si>
    <t xml:space="preserve">BUS-System: KNX Spannungsversorgung </t>
  </si>
  <si>
    <t xml:space="preserve">Die Komponente erzeugt die erforderliche  Grundspannung für das KNX System. Der Bemessungsstrom liegt bei 640 mA. </t>
  </si>
  <si>
    <r>
      <rPr>
        <sz val="11"/>
        <color rgb="FF000000"/>
        <rFont val="Calibri"/>
        <family val="2"/>
        <charset val="1"/>
      </rPr>
      <t xml:space="preserve">61,31</t>
    </r>
    <r>
      <rPr>
        <vertAlign val="superscript"/>
        <sz val="11"/>
        <color rgb="FF000000"/>
        <rFont val="Calibri"/>
        <family val="2"/>
        <charset val="1"/>
      </rPr>
      <t xml:space="preserve">a</t>
    </r>
  </si>
  <si>
    <r>
      <rPr>
        <sz val="11"/>
        <color rgb="FF000000"/>
        <rFont val="Calibri"/>
        <family val="2"/>
        <charset val="1"/>
      </rPr>
      <t xml:space="preserve">1047,00</t>
    </r>
    <r>
      <rPr>
        <vertAlign val="superscript"/>
        <sz val="11"/>
        <color rgb="FF000000"/>
        <rFont val="Calibri"/>
        <family val="2"/>
        <charset val="1"/>
      </rPr>
      <t xml:space="preserve">b</t>
    </r>
  </si>
  <si>
    <r>
      <rPr>
        <vertAlign val="superscript"/>
        <sz val="11"/>
        <color rgb="FF000000"/>
        <rFont val="Calibri"/>
        <family val="2"/>
        <charset val="1"/>
      </rPr>
      <t xml:space="preserve">a</t>
    </r>
    <r>
      <rPr>
        <sz val="11"/>
        <color rgb="FF000000"/>
        <rFont val="Calibri"/>
        <family val="2"/>
        <charset val="1"/>
      </rPr>
      <t xml:space="preserve">Produtkverpackung ist inbegriffen;  für das THP wurde nur die Massenbilanz genutzt, Produktionsprozesse und deren Energieverbrauch wurden aufgrung mangelnder Daten nicht berücksichtigt; Die Berechnung erfolgte mit der CML-IA Baseline 3.08 Methode 
</t>
    </r>
    <r>
      <rPr>
        <vertAlign val="superscript"/>
        <sz val="11"/>
        <color rgb="FF000000"/>
        <rFont val="Calibri"/>
        <family val="2"/>
        <charset val="1"/>
      </rPr>
      <t xml:space="preserve">b</t>
    </r>
    <r>
      <rPr>
        <sz val="11"/>
        <color rgb="FF000000"/>
        <rFont val="Calibri"/>
        <family val="2"/>
        <charset val="1"/>
      </rPr>
      <t xml:space="preserve">Treibhausgaspotential in der Nutzungsphase wurde anhand der Emissionsfaktoren für den deutschen Strommix vom Umweltbundesamt für das Jahr 2022 berechnet  (https://www.umweltbundesamt.de/themen/klima-energie/energieversorgung/strom-waermeversorgung-in-zahlen?sprungmarke=Strommix#Kraftwerke); </t>
    </r>
  </si>
  <si>
    <t xml:space="preserve">Siemens HIT Portal: https://hit.sbt.siemens.com/RWD/app.aspx?RC=de&amp;lang=de&amp;MODULE=Catalog&amp;ACTION=ShowProduct&amp;KEY=5WG1125-1AB22</t>
  </si>
  <si>
    <t xml:space="preserve">BUS-System: KNX Zusatzspannungsversorgung</t>
  </si>
  <si>
    <t xml:space="preserve">Die Zusatzspannungsversorgung erzeugt die für das KNX System erforderliche Spannung und ist nur erforderlich, wenn im Systen an einer Komponente die Spannung unter 21 V fällt. Der Bemessungsstrom liet bei 80 mA</t>
  </si>
  <si>
    <r>
      <rPr>
        <sz val="11"/>
        <color rgb="FF000000"/>
        <rFont val="Calibri"/>
        <family val="2"/>
        <charset val="1"/>
      </rPr>
      <t xml:space="preserve">16,98</t>
    </r>
    <r>
      <rPr>
        <vertAlign val="superscript"/>
        <sz val="11"/>
        <color rgb="FF000000"/>
        <rFont val="Calibri"/>
        <family val="2"/>
        <charset val="1"/>
      </rPr>
      <t xml:space="preserve">a</t>
    </r>
  </si>
  <si>
    <r>
      <rPr>
        <sz val="11"/>
        <color rgb="FF000000"/>
        <rFont val="Calibri"/>
        <family val="2"/>
        <charset val="1"/>
      </rPr>
      <t xml:space="preserve">436,25</t>
    </r>
    <r>
      <rPr>
        <vertAlign val="superscript"/>
        <sz val="11"/>
        <color rgb="FF000000"/>
        <rFont val="Calibri"/>
        <family val="2"/>
        <charset val="1"/>
      </rPr>
      <t xml:space="preserve">b</t>
    </r>
  </si>
  <si>
    <t xml:space="preserve">&lt;sup&gt;a&lt;/sup&gt;Produtkverpackung ist inbegriffen;  für das THP wurde nur die Massenbilanz genutzt, Produktionsprozesse und deren Energieverbrauch wurden aufgrung mangelnder Daten nicht berücksichtigt; Die Berechnung erfolgte mit der CML-IA Baseline 3.08 Methode 
&lt;sup&gt;b&lt;/sup&gt;Treibhausgaspotential in der Nutzungsphase wurde anhand der Emissionsfaktoren für den deutschen Strommix vom Umweltbundesamt für das Jahr 2022 berechnet  (https://www.umweltbundesamt.de/themen/klima-energie/energieversorgung/strom-waermeversorgung-in-zahlen?sprungmarke=Strommix#Kraftwerke); </t>
  </si>
  <si>
    <t xml:space="preserve">Siemens HIT Portal: https://hit.sbt.siemens.com/RWD/app.aspx?RC=de&amp;lang=de&amp;MODULE=Catalog&amp;ACTION=ShowProduct&amp;KEY=5WG1125-4AB23</t>
  </si>
  <si>
    <t xml:space="preserve">IT</t>
  </si>
  <si>
    <t xml:space="preserve">LAN Kabel</t>
  </si>
  <si>
    <t xml:space="preserve">1 Meter eines Typischen Netzwerkkabels der Kategorie 5 (Datenkabel bis 100 Mbit/s) ohne Stecker. </t>
  </si>
  <si>
    <t xml:space="preserve">Ecoinvent: market for cable, network cable, category 5, without plugs</t>
  </si>
  <si>
    <t xml:space="preserve">Router</t>
  </si>
  <si>
    <t xml:space="preserve">Router zur Verbindung mit dem Internet aus der Ecoinvent Datenbank. Das Produkt repräsentiert einen Cisco Service Router 1800 Series mit einer maximalen Datenrate von 100 Mbit/s und einer realistischen Datenrate von 25 Mbit/s.</t>
  </si>
  <si>
    <r>
      <rPr>
        <sz val="11"/>
        <color rgb="FF000000"/>
        <rFont val="Calibri"/>
        <family val="2"/>
        <charset val="1"/>
      </rPr>
      <t xml:space="preserve">105,00</t>
    </r>
    <r>
      <rPr>
        <vertAlign val="superscript"/>
        <sz val="11"/>
        <color rgb="FF000000"/>
        <rFont val="Calibri"/>
        <family val="2"/>
        <charset val="1"/>
      </rPr>
      <t xml:space="preserve">c</t>
    </r>
  </si>
  <si>
    <r>
      <rPr>
        <sz val="11"/>
        <color rgb="FF000000"/>
        <rFont val="Calibri"/>
        <family val="2"/>
        <charset val="1"/>
      </rPr>
      <t xml:space="preserve">2748,36</t>
    </r>
    <r>
      <rPr>
        <vertAlign val="superscript"/>
        <sz val="11"/>
        <color rgb="FF000000"/>
        <rFont val="Calibri"/>
        <family val="2"/>
        <charset val="1"/>
      </rPr>
      <t xml:space="preserve">b</t>
    </r>
  </si>
  <si>
    <t xml:space="preserve">&lt;sup&gt;b&lt;/sup&gt;Treibhausgaspotential in der Nutzungsphase wurde anhand der Emissionsfaktoren für den deutschen Strommix vom Umweltbundesamt für das Jahr 2022 berechnet  (https://www.umweltbundesamt.de/themen/klima-energie/energieversorgung/strom-waermeversorgung-in-zahlen?sprungmarke=Strommix#Kraftwerke); 
&lt;sup&gt;a&lt;/sup&gt;Es wird eine Betriebszeit von 24h/Tag angenommen;
&lt;sup&gt;c&lt;/sup&gt;Die Leistung des Routers beträgt 105W bei einer effektiven Datenübertragungsrate von 25 Mbit/s</t>
  </si>
  <si>
    <t xml:space="preserve">Ecoinvent: Market for router, internet</t>
  </si>
  <si>
    <t xml:space="preserve">PC</t>
  </si>
  <si>
    <t xml:space="preserve">Desktop Computer ohne Monitor aus der Ecoinvent Datenbank. Das Produkt repräsentiert einen typischen Desktop Computer mit Pentinum 4, 2000 MHz Prozessor-Geschwindigkeit, 40 GB RAM HDD und 512 GB Speicherkapazität. </t>
  </si>
  <si>
    <r>
      <rPr>
        <sz val="11"/>
        <color rgb="FF000000"/>
        <rFont val="Calibri"/>
        <family val="2"/>
        <charset val="1"/>
      </rPr>
      <t xml:space="preserve">859,41</t>
    </r>
    <r>
      <rPr>
        <vertAlign val="superscript"/>
        <sz val="11"/>
        <color rgb="FF000000"/>
        <rFont val="Calibri"/>
        <family val="2"/>
        <charset val="1"/>
      </rPr>
      <t xml:space="preserve">b</t>
    </r>
  </si>
  <si>
    <t xml:space="preserve">&lt;sup&gt;a&lt;/sup&gt;In der Funktion als Messrechner wird eine Betriebszeit von 24h/Tag angenommen;
&lt;sup&gt;b&lt;/sup&gt;Treibhausgaspotential in der Nutzungsphase wurde anhand der Emissionsfaktoren für den deutschen Strommix vom Umweltbundesamt für das Jahr 2022 berechnet  (https://www.umweltbundesamt.de/themen/klima-energie/energieversorgung/strom-waermeversorgung-in-zahlen?sprungmarke=Strommix#Kraftwerke); </t>
  </si>
  <si>
    <t xml:space="preserve">Ecoinvent: market for computer, desktop, without screen;
Energieverbrauch: Digitaler CO2-Fußabdruck (GWP Herstellung auch)</t>
  </si>
  <si>
    <t xml:space="preserve">Laptop</t>
  </si>
  <si>
    <t xml:space="preserve">Laptop Computer aus der Ecoinvent Datenbank. Das Produkt repräsentiert einen typischen Laptop mit Pentinum 3, 600 MHz Prozessorgeschwindigkeit, 10 GB RAM, 128 GB Speicherkapazität und einem 12,1 Zoll Bildschirm. </t>
  </si>
  <si>
    <r>
      <rPr>
        <sz val="11"/>
        <color rgb="FF000000"/>
        <rFont val="Calibri"/>
        <family val="2"/>
        <charset val="1"/>
      </rPr>
      <t xml:space="preserve">287,92</t>
    </r>
    <r>
      <rPr>
        <vertAlign val="superscript"/>
        <sz val="11"/>
        <color rgb="FF000000"/>
        <rFont val="Calibri"/>
        <family val="2"/>
        <charset val="1"/>
      </rPr>
      <t xml:space="preserve">b</t>
    </r>
  </si>
  <si>
    <t xml:space="preserve">Ecoinvent: market for computer, laptop; 
Energieverbrauch: Digitaler CO2-Fußabdruck (GWP Herstellung auch)</t>
  </si>
  <si>
    <t xml:space="preserve">Monitor</t>
  </si>
  <si>
    <t xml:space="preserve">Dünnschichttransistor-LCD Display für einen Desktop Computer. Das Produkt umfasst alle Komponenten des Displays inklusive der Elektronik, des Rahmens und des Energieverbrauchs bei der Herstellung. </t>
  </si>
  <si>
    <r>
      <rPr>
        <sz val="11"/>
        <color rgb="FF000000"/>
        <rFont val="Calibri"/>
        <family val="2"/>
        <charset val="1"/>
      </rPr>
      <t xml:space="preserve">2000</t>
    </r>
    <r>
      <rPr>
        <vertAlign val="superscript"/>
        <sz val="11"/>
        <color rgb="FF000000"/>
        <rFont val="Calibri"/>
        <family val="2"/>
        <charset val="1"/>
      </rPr>
      <t xml:space="preserve">a</t>
    </r>
  </si>
  <si>
    <r>
      <rPr>
        <sz val="11"/>
        <color rgb="FF000000"/>
        <rFont val="Calibri"/>
        <family val="2"/>
        <charset val="1"/>
      </rPr>
      <t xml:space="preserve">468,12</t>
    </r>
    <r>
      <rPr>
        <vertAlign val="superscript"/>
        <sz val="11"/>
        <color rgb="FF000000"/>
        <rFont val="Calibri"/>
        <family val="2"/>
        <charset val="1"/>
      </rPr>
      <t xml:space="preserve">b</t>
    </r>
  </si>
  <si>
    <t xml:space="preserve">&lt;sup&gt;b&lt;/sup&gt;Treibhausgaspotential in der Nutzungsphase wurde anhand der Emissionsfaktoren für den deutschen Strommix vom Umweltbundesamt für das Jahr 2022 berechnet  (https://www.umweltbundesamt.de/themen/klima-energie/energieversorgung/strom-waermeversorgung-in-zahlen?sprungmarke=Strommix#Kraftwerke); 
&lt;sup&gt;a&lt;/sup&gt;Der Monitor des Messrechner wird nur in der Arbeitzeit genutzt: 250 Tage/Jahr * 8h = 2000h </t>
  </si>
  <si>
    <t xml:space="preserve">Ecoinvent: market for display, liquid crystal, 17 inches; 
Energieverbrauch: Digitaler CO2-Fußabdruck (GWP Herstellung auch)</t>
  </si>
  <si>
    <t xml:space="preserve">Quellen </t>
  </si>
  <si>
    <t xml:space="preserve">Sensor Technology</t>
  </si>
  <si>
    <t xml:space="preserve">CO2 measuring element based on non-dispersive infrared (NDIR) absorption measurement. Used in ventilation and air conditioning systems to optimize comfort and energy consumption through demand-controlled ventilation and to measure CO2 concentration.</t>
  </si>
  <si>
    <t xml:space="preserve">&lt;sup&gt;a&lt;/sup&gt; Product packaging is included; for the THP, only the mass balance was used, and production processes along with their energy consumption were not considered due to a lack of data; The calculation was performed using the CML-IA Baseline 3.08 method.
&lt;sup&gt;b&lt;/sup&gt; The greenhouse gas potential during the usage phase was calculated based on emission factors for the German electricity mix from the Federal Environment Agency for the year 2022 (https://www.umweltbundesamt.de/themen/klima-energie/energieversorgung/strom-waermeversorgung-in-zahlen?sprungmarke=Strommix#Kraftwerke);
&lt;sup&gt;c&lt;/sup&gt; Assumed operating time: 24h/day</t>
  </si>
  <si>
    <t xml:space="preserve">Temperature Sensor</t>
  </si>
  <si>
    <t xml:space="preserve">Temperature measuring device with a small display for measuring indoor temperature. Connection options to a BUS system for power supply and communication.</t>
  </si>
  <si>
    <t xml:space="preserve">&lt;sup&gt;a&lt;/sup&gt; Product packaging is included;
&lt;sup&gt;b&lt;/sup&gt; Operating time: 100% load rate
</t>
  </si>
  <si>
    <t xml:space="preserve">Wireless Temperature Sensor</t>
  </si>
  <si>
    <t xml:space="preserve">Sensor for continuous temperature measurement with wireless transmission to a concentrator. The operating energy is harvested from the electromagnetic energy around the current transmission line. The component offers connection options for up to three temperature probes.</t>
  </si>
  <si>
    <t xml:space="preserve">&lt;sup&gt;c&lt;/sup&gt; Assumed operating time: 24 hours/day.</t>
  </si>
  <si>
    <t xml:space="preserve">Humidity Sensor</t>
  </si>
  <si>
    <t xml:space="preserve">Humidity sensor module for use in HVAC systems to measure relative humidity and temperature with high accuracy and short response time. Measures humidity from 0-100%. Includes connections for power supply and BUS system via cable.</t>
  </si>
  <si>
    <t xml:space="preserve">&lt;sup&gt;a&lt;/sup&gt; Product packaging is included;</t>
  </si>
  <si>
    <t xml:space="preserve">Presence Detector</t>
  </si>
  <si>
    <t xml:space="preserve">Presence detector that detects the movement of people in a room to control indoor lighting.</t>
  </si>
  <si>
    <t xml:space="preserve">&lt;sup&gt;b&lt;/sup&gt; Operating time: 100% load rate.</t>
  </si>
  <si>
    <t xml:space="preserve">Light Sensor</t>
  </si>
  <si>
    <t xml:space="preserve">Sunlight sensor used as a probe in HVAC systems where solar radiation compensation is planned. The probe uses a solar cell to detect sunlight and generates a radiation-dependent current that is evaluated by the sensor.</t>
  </si>
  <si>
    <t xml:space="preserve">Water Meter</t>
  </si>
  <si>
    <t xml:space="preserve">Conventional water meter for physical measurement of cold/hot water consumption. The meter consists of a flow element, a counter, and a display. Flow rate: 4 m³/h.</t>
  </si>
  <si>
    <t xml:space="preserve">Heat Meter</t>
  </si>
  <si>
    <t xml:space="preserve">Ultrasonic heat and cooling energy meter for measuring flow and energy in heating or cooling circuits. Flow rate: 25 m³/h.</t>
  </si>
  <si>
    <t xml:space="preserve">&lt;sup&gt;a&lt;/sup&gt; Product packaging is included; for the LCA, only the mass balance was used, production processes and their energy consumption were not considered due to a lack of data; the calculation was performed using the CML-IA Baseline 3.08 method.</t>
  </si>
  <si>
    <t xml:space="preserve">Flow Meter</t>
  </si>
  <si>
    <t xml:space="preserve">Ultrasonic flow sensor with a maximum flow rate of 12 m³/h (volume flow meter).</t>
  </si>
  <si>
    <t xml:space="preserve">&lt;sup&gt;b&lt;/sup&gt; Greenhouse gas potential during the usage phase was calculated based on emission factors for the German electricity mix provided by the Federal Environment Agency for the year 2022 (https://www.umweltbundesamt.de/themen/klima-energie/energieversorgung/strom-waermeversorgung-in-zahlen?sprungmarke=Strommix#Kraftwerke);</t>
  </si>
  <si>
    <t xml:space="preserve">Actuator Technology</t>
  </si>
  <si>
    <t xml:space="preserve">Small Fan</t>
  </si>
  <si>
    <t xml:space="preserve">Central ventilation system for supply or exhaust air with a capacity of 5000 m³/h. It is a fan installed on the roof or beside the building, housed in a galvanized steel casing.</t>
  </si>
  <si>
    <t xml:space="preserve">Medium Fan</t>
  </si>
  <si>
    <t xml:space="preserve">Central ventilation system for supply or exhaust air with a capacity of 10,000 m³/h. It is a fan installed on the roof or beside the building, housed in a galvanized steel casing.</t>
  </si>
  <si>
    <t xml:space="preserve">&lt;sup&gt;a&lt;/sup&gt; Packaging is included, European electricity mix;</t>
  </si>
  <si>
    <t xml:space="preserve">Large Fan</t>
  </si>
  <si>
    <t xml:space="preserve">Central ventilation system for supply or exhaust air with a capacity of 30,000 m³/h. It is a fan installed on the roof or beside the building, housed in a galvanized steel casing.</t>
  </si>
  <si>
    <t xml:space="preserve">&lt;sup&gt;b&lt;/sup&gt; Operating time: Assumption = 30% active; 70% passive.</t>
  </si>
  <si>
    <t xml:space="preserve">Volume Flow Controller</t>
  </si>
  <si>
    <t xml:space="preserve">Electronic volume flow controller for installation in air ducts for supply and exhaust air in HVAC systems. The control method uses differential pressure and flap position for volume flow measurement and control. Static pressure control range: 20-1000 Pa; allowable airspeed: 12 m/s; volume flow range: 34-5430 m³/h.</t>
  </si>
  <si>
    <t xml:space="preserve">Circulation Pump</t>
  </si>
  <si>
    <t xml:space="preserve">Circulation pump with a power rating of 50-250 W for heating systems.</t>
  </si>
  <si>
    <t xml:space="preserve">&lt;sup&gt;b&lt;/sup&gt; The light sensor is equipped with a solar module and does not require external energy during the usage phase;</t>
  </si>
  <si>
    <t xml:space="preserve">Small Electric Valve Actuator</t>
  </si>
  <si>
    <t xml:space="preserve">Small electric valve actuator for controlling water-side regulation of hot and cooling water in HVAC systems. Automatic detection of valve stroke. Includes manual adjuster and position indicator.</t>
  </si>
  <si>
    <t xml:space="preserve">&lt;sup&gt;c&lt;/sup&gt; An operating time of 12 hours per day is assumed (average daylight hours per year).</t>
  </si>
  <si>
    <t xml:space="preserve">Large Electric Valve Actuator</t>
  </si>
  <si>
    <t xml:space="preserve">Electric actuator for operating two-way and three-way valves with a 20mm stroke as control and shut-off devices in HVAC systems. Includes manual adjuster, position, and status indicator.</t>
  </si>
  <si>
    <t xml:space="preserve">BUS System: KNX Sunshade Actuator</t>
  </si>
  <si>
    <t xml:space="preserve">Sunshade actuator used to control blinds, shutters, awnings, or ventilation flap drives.</t>
  </si>
  <si>
    <t xml:space="preserve">BUS System: KNX Switch/Dimmer Actuator</t>
  </si>
  <si>
    <t xml:space="preserve">Switch/dimmer actuator used for switching, dimming, and scene control (e.g., LED) in building automation. Device control is via KNX.</t>
  </si>
  <si>
    <t xml:space="preserve">BUS System: KNX Thermo Actuator</t>
  </si>
  <si>
    <t xml:space="preserve">Thermo actuator with 2 outputs for controlling electrothermal actuators in heating or cooling systems.</t>
  </si>
  <si>
    <t xml:space="preserve">Signal Processing</t>
  </si>
  <si>
    <t xml:space="preserve">Communication Interface</t>
  </si>
  <si>
    <t xml:space="preserve">USB adapter that enables communication via the Zigbee protocol by connecting to a server or IP controller.</t>
  </si>
  <si>
    <t xml:space="preserve">&lt;sup&gt;b&lt;/sup&gt; No data on electrical power is available, so no greenhouse potential could be calculated for the usage phase;</t>
  </si>
  <si>
    <t xml:space="preserve">Connection Cable</t>
  </si>
  <si>
    <t xml:space="preserve">Generic cable from the Ecoinvent database. Components: 66% copper, 34% insulator.</t>
  </si>
  <si>
    <t xml:space="preserve">Analog/Digital Converter</t>
  </si>
  <si>
    <t xml:space="preserve">Microchip for converting analog to digital signals, mounted on a circuit board.</t>
  </si>
  <si>
    <t xml:space="preserve">&lt;sup&gt;a&lt;/sup&gt; Fan for commercial and light industrial applications, performance calculation by interpolation of values from: https://www.dasslerventilatoren.info/contents/de/d135_WandventilatorECMotor.html, depending on the application, higher performances are also possible.</t>
  </si>
  <si>
    <t xml:space="preserve">Circuit Board</t>
  </si>
  <si>
    <t xml:space="preserve">1 kg of a populated circuit board with electronic components such as capacitors, resistors, etc., already soldered onto the board. The solder and surface used for mounting the components are lead-free.</t>
  </si>
  <si>
    <t xml:space="preserve">&lt;sup&gt;b&lt;/sup&gt; For the operating time, a daily usage from 8 AM to 6 PM is assumed;</t>
  </si>
  <si>
    <t xml:space="preserve">Data Logger</t>
  </si>
  <si>
    <t xml:space="preserve">Data logger that allows a master device to access data collected by connected slave devices. Communication is possible via various bus systems, including wireless.</t>
  </si>
  <si>
    <t xml:space="preserve">&lt;sup&gt;c&lt;/sup&gt; Greenhouse gas potential during the usage phase was calculated based on emission factors for the German electricity mix provided by the Federal Environment Agency for the year 2022 (https://www.umweltbundesamt.de/themen/klima-energie/energieversorgung/strom-waermeversorgung-in-zahlen?sprungmarke=Strommix#Kraftwerke); Assumed operating time: 10 hours per day.</t>
  </si>
  <si>
    <t xml:space="preserve">BUS System: KNX BACnet Interface</t>
  </si>
  <si>
    <t xml:space="preserve">Interface between KNX and BACnet. KNX communication objects are translated into BACnet objects and can communicate within a BACnet system.</t>
  </si>
  <si>
    <t xml:space="preserve">&lt;sup&gt;a&lt;/sup&gt; Greenhouse gas potential during the usage phase is calculated based on the value per year multiplied by the lifespan;</t>
  </si>
  <si>
    <t xml:space="preserve">BUS System: KNX DALI Interface</t>
  </si>
  <si>
    <t xml:space="preserve">Interface between KNX and DALI. Up to 64 DALI actuators and additional sensors can be connected per channel.</t>
  </si>
  <si>
    <t xml:space="preserve">&lt;sup&gt;b&lt;/sup&gt; Operating time: 91.25 hours per year in regulation, otherwise dormant.</t>
  </si>
  <si>
    <t xml:space="preserve">BUS System: KNX IP Router Interface</t>
  </si>
  <si>
    <t xml:space="preserve">IP router that connects KNX lines via data networks using the Internet Protocol and the KNXnet/IP standard. This device also allows bus access from a PC or other data processing devices.</t>
  </si>
  <si>
    <t xml:space="preserve">&lt;sup&gt;a&lt;/sup&gt; Greenhouse gas potential during the usage phase was calculated based on emission factors for the German electricity mix provided by the Federal Environment Agency for the year 2022 (https://www.umweltbundesamt.de/themen/klima-energie/energieversorgung/strom-waermeversorgung-in-zahlen?sprungmarke=Strommix#Kraftwerke);</t>
  </si>
  <si>
    <t xml:space="preserve">BUS System: KNX IP Control Center</t>
  </si>
  <si>
    <t xml:space="preserve">Web server component integrated for operation, monitoring, and programming of KNX systems. Standard web browsers can display and visually represent control pages. The component provides an interface to KNX installations via IP data networks.</t>
  </si>
  <si>
    <t xml:space="preserve">&lt;sup&gt;b&lt;/sup&gt; Assumed operating time: 3000 hours per year (2000 hours-4000 hours);</t>
  </si>
  <si>
    <t xml:space="preserve">BUS System: KNX Web Server</t>
  </si>
  <si>
    <t xml:space="preserve">Web server enabling remote control and monitoring of systems via web and smartphone app.</t>
  </si>
  <si>
    <t xml:space="preserve">&lt;sup&gt;c&lt;/sup&gt; The circulation pump has a power rating of 50-250W, for the calculation, an effective power of 150W is assumed.</t>
  </si>
  <si>
    <t xml:space="preserve">BUS System: KNX Repeater</t>
  </si>
  <si>
    <t xml:space="preserve">Line coupler used for coupling a line to a main line, area coupler for coupling a main line to the area line, or line amplifier (repeater) for coupling two segments of the same line.</t>
  </si>
  <si>
    <t xml:space="preserve">BUS System: KNX Input Device</t>
  </si>
  <si>
    <t xml:space="preserve">Binary input device with 8 inputs for potential-free contacts for processing binary signals (e.g., switches, push buttons, detectors).</t>
  </si>
  <si>
    <t xml:space="preserve">&lt;sup&gt;b&lt;/sup&gt; The lifetime of the actuator is assumed to be 15 years (typical lifespan of a seal);</t>
  </si>
  <si>
    <t xml:space="preserve">BUS System: KNX Output Device</t>
  </si>
  <si>
    <t xml:space="preserve">Output unit with control functions (switching with status feedback, logic gates, central switching, timed switching, and night mode), override functions (manual override ON, permanent OFF, locking, central override, and forced guidance), and diagnostic functions (switch cycle count with limit monitoring, operating hour count with limit monitoring, and status feedback).</t>
  </si>
  <si>
    <t xml:space="preserve">&lt;sup&gt;c&lt;/sup&gt; The operating time of the actuator is 876 hours.</t>
  </si>
  <si>
    <t xml:space="preserve">Infrastructure</t>
  </si>
  <si>
    <t xml:space="preserve">Power Line</t>
  </si>
  <si>
    <t xml:space="preserve">1 meter of a three-wire cable from the Ecoinvent database. 1 kV low voltage cable with copper wire sheath for distribution networks and industry.</t>
  </si>
  <si>
    <t xml:space="preserve">Water Line</t>
  </si>
  <si>
    <t xml:space="preserve">Process considering the production of a drinking water pipe made of stainless steel (cold-rolled). The process includes bending the steel sheet, welding the seam, all necessary processes, and the total energy expenditure.</t>
  </si>
  <si>
    <t xml:space="preserve">Air Line</t>
  </si>
  <si>
    <t xml:space="preserve">Ventilation duct made of galvanized steel sheet for ventilation or air conditioning without insulation.</t>
  </si>
  <si>
    <t xml:space="preserve">Power Meter</t>
  </si>
  <si>
    <t xml:space="preserve">Household Ferraris-type electricity meter.</t>
  </si>
  <si>
    <t xml:space="preserve">Smart meter electricity meter.</t>
  </si>
  <si>
    <t xml:space="preserve">BUS System: KNX Power Supply</t>
  </si>
  <si>
    <t xml:space="preserve">Component providing the necessary basic voltage for the KNX system. Rated current: 640 mA.</t>
  </si>
  <si>
    <t xml:space="preserve">&lt;sup&gt;c&lt;/sup&gt; It is assumed that the BACnet and DALI interfaces have similar energy consumption values.</t>
  </si>
  <si>
    <t xml:space="preserve">BUS System: KNX Auxiliary Power Supply</t>
  </si>
  <si>
    <t xml:space="preserve">Auxiliary power supply providing the necessary voltage for the KNX system, required only if the voltage in a component drops below 21 V. Rated current: 80 mA.</t>
  </si>
  <si>
    <t xml:space="preserve">&lt;sup&gt;a&lt;/sup&gt; A 24-hour/day operating time is assumed;</t>
  </si>
  <si>
    <t xml:space="preserve">LAN Cable</t>
  </si>
  <si>
    <t xml:space="preserve">1 meter of typical network cable of category 5 (data cable up to 100 Mbit/s) without connectors.</t>
  </si>
  <si>
    <t xml:space="preserve">Router for connecting to the internet from the Ecoinvent database. The product represents a Cisco Service Router 1800 Series with a maximum data rate of 100 Mbit/s and a realistic data rate of 25 Mbit/s.</t>
  </si>
  <si>
    <t xml:space="preserve">&lt;sup&gt;c&lt;/sup&gt; for the LCA, only the mass balance was used, production processes and their energy consumption were not considered due to a lack of data; the calculation was performed using the CML-IA Baseline 3.08 method.</t>
  </si>
  <si>
    <t xml:space="preserve">Desktop computer without monitor from the Ecoinvent database. The product represents a typical desktop computer with a Pentium 4, 2000 MHz processor speed, 40 GB RAM HDD, and 512 GB storage capacity.</t>
  </si>
  <si>
    <t xml:space="preserve">&lt;sup&gt;d&lt;/sup&gt; For the average power consumption, the upper value of the manufacturer's specification in Source [2] was used.</t>
  </si>
  <si>
    <t xml:space="preserve">Laptop computer from the Ecoinvent database. The product represents a typical laptop with a Pentium 3, 600 MHz processor speed, 10 GB RAM, 128 GB storage capacity, and a 12.1-inch screen.</t>
  </si>
  <si>
    <t xml:space="preserve">&lt;sup&gt;a&lt;/sup&gt; The router's power consumption is 105W at an effective data transmission rate of 25 Mbit/s.</t>
  </si>
  <si>
    <t xml:space="preserve">Thin-film transistor LCD display for a desktop computer. The product includes all display components, including electronics, frame, and energy consumption during manufacturing.</t>
  </si>
  <si>
    <t xml:space="preserve">&lt;sup&gt;b&lt;/sup&gt; In its function as a measurement computer, a 24-hour/day operating time is assumed;</t>
  </si>
  <si>
    <t xml:space="preserve">&lt;sup&gt;c&lt;/sup&gt; Greenhouse gas potential during the usage phase was calculated based on emission factors for the German electricity mix provided by the Federal Environment Agency for the year 2022 (https://www.umweltbundesamt.de/themen/klima-energie/energieversorgung/strom-waermeversorgung-in-zahlen?sprungmarke=Strommix#Kraftwerke).</t>
  </si>
</sst>
</file>

<file path=xl/styles.xml><?xml version="1.0" encoding="utf-8"?>
<styleSheet xmlns="http://schemas.openxmlformats.org/spreadsheetml/2006/main">
  <numFmts count="3">
    <numFmt numFmtId="164" formatCode="General"/>
    <numFmt numFmtId="165" formatCode="0.00"/>
    <numFmt numFmtId="166" formatCode="0.000"/>
  </numFmts>
  <fonts count="10">
    <font>
      <sz val="10"/>
      <name val="Arial"/>
      <family val="2"/>
      <charset val="1"/>
    </font>
    <font>
      <sz val="10"/>
      <name val="Arial"/>
      <family val="0"/>
    </font>
    <font>
      <sz val="10"/>
      <name val="Arial"/>
      <family val="0"/>
    </font>
    <font>
      <sz val="10"/>
      <name val="Arial"/>
      <family val="0"/>
    </font>
    <font>
      <b val="true"/>
      <sz val="11"/>
      <color rgb="FF000000"/>
      <name val="Calibri"/>
      <family val="2"/>
      <charset val="1"/>
    </font>
    <font>
      <sz val="11"/>
      <color rgb="FF000000"/>
      <name val="Calibri"/>
      <family val="2"/>
      <charset val="1"/>
    </font>
    <font>
      <vertAlign val="superscript"/>
      <sz val="11"/>
      <color rgb="FF000000"/>
      <name val="Calibri"/>
      <family val="2"/>
      <charset val="1"/>
    </font>
    <font>
      <sz val="11"/>
      <name val="Calibri"/>
      <family val="2"/>
      <charset val="1"/>
    </font>
    <font>
      <b val="true"/>
      <sz val="10"/>
      <name val="Arial"/>
      <family val="2"/>
      <charset val="1"/>
    </font>
    <font>
      <sz val="10"/>
      <color rgb="FF0000FF"/>
      <name val="Arial"/>
      <family val="2"/>
      <charset val="1"/>
    </font>
  </fonts>
  <fills count="5">
    <fill>
      <patternFill patternType="none"/>
    </fill>
    <fill>
      <patternFill patternType="gray125"/>
    </fill>
    <fill>
      <patternFill patternType="solid">
        <fgColor rgb="FFE7E6E6"/>
        <bgColor rgb="FFE2F0D9"/>
      </patternFill>
    </fill>
    <fill>
      <patternFill patternType="solid">
        <fgColor rgb="FFE2F0D9"/>
        <bgColor rgb="FFE7E6E6"/>
      </patternFill>
    </fill>
    <fill>
      <patternFill patternType="solid">
        <fgColor rgb="FFFFF2CC"/>
        <bgColor rgb="FFE2F0D9"/>
      </patternFill>
    </fill>
  </fills>
  <borders count="13">
    <border diagonalUp="false" diagonalDown="false">
      <left/>
      <right/>
      <top/>
      <bottom/>
      <diagonal/>
    </border>
    <border diagonalUp="false" diagonalDown="false">
      <left/>
      <right/>
      <top style="medium"/>
      <bottom/>
      <diagonal/>
    </border>
    <border diagonalUp="false" diagonalDown="false">
      <left style="thin"/>
      <right/>
      <top style="medium"/>
      <bottom/>
      <diagonal/>
    </border>
    <border diagonalUp="false" diagonalDown="false">
      <left/>
      <right style="medium"/>
      <top style="medium"/>
      <bottom/>
      <diagonal/>
    </border>
    <border diagonalUp="false" diagonalDown="false">
      <left/>
      <right/>
      <top style="medium"/>
      <bottom style="thin"/>
      <diagonal/>
    </border>
    <border diagonalUp="false" diagonalDown="false">
      <left style="thin"/>
      <right/>
      <top style="medium"/>
      <bottom style="thin"/>
      <diagonal/>
    </border>
    <border diagonalUp="false" diagonalDown="false">
      <left/>
      <right style="medium"/>
      <top style="medium"/>
      <bottom style="thin"/>
      <diagonal/>
    </border>
    <border diagonalUp="false" diagonalDown="false">
      <left/>
      <right/>
      <top style="thin"/>
      <bottom style="thin"/>
      <diagonal/>
    </border>
    <border diagonalUp="false" diagonalDown="false">
      <left style="thin"/>
      <right/>
      <top style="thin"/>
      <bottom style="thin"/>
      <diagonal/>
    </border>
    <border diagonalUp="false" diagonalDown="false">
      <left/>
      <right style="medium"/>
      <top style="thin"/>
      <bottom style="thin"/>
      <diagonal/>
    </border>
    <border diagonalUp="false" diagonalDown="false">
      <left/>
      <right/>
      <top style="thin"/>
      <bottom style="medium"/>
      <diagonal/>
    </border>
    <border diagonalUp="false" diagonalDown="false">
      <left style="thin"/>
      <right/>
      <top style="thin"/>
      <bottom style="medium"/>
      <diagonal/>
    </border>
    <border diagonalUp="false" diagonalDown="false">
      <left/>
      <right style="medium"/>
      <top style="thin"/>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1" xfId="0" applyFont="true" applyBorder="true" applyAlignment="true" applyProtection="true">
      <alignment horizontal="left" vertical="center" textRotation="0" wrapText="false" indent="0" shrinkToFit="false"/>
      <protection locked="true" hidden="false"/>
    </xf>
    <xf numFmtId="164" fontId="4" fillId="2" borderId="1" xfId="0" applyFont="true" applyBorder="true" applyAlignment="true" applyProtection="true">
      <alignment horizontal="left" vertical="center" textRotation="0" wrapText="true" indent="0" shrinkToFit="false"/>
      <protection locked="true" hidden="false"/>
    </xf>
    <xf numFmtId="164" fontId="4" fillId="3" borderId="2" xfId="0" applyFont="true" applyBorder="true" applyAlignment="true" applyProtection="true">
      <alignment horizontal="general" vertical="center" textRotation="0" wrapText="true" indent="0" shrinkToFit="false"/>
      <protection locked="true" hidden="false"/>
    </xf>
    <xf numFmtId="164" fontId="4" fillId="3" borderId="1" xfId="0" applyFont="true" applyBorder="true" applyAlignment="true" applyProtection="true">
      <alignment horizontal="general" vertical="center" textRotation="0" wrapText="true" indent="0" shrinkToFit="false"/>
      <protection locked="true" hidden="false"/>
    </xf>
    <xf numFmtId="164" fontId="4" fillId="4" borderId="1" xfId="0" applyFont="true" applyBorder="true" applyAlignment="true" applyProtection="true">
      <alignment horizontal="general" vertical="center" textRotation="0" wrapText="true" indent="0" shrinkToFit="false"/>
      <protection locked="true" hidden="false"/>
    </xf>
    <xf numFmtId="164" fontId="4" fillId="4" borderId="3" xfId="0" applyFont="true" applyBorder="true" applyAlignment="true" applyProtection="true">
      <alignment horizontal="general" vertical="center" textRotation="0" wrapText="tru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2" borderId="4" xfId="0" applyFont="true" applyBorder="true" applyAlignment="true" applyProtection="true">
      <alignment horizontal="general" vertical="bottom" textRotation="0" wrapText="false" indent="0" shrinkToFit="false"/>
      <protection locked="true" hidden="false"/>
    </xf>
    <xf numFmtId="164" fontId="0" fillId="2" borderId="4" xfId="0" applyFont="true" applyBorder="true" applyAlignment="true" applyProtection="true">
      <alignment horizontal="general" vertical="bottom" textRotation="0" wrapText="true" indent="0" shrinkToFit="false"/>
      <protection locked="true" hidden="false"/>
    </xf>
    <xf numFmtId="165" fontId="0" fillId="3" borderId="5" xfId="0" applyFont="false" applyBorder="true" applyAlignment="true" applyProtection="true">
      <alignment horizontal="general" vertical="bottom" textRotation="0" wrapText="false" indent="0" shrinkToFit="false"/>
      <protection locked="true" hidden="false"/>
    </xf>
    <xf numFmtId="165" fontId="0" fillId="3" borderId="4" xfId="0" applyFont="false" applyBorder="true" applyAlignment="true" applyProtection="true">
      <alignment horizontal="general" vertical="bottom" textRotation="0" wrapText="false" indent="0" shrinkToFit="false"/>
      <protection locked="true" hidden="false"/>
    </xf>
    <xf numFmtId="164" fontId="0" fillId="3" borderId="4" xfId="0" applyFont="false" applyBorder="true" applyAlignment="true" applyProtection="true">
      <alignment horizontal="right" vertical="bottom" textRotation="0" wrapText="false" indent="0" shrinkToFit="false"/>
      <protection locked="true" hidden="false"/>
    </xf>
    <xf numFmtId="165" fontId="0" fillId="0" borderId="4" xfId="0" applyFont="false" applyBorder="true" applyAlignment="true" applyProtection="true">
      <alignment horizontal="right" vertical="bottom" textRotation="0" wrapText="false" indent="0" shrinkToFit="false"/>
      <protection locked="true" hidden="false"/>
    </xf>
    <xf numFmtId="164" fontId="0" fillId="0" borderId="4" xfId="0" applyFont="true" applyBorder="true" applyAlignment="true" applyProtection="true">
      <alignment horizontal="right" vertical="bottom" textRotation="0" wrapText="false" indent="0" shrinkToFit="false"/>
      <protection locked="true" hidden="false"/>
    </xf>
    <xf numFmtId="164" fontId="5" fillId="0" borderId="4" xfId="0" applyFont="true" applyBorder="true" applyAlignment="true" applyProtection="true">
      <alignment horizontal="right" vertical="bottom" textRotation="0" wrapText="true" indent="0" shrinkToFit="false"/>
      <protection locked="true" hidden="false"/>
    </xf>
    <xf numFmtId="164" fontId="5" fillId="0" borderId="4" xfId="0" applyFont="true" applyBorder="true" applyAlignment="true" applyProtection="true">
      <alignment horizontal="right" vertical="bottom" textRotation="0" wrapText="false" indent="0" shrinkToFit="false"/>
      <protection locked="true" hidden="false"/>
    </xf>
    <xf numFmtId="165" fontId="5" fillId="0" borderId="4" xfId="0" applyFont="true" applyBorder="true" applyAlignment="true" applyProtection="true">
      <alignment horizontal="right" vertical="bottom" textRotation="0" wrapText="false" indent="0" shrinkToFit="false"/>
      <protection locked="true" hidden="false"/>
    </xf>
    <xf numFmtId="164" fontId="0" fillId="0" borderId="4" xfId="0" applyFont="true" applyBorder="true" applyAlignment="true" applyProtection="true">
      <alignment horizontal="general" vertical="bottom" textRotation="0" wrapText="false" indent="0" shrinkToFit="false"/>
      <protection locked="true" hidden="false"/>
    </xf>
    <xf numFmtId="164" fontId="5" fillId="0" borderId="4" xfId="0" applyFont="true" applyBorder="true" applyAlignment="true" applyProtection="true">
      <alignment horizontal="general" vertical="bottom" textRotation="0" wrapText="true" indent="0" shrinkToFit="false"/>
      <protection locked="true" hidden="false"/>
    </xf>
    <xf numFmtId="164" fontId="0" fillId="0" borderId="6" xfId="0" applyFont="true" applyBorder="true" applyAlignment="true" applyProtection="true">
      <alignment horizontal="general" vertical="bottom" textRotation="0" wrapText="true" indent="0" shrinkToFit="false"/>
      <protection locked="true" hidden="false"/>
    </xf>
    <xf numFmtId="164" fontId="0" fillId="2" borderId="7" xfId="0" applyFont="true" applyBorder="true" applyAlignment="true" applyProtection="true">
      <alignment horizontal="general" vertical="bottom" textRotation="0" wrapText="false" indent="0" shrinkToFit="false"/>
      <protection locked="true" hidden="false"/>
    </xf>
    <xf numFmtId="164" fontId="0" fillId="2" borderId="7" xfId="0" applyFont="true" applyBorder="true" applyAlignment="true" applyProtection="true">
      <alignment horizontal="general" vertical="bottom" textRotation="0" wrapText="true" indent="0" shrinkToFit="false"/>
      <protection locked="true" hidden="false"/>
    </xf>
    <xf numFmtId="165" fontId="0" fillId="3" borderId="8" xfId="0" applyFont="false" applyBorder="true" applyAlignment="true" applyProtection="true">
      <alignment horizontal="general" vertical="bottom" textRotation="0" wrapText="false" indent="0" shrinkToFit="false"/>
      <protection locked="true" hidden="false"/>
    </xf>
    <xf numFmtId="165" fontId="0" fillId="3" borderId="7" xfId="0" applyFont="false" applyBorder="true" applyAlignment="true" applyProtection="true">
      <alignment horizontal="general" vertical="bottom" textRotation="0" wrapText="false" indent="0" shrinkToFit="false"/>
      <protection locked="true" hidden="false"/>
    </xf>
    <xf numFmtId="164" fontId="0" fillId="3" borderId="7" xfId="0" applyFont="false" applyBorder="true" applyAlignment="true" applyProtection="true">
      <alignment horizontal="right" vertical="bottom" textRotation="0" wrapText="false" indent="0" shrinkToFit="false"/>
      <protection locked="true" hidden="false"/>
    </xf>
    <xf numFmtId="164" fontId="0" fillId="0" borderId="7" xfId="0" applyFont="false" applyBorder="true" applyAlignment="true" applyProtection="true">
      <alignment horizontal="right" vertical="bottom" textRotation="0" wrapText="false" indent="0" shrinkToFit="false"/>
      <protection locked="true" hidden="false"/>
    </xf>
    <xf numFmtId="164" fontId="5" fillId="0" borderId="7" xfId="0" applyFont="true" applyBorder="true" applyAlignment="true" applyProtection="true">
      <alignment horizontal="right" vertical="bottom" textRotation="0" wrapText="false" indent="0" shrinkToFit="false"/>
      <protection locked="true" hidden="false"/>
    </xf>
    <xf numFmtId="164" fontId="0" fillId="0" borderId="7" xfId="0" applyFont="false" applyBorder="true" applyAlignment="true" applyProtection="true">
      <alignment horizontal="general" vertical="bottom" textRotation="0" wrapText="false" indent="0" shrinkToFit="false"/>
      <protection locked="true" hidden="false"/>
    </xf>
    <xf numFmtId="164" fontId="5" fillId="0" borderId="7" xfId="0" applyFont="true" applyBorder="true" applyAlignment="true" applyProtection="true">
      <alignment horizontal="general" vertical="bottom" textRotation="0" wrapText="true" indent="0" shrinkToFit="false"/>
      <protection locked="true" hidden="false"/>
    </xf>
    <xf numFmtId="164" fontId="0" fillId="0" borderId="9" xfId="0" applyFont="true" applyBorder="true" applyAlignment="true" applyProtection="true">
      <alignment horizontal="general" vertical="bottom" textRotation="0" wrapText="true" indent="0" shrinkToFit="false"/>
      <protection locked="true" hidden="false"/>
    </xf>
    <xf numFmtId="165" fontId="0" fillId="0" borderId="7" xfId="0" applyFont="false" applyBorder="true" applyAlignment="true" applyProtection="true">
      <alignment horizontal="right" vertical="bottom" textRotation="0" wrapText="false" indent="0" shrinkToFit="false"/>
      <protection locked="true" hidden="false"/>
    </xf>
    <xf numFmtId="164" fontId="5" fillId="0" borderId="7" xfId="0" applyFont="true" applyBorder="true" applyAlignment="true" applyProtection="true">
      <alignment horizontal="right" vertical="bottom" textRotation="0" wrapText="tru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3" borderId="8" xfId="0" applyFont="true" applyBorder="true" applyAlignment="true" applyProtection="true">
      <alignment horizontal="right" vertical="bottom" textRotation="0" wrapText="false" indent="0" shrinkToFit="false"/>
      <protection locked="true" hidden="false"/>
    </xf>
    <xf numFmtId="166" fontId="0" fillId="0" borderId="7" xfId="0" applyFont="false" applyBorder="true" applyAlignment="true" applyProtection="true">
      <alignment horizontal="general" vertical="bottom" textRotation="0" wrapText="false" indent="0" shrinkToFit="false"/>
      <protection locked="true" hidden="false"/>
    </xf>
    <xf numFmtId="166" fontId="5" fillId="0" borderId="7" xfId="0" applyFont="true" applyBorder="true" applyAlignment="true" applyProtection="true">
      <alignment horizontal="general" vertical="bottom" textRotation="0" wrapText="true" indent="0" shrinkToFit="false"/>
      <protection locked="true" hidden="false"/>
    </xf>
    <xf numFmtId="166" fontId="6" fillId="0" borderId="7" xfId="0" applyFont="true" applyBorder="true" applyAlignment="true" applyProtection="true">
      <alignment horizontal="general" vertical="bottom" textRotation="0" wrapText="true" indent="0" shrinkToFit="false"/>
      <protection locked="true" hidden="false"/>
    </xf>
    <xf numFmtId="164" fontId="6" fillId="0" borderId="7" xfId="0" applyFont="true" applyBorder="true" applyAlignment="true" applyProtection="true">
      <alignment horizontal="general" vertical="bottom" textRotation="0" wrapText="true" indent="0" shrinkToFit="false"/>
      <protection locked="true" hidden="false"/>
    </xf>
    <xf numFmtId="165" fontId="0" fillId="3" borderId="7" xfId="0" applyFont="true" applyBorder="true" applyAlignment="true" applyProtection="true">
      <alignment horizontal="right" vertical="bottom" textRotation="0" wrapText="false" indent="0" shrinkToFit="false"/>
      <protection locked="true" hidden="false"/>
    </xf>
    <xf numFmtId="164" fontId="0" fillId="3" borderId="8" xfId="0" applyFont="true" applyBorder="true" applyAlignment="true" applyProtection="true">
      <alignment horizontal="general" vertical="bottom" textRotation="0" wrapText="false" indent="0" shrinkToFit="false"/>
      <protection locked="true" hidden="false"/>
    </xf>
    <xf numFmtId="165" fontId="5" fillId="3" borderId="8" xfId="0" applyFont="true" applyBorder="true" applyAlignment="true" applyProtection="true">
      <alignment horizontal="general" vertical="bottom" textRotation="0" wrapText="false" indent="0" shrinkToFit="false"/>
      <protection locked="true" hidden="false"/>
    </xf>
    <xf numFmtId="164" fontId="0" fillId="0" borderId="7" xfId="0" applyFont="true" applyBorder="true" applyAlignment="true" applyProtection="true">
      <alignment horizontal="right" vertical="bottom" textRotation="0" wrapText="true" indent="0" shrinkToFit="false"/>
      <protection locked="true" hidden="false"/>
    </xf>
    <xf numFmtId="164" fontId="0" fillId="0" borderId="7" xfId="0" applyFont="true" applyBorder="true" applyAlignment="true" applyProtection="true">
      <alignment horizontal="general" vertical="bottom" textRotation="0" wrapText="true" indent="0" shrinkToFit="false"/>
      <protection locked="true" hidden="false"/>
    </xf>
    <xf numFmtId="164" fontId="7" fillId="0" borderId="7" xfId="0" applyFont="true" applyBorder="true" applyAlignment="true" applyProtection="true">
      <alignment horizontal="general" vertical="bottom" textRotation="0" wrapText="true" indent="0" shrinkToFit="false"/>
      <protection locked="true" hidden="false"/>
    </xf>
    <xf numFmtId="164" fontId="0" fillId="2" borderId="10" xfId="0" applyFont="true" applyBorder="true" applyAlignment="true" applyProtection="true">
      <alignment horizontal="general" vertical="bottom" textRotation="0" wrapText="false" indent="0" shrinkToFit="false"/>
      <protection locked="true" hidden="false"/>
    </xf>
    <xf numFmtId="164" fontId="0" fillId="2" borderId="10" xfId="0" applyFont="true" applyBorder="true" applyAlignment="true" applyProtection="true">
      <alignment horizontal="general" vertical="bottom" textRotation="0" wrapText="true" indent="0" shrinkToFit="false"/>
      <protection locked="true" hidden="false"/>
    </xf>
    <xf numFmtId="165" fontId="0" fillId="3" borderId="11" xfId="0" applyFont="false" applyBorder="true" applyAlignment="true" applyProtection="true">
      <alignment horizontal="general" vertical="bottom" textRotation="0" wrapText="false" indent="0" shrinkToFit="false"/>
      <protection locked="true" hidden="false"/>
    </xf>
    <xf numFmtId="165" fontId="0" fillId="3" borderId="10" xfId="0" applyFont="false" applyBorder="true" applyAlignment="true" applyProtection="true">
      <alignment horizontal="general" vertical="bottom" textRotation="0" wrapText="false" indent="0" shrinkToFit="false"/>
      <protection locked="true" hidden="false"/>
    </xf>
    <xf numFmtId="164" fontId="0" fillId="3" borderId="10" xfId="0" applyFont="false" applyBorder="true" applyAlignment="true" applyProtection="true">
      <alignment horizontal="right" vertical="bottom" textRotation="0" wrapText="false" indent="0" shrinkToFit="false"/>
      <protection locked="true" hidden="false"/>
    </xf>
    <xf numFmtId="165" fontId="0" fillId="0" borderId="10" xfId="0" applyFont="false" applyBorder="true" applyAlignment="true" applyProtection="true">
      <alignment horizontal="right" vertical="bottom" textRotation="0" wrapText="false" indent="0" shrinkToFit="false"/>
      <protection locked="true" hidden="false"/>
    </xf>
    <xf numFmtId="164" fontId="0" fillId="0" borderId="10" xfId="0" applyFont="true" applyBorder="true" applyAlignment="true" applyProtection="true">
      <alignment horizontal="right" vertical="bottom" textRotation="0" wrapText="false" indent="0" shrinkToFit="false"/>
      <protection locked="true" hidden="false"/>
    </xf>
    <xf numFmtId="164" fontId="5" fillId="0" borderId="10" xfId="0" applyFont="true" applyBorder="true" applyAlignment="true" applyProtection="true">
      <alignment horizontal="right" vertical="bottom" textRotation="0" wrapText="tru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5" fillId="0" borderId="10" xfId="0" applyFont="true" applyBorder="true" applyAlignment="true" applyProtection="true">
      <alignment horizontal="general" vertical="bottom" textRotation="0" wrapText="true" indent="0" shrinkToFit="false"/>
      <protection locked="true" hidden="false"/>
    </xf>
    <xf numFmtId="164" fontId="0" fillId="0" borderId="12" xfId="0" applyFont="true" applyBorder="tru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4" fontId="4" fillId="2" borderId="0" xfId="0" applyFont="true" applyBorder="false" applyAlignment="true" applyProtection="true">
      <alignment horizontal="left" vertical="center" textRotation="0" wrapText="false" indent="0" shrinkToFit="false"/>
      <protection locked="true" hidden="false"/>
    </xf>
    <xf numFmtId="164" fontId="4" fillId="2" borderId="0" xfId="0" applyFont="true" applyBorder="false" applyAlignment="true" applyProtection="true">
      <alignment horizontal="left" vertical="center"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8" fillId="0" borderId="0" xfId="0" applyFont="true" applyBorder="false" applyAlignment="true" applyProtection="true">
      <alignment horizontal="general" vertical="bottom" textRotation="0" wrapText="true" indent="0" shrinkToFit="false"/>
      <protection locked="true" hidden="false"/>
    </xf>
    <xf numFmtId="164" fontId="9"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7E6E6"/>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hyperlink" Target="https://www.umweltbundesamt.de/themen/klima-energie/energieversorgung/strom-waermeversorgung-in-zahlen?sprungmarke=Strommix" TargetMode="External"/><Relationship Id="rId2" Type="http://schemas.openxmlformats.org/officeDocument/2006/relationships/hyperlink" Target="https://www.umweltbundesamt.de/themen/klima-energie/energieversorgung/strom-waermeversorgung-in-zahlen?sprungmarke=Strommix" TargetMode="External"/><Relationship Id="rId3" Type="http://schemas.openxmlformats.org/officeDocument/2006/relationships/hyperlink" Target="https://www.umweltbundesamt.de/themen/klima-energie/energieversorgung/strom-waermeversorgung-in-zahlen?sprungmarke=Strommix" TargetMode="External"/><Relationship Id="rId4" Type="http://schemas.openxmlformats.org/officeDocument/2006/relationships/hyperlink" Target="https://www.dasslerventilatoren.info/contents/de/d135_WandventilatorECMotor.html" TargetMode="External"/><Relationship Id="rId5" Type="http://schemas.openxmlformats.org/officeDocument/2006/relationships/hyperlink" Target="https://www.umweltbundesamt.de/themen/klima-energie/energieversorgung/strom-waermeversorgung-in-zahlen?sprungmarke=Strommix" TargetMode="External"/><Relationship Id="rId6" Type="http://schemas.openxmlformats.org/officeDocument/2006/relationships/hyperlink" Target="https://www.umweltbundesamt.de/themen/klima-energie/energieversorgung/strom-waermeversorgung-in-zahlen?sprungmarke=Strommix" TargetMode="External"/><Relationship Id="rId7" Type="http://schemas.openxmlformats.org/officeDocument/2006/relationships/hyperlink" Target="https://www.umweltbundesamt.de/themen/klima-energie/energieversorgung/strom-waermeversorgung-in-zahlen?sprungmarke=Strommix" TargetMode="External"/><Relationship Id="rId8" Type="http://schemas.openxmlformats.org/officeDocument/2006/relationships/hyperlink" Target="https://www.umweltbundesamt.de/themen/klima-energie/energieversorgung/strom-waermeversorgung-in-zahlen?sprungmarke=Strommix" TargetMode="External"/><Relationship Id="rId9" Type="http://schemas.openxmlformats.org/officeDocument/2006/relationships/hyperlink" Target="https://www.umweltbundesamt.de/themen/klima-energie/energieversorgung/strom-waermeversorgung-in-zahlen?sprungmarke=Strommix"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P3" activeCellId="0" sqref="P3"/>
    </sheetView>
  </sheetViews>
  <sheetFormatPr defaultColWidth="11.8125" defaultRowHeight="14.25" zeroHeight="false" outlineLevelRow="0" outlineLevelCol="0"/>
  <cols>
    <col collapsed="false" customWidth="true" hidden="false" outlineLevel="0" max="1" min="1" style="1" width="22.18"/>
    <col collapsed="false" customWidth="true" hidden="false" outlineLevel="0" max="2" min="2" style="1" width="33.9"/>
    <col collapsed="false" customWidth="true" hidden="false" outlineLevel="0" max="3" min="3" style="1" width="85.15"/>
    <col collapsed="false" customWidth="true" hidden="false" outlineLevel="0" max="5" min="4" style="1" width="54.79"/>
    <col collapsed="false" customWidth="true" hidden="false" outlineLevel="0" max="6" min="6" style="1" width="48.81"/>
    <col collapsed="false" customWidth="true" hidden="false" outlineLevel="0" max="7" min="7" style="1" width="40.71"/>
    <col collapsed="false" customWidth="true" hidden="false" outlineLevel="0" max="8" min="8" style="1" width="42.15"/>
    <col collapsed="false" customWidth="true" hidden="false" outlineLevel="0" max="11" min="9" style="1" width="29.21"/>
    <col collapsed="false" customWidth="true" hidden="false" outlineLevel="0" max="13" min="12" style="1" width="31.48"/>
    <col collapsed="false" customWidth="true" hidden="false" outlineLevel="0" max="14" min="14" style="1" width="29.36"/>
    <col collapsed="false" customWidth="true" hidden="false" outlineLevel="0" max="15" min="15" style="1" width="166.34"/>
    <col collapsed="false" customWidth="true" hidden="false" outlineLevel="0" max="16" min="16" style="1" width="76.36"/>
    <col collapsed="false" customWidth="true" hidden="false" outlineLevel="0" max="17" min="17" style="1" width="8.1"/>
    <col collapsed="false" customWidth="true" hidden="false" outlineLevel="0" max="18" min="18" style="1" width="7.95"/>
    <col collapsed="false" customWidth="true" hidden="false" outlineLevel="0" max="19" min="19" style="1" width="28.53"/>
    <col collapsed="false" customWidth="true" hidden="false" outlineLevel="0" max="20" min="20" style="1" width="17.03"/>
    <col collapsed="false" customWidth="true" hidden="false" outlineLevel="0" max="21" min="21" style="1" width="16.67"/>
    <col collapsed="false" customWidth="true" hidden="false" outlineLevel="0" max="22" min="22" style="1" width="17.33"/>
  </cols>
  <sheetData>
    <row r="1" customFormat="false" ht="63" hidden="false" customHeight="true" outlineLevel="0" collapsed="false">
      <c r="A1" s="2" t="s">
        <v>0</v>
      </c>
      <c r="B1" s="3" t="s">
        <v>1</v>
      </c>
      <c r="C1" s="3" t="s">
        <v>2</v>
      </c>
      <c r="D1" s="4" t="s">
        <v>3</v>
      </c>
      <c r="E1" s="5" t="s">
        <v>4</v>
      </c>
      <c r="F1" s="5" t="s">
        <v>5</v>
      </c>
      <c r="G1" s="5" t="s">
        <v>6</v>
      </c>
      <c r="H1" s="5" t="s">
        <v>7</v>
      </c>
      <c r="I1" s="6" t="s">
        <v>8</v>
      </c>
      <c r="J1" s="6" t="s">
        <v>9</v>
      </c>
      <c r="K1" s="6" t="s">
        <v>10</v>
      </c>
      <c r="L1" s="6" t="s">
        <v>11</v>
      </c>
      <c r="M1" s="6" t="s">
        <v>12</v>
      </c>
      <c r="N1" s="6" t="s">
        <v>13</v>
      </c>
      <c r="O1" s="6" t="s">
        <v>14</v>
      </c>
      <c r="P1" s="7" t="s">
        <v>15</v>
      </c>
      <c r="Q1" s="8"/>
    </row>
    <row r="2" customFormat="false" ht="76.1" hidden="false" customHeight="false" outlineLevel="0" collapsed="false">
      <c r="A2" s="9" t="s">
        <v>16</v>
      </c>
      <c r="B2" s="9" t="s">
        <v>17</v>
      </c>
      <c r="C2" s="10" t="s">
        <v>18</v>
      </c>
      <c r="D2" s="11" t="n">
        <v>5</v>
      </c>
      <c r="E2" s="12" t="n">
        <f aca="false">F2/H2</f>
        <v>3.2164</v>
      </c>
      <c r="F2" s="12" t="n">
        <v>48.246</v>
      </c>
      <c r="G2" s="12" t="n">
        <v>0.1</v>
      </c>
      <c r="H2" s="13" t="n">
        <v>15</v>
      </c>
      <c r="I2" s="14" t="n">
        <v>0.57</v>
      </c>
      <c r="J2" s="15" t="s">
        <v>19</v>
      </c>
      <c r="K2" s="16" t="s">
        <v>20</v>
      </c>
      <c r="L2" s="17" t="s">
        <v>21</v>
      </c>
      <c r="M2" s="18" t="s">
        <v>22</v>
      </c>
      <c r="N2" s="19" t="s">
        <v>23</v>
      </c>
      <c r="O2" s="20" t="s">
        <v>24</v>
      </c>
      <c r="P2" s="21" t="s">
        <v>25</v>
      </c>
    </row>
    <row r="3" customFormat="false" ht="31.3" hidden="false" customHeight="false" outlineLevel="0" collapsed="false">
      <c r="A3" s="22" t="s">
        <v>16</v>
      </c>
      <c r="B3" s="22" t="s">
        <v>26</v>
      </c>
      <c r="C3" s="23" t="s">
        <v>27</v>
      </c>
      <c r="D3" s="24" t="n">
        <v>1.8396</v>
      </c>
      <c r="E3" s="25" t="n">
        <f aca="false">F3/H3</f>
        <v>1.56838</v>
      </c>
      <c r="F3" s="25" t="n">
        <v>15.6838</v>
      </c>
      <c r="G3" s="25" t="n">
        <v>0.136</v>
      </c>
      <c r="H3" s="26" t="n">
        <v>10</v>
      </c>
      <c r="I3" s="27" t="n">
        <v>0.21</v>
      </c>
      <c r="J3" s="27" t="s">
        <v>19</v>
      </c>
      <c r="K3" s="28" t="s">
        <v>28</v>
      </c>
      <c r="L3" s="28" t="s">
        <v>29</v>
      </c>
      <c r="M3" s="27" t="n">
        <v>12.7</v>
      </c>
      <c r="N3" s="29" t="n">
        <v>0.0263</v>
      </c>
      <c r="O3" s="30" t="s">
        <v>30</v>
      </c>
      <c r="P3" s="31" t="s">
        <v>31</v>
      </c>
    </row>
    <row r="4" customFormat="false" ht="35.05" hidden="false" customHeight="false" outlineLevel="0" collapsed="false">
      <c r="A4" s="22" t="s">
        <v>32</v>
      </c>
      <c r="B4" s="22" t="s">
        <v>33</v>
      </c>
      <c r="C4" s="23" t="s">
        <v>34</v>
      </c>
      <c r="D4" s="24" t="n">
        <v>0.01752</v>
      </c>
      <c r="E4" s="25" t="n">
        <f aca="false">F4/H4</f>
        <v>0.0671663</v>
      </c>
      <c r="F4" s="25" t="n">
        <v>1.343326</v>
      </c>
      <c r="G4" s="25" t="n">
        <v>0.03913</v>
      </c>
      <c r="H4" s="26" t="n">
        <v>20</v>
      </c>
      <c r="I4" s="27" t="n">
        <v>0.002</v>
      </c>
      <c r="J4" s="27" t="s">
        <v>23</v>
      </c>
      <c r="K4" s="28" t="s">
        <v>28</v>
      </c>
      <c r="L4" s="28" t="s">
        <v>35</v>
      </c>
      <c r="M4" s="32" t="n">
        <v>0.129876</v>
      </c>
      <c r="N4" s="29" t="n">
        <v>0.00916</v>
      </c>
      <c r="O4" s="30" t="s">
        <v>36</v>
      </c>
      <c r="P4" s="31" t="s">
        <v>37</v>
      </c>
    </row>
    <row r="5" customFormat="false" ht="76.1" hidden="false" customHeight="false" outlineLevel="0" collapsed="false">
      <c r="A5" s="22" t="s">
        <v>16</v>
      </c>
      <c r="B5" s="22" t="s">
        <v>38</v>
      </c>
      <c r="C5" s="23" t="s">
        <v>39</v>
      </c>
      <c r="D5" s="24" t="n">
        <v>5</v>
      </c>
      <c r="E5" s="25" t="n">
        <f aca="false">F5/H5</f>
        <v>3.3634</v>
      </c>
      <c r="F5" s="25" t="n">
        <v>33.634</v>
      </c>
      <c r="G5" s="25" t="n">
        <v>0.169</v>
      </c>
      <c r="H5" s="26" t="n">
        <v>10</v>
      </c>
      <c r="I5" s="32" t="n">
        <v>0.57</v>
      </c>
      <c r="J5" s="27" t="s">
        <v>19</v>
      </c>
      <c r="K5" s="28" t="s">
        <v>20</v>
      </c>
      <c r="L5" s="28" t="s">
        <v>40</v>
      </c>
      <c r="M5" s="28" t="s">
        <v>41</v>
      </c>
      <c r="N5" s="29" t="s">
        <v>23</v>
      </c>
      <c r="O5" s="30" t="s">
        <v>42</v>
      </c>
      <c r="P5" s="31" t="s">
        <v>43</v>
      </c>
    </row>
    <row r="6" customFormat="false" ht="31.3" hidden="false" customHeight="false" outlineLevel="0" collapsed="false">
      <c r="A6" s="22" t="s">
        <v>16</v>
      </c>
      <c r="B6" s="22" t="s">
        <v>44</v>
      </c>
      <c r="C6" s="23" t="s">
        <v>45</v>
      </c>
      <c r="D6" s="24" t="n">
        <v>6.19332</v>
      </c>
      <c r="E6" s="25" t="n">
        <f aca="false">F6/H6</f>
        <v>2.97679</v>
      </c>
      <c r="F6" s="25" t="n">
        <v>29.7679</v>
      </c>
      <c r="G6" s="25" t="n">
        <v>0.2752</v>
      </c>
      <c r="H6" s="26" t="n">
        <v>10</v>
      </c>
      <c r="I6" s="27" t="n">
        <v>1.05</v>
      </c>
      <c r="J6" s="27" t="n">
        <v>0.56</v>
      </c>
      <c r="K6" s="33" t="s">
        <v>28</v>
      </c>
      <c r="L6" s="28" t="s">
        <v>46</v>
      </c>
      <c r="M6" s="27" t="n">
        <v>26.9</v>
      </c>
      <c r="N6" s="29" t="n">
        <v>0.0326</v>
      </c>
      <c r="O6" s="30" t="s">
        <v>47</v>
      </c>
      <c r="P6" s="31" t="s">
        <v>48</v>
      </c>
      <c r="Q6" s="34"/>
    </row>
    <row r="7" customFormat="false" ht="61.15" hidden="false" customHeight="false" outlineLevel="0" collapsed="false">
      <c r="A7" s="22" t="s">
        <v>16</v>
      </c>
      <c r="B7" s="22" t="s">
        <v>49</v>
      </c>
      <c r="C7" s="23" t="s">
        <v>50</v>
      </c>
      <c r="D7" s="24" t="n">
        <v>0</v>
      </c>
      <c r="E7" s="25" t="n">
        <f aca="false">F7/H7</f>
        <v>0.4138</v>
      </c>
      <c r="F7" s="25" t="n">
        <v>6.207</v>
      </c>
      <c r="G7" s="25" t="n">
        <v>0.106</v>
      </c>
      <c r="H7" s="26" t="n">
        <v>15</v>
      </c>
      <c r="I7" s="28" t="s">
        <v>51</v>
      </c>
      <c r="J7" s="27" t="s">
        <v>19</v>
      </c>
      <c r="K7" s="28" t="s">
        <v>52</v>
      </c>
      <c r="L7" s="28" t="s">
        <v>53</v>
      </c>
      <c r="M7" s="27" t="n">
        <v>0</v>
      </c>
      <c r="N7" s="29" t="s">
        <v>23</v>
      </c>
      <c r="O7" s="30" t="s">
        <v>54</v>
      </c>
      <c r="P7" s="31" t="s">
        <v>55</v>
      </c>
    </row>
    <row r="8" customFormat="false" ht="76.1" hidden="false" customHeight="false" outlineLevel="0" collapsed="false">
      <c r="A8" s="22" t="s">
        <v>16</v>
      </c>
      <c r="B8" s="22" t="s">
        <v>56</v>
      </c>
      <c r="C8" s="23" t="s">
        <v>57</v>
      </c>
      <c r="D8" s="24" t="n">
        <v>8</v>
      </c>
      <c r="E8" s="25" t="n">
        <f aca="false">F8/H8</f>
        <v>5.0335</v>
      </c>
      <c r="F8" s="25" t="n">
        <v>30.201</v>
      </c>
      <c r="G8" s="25" t="n">
        <v>0.387</v>
      </c>
      <c r="H8" s="26" t="n">
        <v>6</v>
      </c>
      <c r="I8" s="32" t="n">
        <v>0.91</v>
      </c>
      <c r="J8" s="27" t="s">
        <v>23</v>
      </c>
      <c r="K8" s="28" t="s">
        <v>20</v>
      </c>
      <c r="L8" s="28" t="s">
        <v>58</v>
      </c>
      <c r="M8" s="28" t="s">
        <v>59</v>
      </c>
      <c r="N8" s="29" t="s">
        <v>23</v>
      </c>
      <c r="O8" s="30" t="s">
        <v>60</v>
      </c>
      <c r="P8" s="31" t="s">
        <v>61</v>
      </c>
    </row>
    <row r="9" customFormat="false" ht="76.1" hidden="false" customHeight="false" outlineLevel="0" collapsed="false">
      <c r="A9" s="22" t="s">
        <v>16</v>
      </c>
      <c r="B9" s="22" t="s">
        <v>62</v>
      </c>
      <c r="C9" s="23" t="s">
        <v>63</v>
      </c>
      <c r="D9" s="24" t="n">
        <v>1</v>
      </c>
      <c r="E9" s="25" t="n">
        <f aca="false">F9/H9</f>
        <v>13.0775</v>
      </c>
      <c r="F9" s="25" t="n">
        <v>78.465</v>
      </c>
      <c r="G9" s="25" t="n">
        <v>10.662</v>
      </c>
      <c r="H9" s="26" t="n">
        <v>6</v>
      </c>
      <c r="I9" s="32" t="n">
        <v>0.11</v>
      </c>
      <c r="J9" s="27" t="s">
        <v>23</v>
      </c>
      <c r="K9" s="28" t="s">
        <v>20</v>
      </c>
      <c r="L9" s="28" t="s">
        <v>64</v>
      </c>
      <c r="M9" s="28" t="s">
        <v>65</v>
      </c>
      <c r="N9" s="29" t="s">
        <v>23</v>
      </c>
      <c r="O9" s="30" t="s">
        <v>60</v>
      </c>
      <c r="P9" s="31" t="s">
        <v>66</v>
      </c>
    </row>
    <row r="10" customFormat="false" ht="61.15" hidden="false" customHeight="false" outlineLevel="0" collapsed="false">
      <c r="A10" s="22" t="s">
        <v>16</v>
      </c>
      <c r="B10" s="22" t="s">
        <v>67</v>
      </c>
      <c r="C10" s="23" t="s">
        <v>68</v>
      </c>
      <c r="D10" s="35" t="s">
        <v>23</v>
      </c>
      <c r="E10" s="25" t="n">
        <f aca="false">F10/H10</f>
        <v>1.48516666666667</v>
      </c>
      <c r="F10" s="25" t="n">
        <v>8.911</v>
      </c>
      <c r="G10" s="25" t="n">
        <v>1.013</v>
      </c>
      <c r="H10" s="26" t="n">
        <v>6</v>
      </c>
      <c r="I10" s="27" t="s">
        <v>23</v>
      </c>
      <c r="J10" s="27" t="s">
        <v>23</v>
      </c>
      <c r="K10" s="28" t="s">
        <v>20</v>
      </c>
      <c r="L10" s="28" t="s">
        <v>69</v>
      </c>
      <c r="M10" s="28" t="s">
        <v>70</v>
      </c>
      <c r="N10" s="29" t="s">
        <v>23</v>
      </c>
      <c r="O10" s="30" t="s">
        <v>71</v>
      </c>
      <c r="P10" s="31" t="s">
        <v>72</v>
      </c>
    </row>
    <row r="11" customFormat="false" ht="91" hidden="false" customHeight="false" outlineLevel="0" collapsed="false">
      <c r="A11" s="22" t="s">
        <v>73</v>
      </c>
      <c r="B11" s="22" t="s">
        <v>74</v>
      </c>
      <c r="C11" s="23" t="s">
        <v>75</v>
      </c>
      <c r="D11" s="24" t="n">
        <v>800.8</v>
      </c>
      <c r="E11" s="25" t="n">
        <f aca="false">F11/H11</f>
        <v>408.3672075</v>
      </c>
      <c r="F11" s="25" t="n">
        <v>4900.40649</v>
      </c>
      <c r="G11" s="25" t="n">
        <v>43</v>
      </c>
      <c r="H11" s="26" t="n">
        <v>12</v>
      </c>
      <c r="I11" s="28" t="s">
        <v>76</v>
      </c>
      <c r="J11" s="27" t="s">
        <v>19</v>
      </c>
      <c r="K11" s="28" t="s">
        <v>77</v>
      </c>
      <c r="L11" s="32" t="n">
        <v>217.2535</v>
      </c>
      <c r="M11" s="28" t="s">
        <v>78</v>
      </c>
      <c r="N11" s="36" t="n">
        <v>-102.42781</v>
      </c>
      <c r="O11" s="37" t="s">
        <v>79</v>
      </c>
      <c r="P11" s="31" t="s">
        <v>80</v>
      </c>
    </row>
    <row r="12" customFormat="false" ht="91" hidden="false" customHeight="false" outlineLevel="0" collapsed="false">
      <c r="A12" s="22" t="s">
        <v>73</v>
      </c>
      <c r="B12" s="22" t="s">
        <v>81</v>
      </c>
      <c r="C12" s="23" t="s">
        <v>82</v>
      </c>
      <c r="D12" s="24" t="n">
        <v>3312.4</v>
      </c>
      <c r="E12" s="25" t="n">
        <f aca="false">F12/H12</f>
        <v>1664.706225</v>
      </c>
      <c r="F12" s="25" t="n">
        <v>19976.4747</v>
      </c>
      <c r="G12" s="25" t="n">
        <v>68</v>
      </c>
      <c r="H12" s="26" t="n">
        <v>12</v>
      </c>
      <c r="I12" s="28" t="s">
        <v>83</v>
      </c>
      <c r="J12" s="27" t="s">
        <v>19</v>
      </c>
      <c r="K12" s="28" t="s">
        <v>84</v>
      </c>
      <c r="L12" s="32" t="n">
        <v>343.317</v>
      </c>
      <c r="M12" s="28" t="s">
        <v>85</v>
      </c>
      <c r="N12" s="36" t="n">
        <v>-161.7447</v>
      </c>
      <c r="O12" s="37" t="s">
        <v>79</v>
      </c>
      <c r="P12" s="31" t="s">
        <v>86</v>
      </c>
    </row>
    <row r="13" customFormat="false" ht="91" hidden="false" customHeight="false" outlineLevel="0" collapsed="false">
      <c r="A13" s="22" t="s">
        <v>73</v>
      </c>
      <c r="B13" s="22" t="s">
        <v>87</v>
      </c>
      <c r="C13" s="23" t="s">
        <v>88</v>
      </c>
      <c r="D13" s="24" t="n">
        <v>10119.2</v>
      </c>
      <c r="E13" s="25" t="n">
        <f aca="false">F13/H13</f>
        <v>5076.77385</v>
      </c>
      <c r="F13" s="25" t="n">
        <v>60921.2862</v>
      </c>
      <c r="G13" s="25" t="n">
        <v>168</v>
      </c>
      <c r="H13" s="26" t="n">
        <v>12</v>
      </c>
      <c r="I13" s="28" t="s">
        <v>89</v>
      </c>
      <c r="J13" s="27" t="s">
        <v>19</v>
      </c>
      <c r="K13" s="28" t="s">
        <v>84</v>
      </c>
      <c r="L13" s="32" t="n">
        <v>847.565</v>
      </c>
      <c r="M13" s="28" t="s">
        <v>90</v>
      </c>
      <c r="N13" s="36" t="n">
        <v>-398.618</v>
      </c>
      <c r="O13" s="38" t="s">
        <v>91</v>
      </c>
      <c r="P13" s="31" t="s">
        <v>92</v>
      </c>
    </row>
    <row r="14" customFormat="false" ht="46.25" hidden="false" customHeight="false" outlineLevel="0" collapsed="false">
      <c r="A14" s="22" t="s">
        <v>73</v>
      </c>
      <c r="B14" s="22" t="s">
        <v>93</v>
      </c>
      <c r="C14" s="23" t="s">
        <v>94</v>
      </c>
      <c r="D14" s="24" t="n">
        <v>4.47125</v>
      </c>
      <c r="E14" s="25" t="n">
        <f aca="false">F14/H14</f>
        <v>3.040282</v>
      </c>
      <c r="F14" s="25" t="n">
        <v>60.80564</v>
      </c>
      <c r="G14" s="25" t="n">
        <v>1.92</v>
      </c>
      <c r="H14" s="26" t="n">
        <v>20</v>
      </c>
      <c r="I14" s="27" t="n">
        <v>1.5</v>
      </c>
      <c r="J14" s="27" t="n">
        <v>0.5</v>
      </c>
      <c r="K14" s="33" t="n">
        <v>91.25</v>
      </c>
      <c r="L14" s="32" t="n">
        <v>19.11695</v>
      </c>
      <c r="M14" s="28" t="s">
        <v>95</v>
      </c>
      <c r="N14" s="29" t="n">
        <v>-2.84496</v>
      </c>
      <c r="O14" s="30" t="s">
        <v>96</v>
      </c>
      <c r="P14" s="31" t="s">
        <v>97</v>
      </c>
    </row>
    <row r="15" customFormat="false" ht="61.15" hidden="false" customHeight="false" outlineLevel="0" collapsed="false">
      <c r="A15" s="22" t="s">
        <v>73</v>
      </c>
      <c r="B15" s="22" t="s">
        <v>98</v>
      </c>
      <c r="C15" s="23" t="s">
        <v>99</v>
      </c>
      <c r="D15" s="24" t="n">
        <v>450</v>
      </c>
      <c r="E15" s="25" t="n">
        <f aca="false">F15/H15</f>
        <v>226.277424</v>
      </c>
      <c r="F15" s="25" t="n">
        <v>2262.77424</v>
      </c>
      <c r="G15" s="25" t="n">
        <v>4.94</v>
      </c>
      <c r="H15" s="26" t="n">
        <v>10</v>
      </c>
      <c r="I15" s="28" t="s">
        <v>100</v>
      </c>
      <c r="J15" s="27" t="s">
        <v>19</v>
      </c>
      <c r="K15" s="33" t="s">
        <v>101</v>
      </c>
      <c r="L15" s="32" t="n">
        <v>24.94063</v>
      </c>
      <c r="M15" s="32" t="n">
        <v>2241</v>
      </c>
      <c r="N15" s="29" t="n">
        <f aca="false">0.8529+0.06071-4.08</f>
        <v>-3.16639</v>
      </c>
      <c r="O15" s="30" t="s">
        <v>102</v>
      </c>
      <c r="P15" s="31" t="s">
        <v>103</v>
      </c>
    </row>
    <row r="16" customFormat="false" ht="91" hidden="false" customHeight="false" outlineLevel="0" collapsed="false">
      <c r="A16" s="22" t="s">
        <v>73</v>
      </c>
      <c r="B16" s="22" t="s">
        <v>104</v>
      </c>
      <c r="C16" s="23" t="s">
        <v>105</v>
      </c>
      <c r="D16" s="24" t="n">
        <v>0.6</v>
      </c>
      <c r="E16" s="25" t="n">
        <f aca="false">F16/H16</f>
        <v>0.743066666666667</v>
      </c>
      <c r="F16" s="25" t="n">
        <v>11.146</v>
      </c>
      <c r="G16" s="25" t="n">
        <v>0.259</v>
      </c>
      <c r="H16" s="26" t="n">
        <v>15</v>
      </c>
      <c r="I16" s="32" t="n">
        <v>0.68</v>
      </c>
      <c r="J16" s="27" t="s">
        <v>19</v>
      </c>
      <c r="K16" s="28" t="s">
        <v>106</v>
      </c>
      <c r="L16" s="28" t="s">
        <v>107</v>
      </c>
      <c r="M16" s="28" t="s">
        <v>108</v>
      </c>
      <c r="N16" s="29" t="s">
        <v>23</v>
      </c>
      <c r="O16" s="39" t="s">
        <v>109</v>
      </c>
      <c r="P16" s="31" t="s">
        <v>110</v>
      </c>
    </row>
    <row r="17" customFormat="false" ht="61.15" hidden="false" customHeight="false" outlineLevel="0" collapsed="false">
      <c r="A17" s="22" t="s">
        <v>73</v>
      </c>
      <c r="B17" s="22" t="s">
        <v>111</v>
      </c>
      <c r="C17" s="23" t="s">
        <v>112</v>
      </c>
      <c r="D17" s="24" t="n">
        <v>4</v>
      </c>
      <c r="E17" s="25" t="n">
        <f aca="false">F17/H17</f>
        <v>3.71053333333333</v>
      </c>
      <c r="F17" s="25" t="n">
        <v>55.658</v>
      </c>
      <c r="G17" s="25" t="n">
        <v>1.93</v>
      </c>
      <c r="H17" s="26" t="n">
        <v>15</v>
      </c>
      <c r="I17" s="32" t="n">
        <v>4.57</v>
      </c>
      <c r="J17" s="27" t="s">
        <v>19</v>
      </c>
      <c r="K17" s="27" t="n">
        <v>876</v>
      </c>
      <c r="L17" s="28" t="s">
        <v>113</v>
      </c>
      <c r="M17" s="28" t="s">
        <v>114</v>
      </c>
      <c r="N17" s="29" t="s">
        <v>23</v>
      </c>
      <c r="O17" s="30" t="s">
        <v>115</v>
      </c>
      <c r="P17" s="31" t="s">
        <v>116</v>
      </c>
    </row>
    <row r="18" customFormat="false" ht="76.1" hidden="false" customHeight="false" outlineLevel="0" collapsed="false">
      <c r="A18" s="22" t="s">
        <v>73</v>
      </c>
      <c r="B18" s="22" t="s">
        <v>117</v>
      </c>
      <c r="C18" s="23" t="s">
        <v>118</v>
      </c>
      <c r="D18" s="24" t="n">
        <v>13.14</v>
      </c>
      <c r="E18" s="25" t="n">
        <f aca="false">F18/H18</f>
        <v>8.45342</v>
      </c>
      <c r="F18" s="25" t="n">
        <v>84.5342</v>
      </c>
      <c r="G18" s="25" t="n">
        <v>0.082</v>
      </c>
      <c r="H18" s="26" t="n">
        <v>10</v>
      </c>
      <c r="I18" s="27" t="n">
        <v>3</v>
      </c>
      <c r="J18" s="27" t="s">
        <v>19</v>
      </c>
      <c r="K18" s="28" t="s">
        <v>52</v>
      </c>
      <c r="L18" s="28" t="s">
        <v>119</v>
      </c>
      <c r="M18" s="28" t="s">
        <v>120</v>
      </c>
      <c r="N18" s="29" t="s">
        <v>23</v>
      </c>
      <c r="O18" s="30" t="s">
        <v>121</v>
      </c>
      <c r="P18" s="31" t="s">
        <v>122</v>
      </c>
    </row>
    <row r="19" customFormat="false" ht="76.1" hidden="false" customHeight="false" outlineLevel="0" collapsed="false">
      <c r="A19" s="22" t="s">
        <v>73</v>
      </c>
      <c r="B19" s="22" t="s">
        <v>123</v>
      </c>
      <c r="C19" s="23" t="s">
        <v>124</v>
      </c>
      <c r="D19" s="24" t="n">
        <v>14.016</v>
      </c>
      <c r="E19" s="25" t="n">
        <f aca="false">F19/H19</f>
        <v>8.401968</v>
      </c>
      <c r="F19" s="25" t="n">
        <v>84.01968</v>
      </c>
      <c r="G19" s="25" t="n">
        <v>0.066</v>
      </c>
      <c r="H19" s="26" t="n">
        <v>10</v>
      </c>
      <c r="I19" s="27" t="n">
        <v>2.4</v>
      </c>
      <c r="J19" s="27" t="s">
        <v>19</v>
      </c>
      <c r="K19" s="28" t="s">
        <v>125</v>
      </c>
      <c r="L19" s="28" t="s">
        <v>126</v>
      </c>
      <c r="M19" s="28" t="s">
        <v>127</v>
      </c>
      <c r="N19" s="29" t="s">
        <v>23</v>
      </c>
      <c r="O19" s="39" t="s">
        <v>128</v>
      </c>
      <c r="P19" s="31" t="s">
        <v>129</v>
      </c>
    </row>
    <row r="20" customFormat="false" ht="76.1" hidden="false" customHeight="false" outlineLevel="0" collapsed="false">
      <c r="A20" s="22" t="s">
        <v>73</v>
      </c>
      <c r="B20" s="22" t="s">
        <v>130</v>
      </c>
      <c r="C20" s="23" t="s">
        <v>131</v>
      </c>
      <c r="D20" s="24" t="n">
        <v>7.3584</v>
      </c>
      <c r="E20" s="25" t="n">
        <f aca="false">F20/H20</f>
        <v>4.5084832</v>
      </c>
      <c r="F20" s="25" t="n">
        <v>45.084832</v>
      </c>
      <c r="G20" s="25" t="n">
        <v>0.047</v>
      </c>
      <c r="H20" s="26" t="n">
        <v>10</v>
      </c>
      <c r="I20" s="27" t="n">
        <v>0.84</v>
      </c>
      <c r="J20" s="27" t="s">
        <v>19</v>
      </c>
      <c r="K20" s="28" t="s">
        <v>20</v>
      </c>
      <c r="L20" s="28" t="s">
        <v>132</v>
      </c>
      <c r="M20" s="28" t="s">
        <v>133</v>
      </c>
      <c r="N20" s="29" t="s">
        <v>23</v>
      </c>
      <c r="O20" s="30" t="s">
        <v>134</v>
      </c>
      <c r="P20" s="31" t="s">
        <v>135</v>
      </c>
    </row>
    <row r="21" customFormat="false" ht="23.85" hidden="false" customHeight="false" outlineLevel="0" collapsed="false">
      <c r="A21" s="22" t="s">
        <v>136</v>
      </c>
      <c r="B21" s="22" t="s">
        <v>137</v>
      </c>
      <c r="C21" s="23" t="s">
        <v>138</v>
      </c>
      <c r="D21" s="24" t="n">
        <v>1.752</v>
      </c>
      <c r="E21" s="25" t="n">
        <f aca="false">F21/H21</f>
        <v>0.992849</v>
      </c>
      <c r="F21" s="25" t="n">
        <v>9.92849</v>
      </c>
      <c r="G21" s="25" t="n">
        <v>0.00968</v>
      </c>
      <c r="H21" s="26" t="n">
        <v>10</v>
      </c>
      <c r="I21" s="27" t="n">
        <v>0.2</v>
      </c>
      <c r="J21" s="27" t="s">
        <v>19</v>
      </c>
      <c r="K21" s="27" t="n">
        <v>8760</v>
      </c>
      <c r="L21" s="28" t="s">
        <v>139</v>
      </c>
      <c r="M21" s="27" t="n">
        <v>9.54</v>
      </c>
      <c r="N21" s="29" t="n">
        <v>0.00624</v>
      </c>
      <c r="O21" s="30" t="s">
        <v>140</v>
      </c>
      <c r="P21" s="31" t="s">
        <v>141</v>
      </c>
    </row>
    <row r="22" customFormat="false" ht="14.25" hidden="false" customHeight="false" outlineLevel="0" collapsed="false">
      <c r="A22" s="22" t="s">
        <v>136</v>
      </c>
      <c r="B22" s="22" t="s">
        <v>142</v>
      </c>
      <c r="C22" s="23" t="s">
        <v>143</v>
      </c>
      <c r="D22" s="24" t="n">
        <v>0</v>
      </c>
      <c r="E22" s="25" t="n">
        <f aca="false">F22/H22</f>
        <v>0.1577125</v>
      </c>
      <c r="F22" s="25" t="n">
        <v>6.3085</v>
      </c>
      <c r="G22" s="25" t="n">
        <v>1</v>
      </c>
      <c r="H22" s="26" t="n">
        <v>40</v>
      </c>
      <c r="I22" s="27" t="n">
        <v>0</v>
      </c>
      <c r="J22" s="27" t="s">
        <v>19</v>
      </c>
      <c r="K22" s="27" t="n">
        <v>8760</v>
      </c>
      <c r="L22" s="27" t="n">
        <v>6.31</v>
      </c>
      <c r="M22" s="27" t="n">
        <v>0</v>
      </c>
      <c r="N22" s="29" t="s">
        <v>23</v>
      </c>
      <c r="O22" s="30"/>
      <c r="P22" s="31" t="s">
        <v>144</v>
      </c>
    </row>
    <row r="23" customFormat="false" ht="31.3" hidden="false" customHeight="false" outlineLevel="0" collapsed="false">
      <c r="A23" s="22" t="s">
        <v>136</v>
      </c>
      <c r="B23" s="22" t="s">
        <v>145</v>
      </c>
      <c r="C23" s="23" t="s">
        <v>146</v>
      </c>
      <c r="D23" s="24" t="n">
        <v>0.028032</v>
      </c>
      <c r="E23" s="25" t="n">
        <f aca="false">F23/H23</f>
        <v>0.0139666026666667</v>
      </c>
      <c r="F23" s="25" t="n">
        <v>0.20949904</v>
      </c>
      <c r="G23" s="40" t="s">
        <v>147</v>
      </c>
      <c r="H23" s="26" t="n">
        <v>15</v>
      </c>
      <c r="I23" s="27" t="n">
        <v>0.003</v>
      </c>
      <c r="J23" s="27" t="s">
        <v>19</v>
      </c>
      <c r="K23" s="27" t="n">
        <v>8760</v>
      </c>
      <c r="L23" s="28" t="s">
        <v>148</v>
      </c>
      <c r="M23" s="32" t="n">
        <v>0.20939904</v>
      </c>
      <c r="N23" s="29" t="s">
        <v>23</v>
      </c>
      <c r="O23" s="30" t="s">
        <v>149</v>
      </c>
      <c r="P23" s="31"/>
    </row>
    <row r="24" customFormat="false" ht="35.05" hidden="false" customHeight="false" outlineLevel="0" collapsed="false">
      <c r="A24" s="22" t="s">
        <v>150</v>
      </c>
      <c r="B24" s="22" t="s">
        <v>151</v>
      </c>
      <c r="C24" s="23" t="s">
        <v>152</v>
      </c>
      <c r="D24" s="41" t="s">
        <v>153</v>
      </c>
      <c r="E24" s="25" t="n">
        <f aca="false">F24/H24</f>
        <v>20.3113333333333</v>
      </c>
      <c r="F24" s="25" t="n">
        <v>304.67</v>
      </c>
      <c r="G24" s="25" t="n">
        <v>1</v>
      </c>
      <c r="H24" s="26" t="n">
        <v>15</v>
      </c>
      <c r="I24" s="28" t="s">
        <v>154</v>
      </c>
      <c r="J24" s="29" t="s">
        <v>153</v>
      </c>
      <c r="K24" s="28" t="s">
        <v>155</v>
      </c>
      <c r="L24" s="32" t="n">
        <v>304.67</v>
      </c>
      <c r="M24" s="28" t="s">
        <v>70</v>
      </c>
      <c r="N24" s="29" t="s">
        <v>23</v>
      </c>
      <c r="O24" s="30" t="s">
        <v>156</v>
      </c>
      <c r="P24" s="31" t="s">
        <v>157</v>
      </c>
    </row>
    <row r="25" customFormat="false" ht="23.85" hidden="false" customHeight="false" outlineLevel="0" collapsed="false">
      <c r="A25" s="22" t="s">
        <v>136</v>
      </c>
      <c r="B25" s="22" t="s">
        <v>158</v>
      </c>
      <c r="C25" s="23" t="s">
        <v>159</v>
      </c>
      <c r="D25" s="24" t="n">
        <v>26.28</v>
      </c>
      <c r="E25" s="25" t="n">
        <f aca="false">F25/H25</f>
        <v>61.6579</v>
      </c>
      <c r="F25" s="25" t="n">
        <v>616.579</v>
      </c>
      <c r="G25" s="25" t="n">
        <v>0.258</v>
      </c>
      <c r="H25" s="26" t="n">
        <v>10</v>
      </c>
      <c r="I25" s="27" t="n">
        <v>3</v>
      </c>
      <c r="J25" s="27" t="s">
        <v>19</v>
      </c>
      <c r="K25" s="33" t="n">
        <v>8760</v>
      </c>
      <c r="L25" s="28" t="s">
        <v>160</v>
      </c>
      <c r="M25" s="32" t="n">
        <v>598</v>
      </c>
      <c r="N25" s="29" t="n">
        <v>0.179</v>
      </c>
      <c r="O25" s="30" t="s">
        <v>140</v>
      </c>
      <c r="P25" s="31" t="s">
        <v>161</v>
      </c>
    </row>
    <row r="26" customFormat="false" ht="61.15" hidden="false" customHeight="false" outlineLevel="0" collapsed="false">
      <c r="A26" s="22" t="s">
        <v>136</v>
      </c>
      <c r="B26" s="22" t="s">
        <v>162</v>
      </c>
      <c r="C26" s="23" t="s">
        <v>163</v>
      </c>
      <c r="D26" s="24" t="n">
        <v>8.99998</v>
      </c>
      <c r="E26" s="25" t="n">
        <f aca="false">F26/H26</f>
        <v>7.78699004</v>
      </c>
      <c r="F26" s="25" t="n">
        <v>38.9349502</v>
      </c>
      <c r="G26" s="25" t="n">
        <v>0.117</v>
      </c>
      <c r="H26" s="26" t="n">
        <v>5</v>
      </c>
      <c r="I26" s="27" t="s">
        <v>19</v>
      </c>
      <c r="J26" s="27" t="s">
        <v>19</v>
      </c>
      <c r="K26" s="27" t="s">
        <v>19</v>
      </c>
      <c r="L26" s="28" t="s">
        <v>164</v>
      </c>
      <c r="M26" s="33" t="s">
        <v>165</v>
      </c>
      <c r="N26" s="29" t="s">
        <v>23</v>
      </c>
      <c r="O26" s="30" t="s">
        <v>115</v>
      </c>
      <c r="P26" s="31" t="s">
        <v>166</v>
      </c>
    </row>
    <row r="27" customFormat="false" ht="76.1" hidden="false" customHeight="false" outlineLevel="0" collapsed="false">
      <c r="A27" s="22" t="s">
        <v>136</v>
      </c>
      <c r="B27" s="22" t="s">
        <v>167</v>
      </c>
      <c r="C27" s="23" t="s">
        <v>168</v>
      </c>
      <c r="D27" s="42" t="s">
        <v>169</v>
      </c>
      <c r="E27" s="25" t="n">
        <f aca="false">F27/H27</f>
        <v>10.37439004</v>
      </c>
      <c r="F27" s="25" t="n">
        <v>51.8719502</v>
      </c>
      <c r="G27" s="25" t="n">
        <v>0.178</v>
      </c>
      <c r="H27" s="26" t="n">
        <v>5</v>
      </c>
      <c r="I27" s="27" t="n">
        <v>11</v>
      </c>
      <c r="J27" s="27" t="n">
        <v>1.6</v>
      </c>
      <c r="K27" s="27" t="s">
        <v>19</v>
      </c>
      <c r="L27" s="28" t="s">
        <v>170</v>
      </c>
      <c r="M27" s="33" t="s">
        <v>165</v>
      </c>
      <c r="N27" s="29" t="s">
        <v>23</v>
      </c>
      <c r="O27" s="30" t="s">
        <v>171</v>
      </c>
      <c r="P27" s="31" t="s">
        <v>172</v>
      </c>
    </row>
    <row r="28" customFormat="false" ht="61.15" hidden="false" customHeight="false" outlineLevel="0" collapsed="false">
      <c r="A28" s="22" t="s">
        <v>136</v>
      </c>
      <c r="B28" s="22" t="s">
        <v>173</v>
      </c>
      <c r="C28" s="23" t="s">
        <v>174</v>
      </c>
      <c r="D28" s="41" t="n">
        <v>14.892</v>
      </c>
      <c r="E28" s="25" t="n">
        <f aca="false">F28/H28</f>
        <v>9.912016</v>
      </c>
      <c r="F28" s="25" t="n">
        <v>49.56008</v>
      </c>
      <c r="G28" s="25" t="n">
        <v>0.099</v>
      </c>
      <c r="H28" s="26" t="n">
        <v>5</v>
      </c>
      <c r="I28" s="27" t="n">
        <v>1.7</v>
      </c>
      <c r="J28" s="27" t="s">
        <v>19</v>
      </c>
      <c r="K28" s="27" t="n">
        <v>8760</v>
      </c>
      <c r="L28" s="28" t="s">
        <v>175</v>
      </c>
      <c r="M28" s="28" t="s">
        <v>176</v>
      </c>
      <c r="N28" s="29" t="s">
        <v>23</v>
      </c>
      <c r="O28" s="30" t="s">
        <v>115</v>
      </c>
      <c r="P28" s="31" t="s">
        <v>177</v>
      </c>
    </row>
    <row r="29" customFormat="false" ht="61.15" hidden="false" customHeight="false" outlineLevel="0" collapsed="false">
      <c r="A29" s="22" t="s">
        <v>136</v>
      </c>
      <c r="B29" s="22" t="s">
        <v>178</v>
      </c>
      <c r="C29" s="23" t="s">
        <v>179</v>
      </c>
      <c r="D29" s="41" t="n">
        <v>11</v>
      </c>
      <c r="E29" s="25" t="n">
        <f aca="false">F29/H29</f>
        <v>9.5226</v>
      </c>
      <c r="F29" s="25" t="n">
        <v>47.613</v>
      </c>
      <c r="G29" s="25" t="n">
        <v>0.134</v>
      </c>
      <c r="H29" s="26" t="n">
        <v>5</v>
      </c>
      <c r="I29" s="32" t="n">
        <v>1.26</v>
      </c>
      <c r="J29" s="27" t="s">
        <v>19</v>
      </c>
      <c r="K29" s="27" t="n">
        <v>8760</v>
      </c>
      <c r="L29" s="28" t="s">
        <v>180</v>
      </c>
      <c r="M29" s="28" t="s">
        <v>181</v>
      </c>
      <c r="N29" s="29" t="s">
        <v>23</v>
      </c>
      <c r="O29" s="30" t="s">
        <v>115</v>
      </c>
      <c r="P29" s="31" t="s">
        <v>182</v>
      </c>
    </row>
    <row r="30" customFormat="false" ht="61.15" hidden="false" customHeight="false" outlineLevel="0" collapsed="false">
      <c r="A30" s="22" t="s">
        <v>136</v>
      </c>
      <c r="B30" s="22" t="s">
        <v>183</v>
      </c>
      <c r="C30" s="23" t="s">
        <v>184</v>
      </c>
      <c r="D30" s="41" t="n">
        <v>18</v>
      </c>
      <c r="E30" s="25" t="n">
        <f aca="false">F30/H30</f>
        <v>17.2314</v>
      </c>
      <c r="F30" s="25" t="n">
        <v>86.157</v>
      </c>
      <c r="G30" s="25" t="n">
        <v>0.373</v>
      </c>
      <c r="H30" s="26" t="n">
        <v>5</v>
      </c>
      <c r="I30" s="32" t="n">
        <v>2.06</v>
      </c>
      <c r="J30" s="27" t="s">
        <v>19</v>
      </c>
      <c r="K30" s="27" t="n">
        <v>8760</v>
      </c>
      <c r="L30" s="28" t="s">
        <v>185</v>
      </c>
      <c r="M30" s="28" t="s">
        <v>186</v>
      </c>
      <c r="N30" s="29" t="s">
        <v>23</v>
      </c>
      <c r="O30" s="30" t="s">
        <v>115</v>
      </c>
      <c r="P30" s="31" t="s">
        <v>187</v>
      </c>
    </row>
    <row r="31" customFormat="false" ht="61.15" hidden="false" customHeight="false" outlineLevel="0" collapsed="false">
      <c r="A31" s="22" t="s">
        <v>136</v>
      </c>
      <c r="B31" s="22" t="s">
        <v>188</v>
      </c>
      <c r="C31" s="23" t="s">
        <v>189</v>
      </c>
      <c r="D31" s="41" t="n">
        <v>4</v>
      </c>
      <c r="E31" s="25" t="n">
        <f aca="false">F31/H31</f>
        <v>4.4576</v>
      </c>
      <c r="F31" s="25" t="n">
        <v>22.288</v>
      </c>
      <c r="G31" s="25" t="n">
        <v>0.086</v>
      </c>
      <c r="H31" s="26" t="n">
        <v>5</v>
      </c>
      <c r="I31" s="32" t="n">
        <v>0.46</v>
      </c>
      <c r="J31" s="27" t="s">
        <v>19</v>
      </c>
      <c r="K31" s="27" t="n">
        <v>8760</v>
      </c>
      <c r="L31" s="28" t="s">
        <v>190</v>
      </c>
      <c r="M31" s="28" t="s">
        <v>191</v>
      </c>
      <c r="N31" s="29" t="s">
        <v>23</v>
      </c>
      <c r="O31" s="30" t="s">
        <v>115</v>
      </c>
      <c r="P31" s="31" t="s">
        <v>192</v>
      </c>
    </row>
    <row r="32" customFormat="false" ht="61.15" hidden="false" customHeight="false" outlineLevel="0" collapsed="false">
      <c r="A32" s="22" t="s">
        <v>136</v>
      </c>
      <c r="B32" s="22" t="s">
        <v>193</v>
      </c>
      <c r="C32" s="23" t="s">
        <v>194</v>
      </c>
      <c r="D32" s="41" t="n">
        <v>3.066</v>
      </c>
      <c r="E32" s="25" t="n">
        <f aca="false">F32/H32</f>
        <v>4.634068</v>
      </c>
      <c r="F32" s="25" t="n">
        <v>46.34068</v>
      </c>
      <c r="G32" s="25" t="n">
        <v>0.254</v>
      </c>
      <c r="H32" s="26" t="n">
        <v>10</v>
      </c>
      <c r="I32" s="27" t="n">
        <v>0.35</v>
      </c>
      <c r="J32" s="27" t="s">
        <v>19</v>
      </c>
      <c r="K32" s="27" t="n">
        <v>8760</v>
      </c>
      <c r="L32" s="28" t="s">
        <v>195</v>
      </c>
      <c r="M32" s="28" t="s">
        <v>196</v>
      </c>
      <c r="N32" s="29" t="s">
        <v>23</v>
      </c>
      <c r="O32" s="30" t="s">
        <v>115</v>
      </c>
      <c r="P32" s="31" t="s">
        <v>197</v>
      </c>
    </row>
    <row r="33" customFormat="false" ht="61.15" hidden="false" customHeight="false" outlineLevel="0" collapsed="false">
      <c r="A33" s="22" t="s">
        <v>136</v>
      </c>
      <c r="B33" s="22" t="s">
        <v>198</v>
      </c>
      <c r="C33" s="23" t="s">
        <v>199</v>
      </c>
      <c r="D33" s="41" t="n">
        <v>70.08</v>
      </c>
      <c r="E33" s="25" t="n">
        <f aca="false">F33/H33</f>
        <v>48.57884</v>
      </c>
      <c r="F33" s="25" t="n">
        <v>485.7884</v>
      </c>
      <c r="G33" s="25" t="n">
        <v>0.605</v>
      </c>
      <c r="H33" s="26" t="n">
        <v>10</v>
      </c>
      <c r="I33" s="27" t="n">
        <v>8</v>
      </c>
      <c r="J33" s="27" t="s">
        <v>19</v>
      </c>
      <c r="K33" s="27" t="n">
        <v>8760</v>
      </c>
      <c r="L33" s="27" t="s">
        <v>200</v>
      </c>
      <c r="M33" s="28" t="s">
        <v>201</v>
      </c>
      <c r="N33" s="29" t="s">
        <v>23</v>
      </c>
      <c r="O33" s="30" t="s">
        <v>115</v>
      </c>
      <c r="P33" s="31" t="s">
        <v>202</v>
      </c>
    </row>
    <row r="34" customFormat="false" ht="23.85" hidden="false" customHeight="false" outlineLevel="0" collapsed="false">
      <c r="A34" s="22" t="s">
        <v>203</v>
      </c>
      <c r="B34" s="22" t="s">
        <v>204</v>
      </c>
      <c r="C34" s="23" t="s">
        <v>205</v>
      </c>
      <c r="D34" s="41" t="n">
        <v>0</v>
      </c>
      <c r="E34" s="25" t="n">
        <f aca="false">F34/H34</f>
        <v>0.1755</v>
      </c>
      <c r="F34" s="25" t="n">
        <v>5.265</v>
      </c>
      <c r="G34" s="25" t="n">
        <v>1.04</v>
      </c>
      <c r="H34" s="26" t="n">
        <v>30</v>
      </c>
      <c r="I34" s="27" t="n">
        <v>0</v>
      </c>
      <c r="J34" s="27" t="n">
        <v>0</v>
      </c>
      <c r="K34" s="27" t="n">
        <v>8760</v>
      </c>
      <c r="L34" s="27" t="n">
        <v>5.27</v>
      </c>
      <c r="M34" s="27" t="n">
        <v>0</v>
      </c>
      <c r="N34" s="29" t="s">
        <v>23</v>
      </c>
      <c r="O34" s="30"/>
      <c r="P34" s="31" t="s">
        <v>206</v>
      </c>
    </row>
    <row r="35" customFormat="false" ht="35.05" hidden="false" customHeight="false" outlineLevel="0" collapsed="false">
      <c r="A35" s="22" t="s">
        <v>203</v>
      </c>
      <c r="B35" s="22" t="s">
        <v>207</v>
      </c>
      <c r="C35" s="23" t="s">
        <v>208</v>
      </c>
      <c r="D35" s="41" t="n">
        <v>0</v>
      </c>
      <c r="E35" s="25" t="n">
        <f aca="false">F35/H35</f>
        <v>0.0589575</v>
      </c>
      <c r="F35" s="25" t="n">
        <v>2.3583</v>
      </c>
      <c r="G35" s="25" t="n">
        <v>1</v>
      </c>
      <c r="H35" s="26" t="n">
        <v>40</v>
      </c>
      <c r="I35" s="27" t="n">
        <v>0</v>
      </c>
      <c r="J35" s="27" t="n">
        <v>0</v>
      </c>
      <c r="K35" s="27" t="n">
        <v>8760</v>
      </c>
      <c r="L35" s="27" t="n">
        <v>3.71</v>
      </c>
      <c r="M35" s="27" t="n">
        <v>0</v>
      </c>
      <c r="N35" s="29" t="n">
        <v>-1.348</v>
      </c>
      <c r="O35" s="30"/>
      <c r="P35" s="31" t="s">
        <v>209</v>
      </c>
    </row>
    <row r="36" customFormat="false" ht="46.25" hidden="false" customHeight="false" outlineLevel="0" collapsed="false">
      <c r="A36" s="22" t="s">
        <v>203</v>
      </c>
      <c r="B36" s="22" t="s">
        <v>210</v>
      </c>
      <c r="C36" s="23" t="s">
        <v>211</v>
      </c>
      <c r="D36" s="41" t="n">
        <v>0</v>
      </c>
      <c r="E36" s="25" t="n">
        <f aca="false">F36/H36</f>
        <v>0.0931615</v>
      </c>
      <c r="F36" s="25" t="n">
        <v>1.86323</v>
      </c>
      <c r="G36" s="25" t="n">
        <v>1</v>
      </c>
      <c r="H36" s="26" t="n">
        <v>20</v>
      </c>
      <c r="I36" s="27" t="n">
        <v>0</v>
      </c>
      <c r="J36" s="27" t="n">
        <v>0</v>
      </c>
      <c r="K36" s="27" t="n">
        <v>8760</v>
      </c>
      <c r="L36" s="27" t="n">
        <v>3.11</v>
      </c>
      <c r="M36" s="27" t="n">
        <v>0</v>
      </c>
      <c r="N36" s="29" t="n">
        <v>-1.25024</v>
      </c>
      <c r="O36" s="30"/>
      <c r="P36" s="31" t="s">
        <v>212</v>
      </c>
    </row>
    <row r="37" customFormat="false" ht="76.1" hidden="false" customHeight="false" outlineLevel="0" collapsed="false">
      <c r="A37" s="22" t="s">
        <v>213</v>
      </c>
      <c r="B37" s="22" t="s">
        <v>214</v>
      </c>
      <c r="C37" s="23" t="s">
        <v>215</v>
      </c>
      <c r="D37" s="41" t="n">
        <v>8.76</v>
      </c>
      <c r="E37" s="25" t="n">
        <f aca="false">F37/H37</f>
        <v>5.1295</v>
      </c>
      <c r="F37" s="25" t="n">
        <v>76.9425</v>
      </c>
      <c r="G37" s="25" t="n">
        <v>1.65</v>
      </c>
      <c r="H37" s="26" t="n">
        <v>15</v>
      </c>
      <c r="I37" s="32" t="n">
        <v>1</v>
      </c>
      <c r="J37" s="27" t="s">
        <v>19</v>
      </c>
      <c r="K37" s="28" t="s">
        <v>155</v>
      </c>
      <c r="L37" s="28" t="s">
        <v>216</v>
      </c>
      <c r="M37" s="28" t="s">
        <v>217</v>
      </c>
      <c r="N37" s="29" t="s">
        <v>23</v>
      </c>
      <c r="O37" s="30" t="s">
        <v>218</v>
      </c>
      <c r="P37" s="31" t="s">
        <v>219</v>
      </c>
    </row>
    <row r="38" customFormat="false" ht="91" hidden="false" customHeight="false" outlineLevel="0" collapsed="false">
      <c r="A38" s="22" t="s">
        <v>203</v>
      </c>
      <c r="B38" s="22" t="s">
        <v>220</v>
      </c>
      <c r="C38" s="23" t="s">
        <v>221</v>
      </c>
      <c r="D38" s="41" t="n">
        <v>26.28</v>
      </c>
      <c r="E38" s="25" t="n">
        <f aca="false">F38/H38</f>
        <v>9.90774</v>
      </c>
      <c r="F38" s="25" t="n">
        <v>198.1548</v>
      </c>
      <c r="G38" s="25" t="n">
        <v>0.9896</v>
      </c>
      <c r="H38" s="26" t="n">
        <v>20</v>
      </c>
      <c r="I38" s="28" t="s">
        <v>222</v>
      </c>
      <c r="J38" s="27" t="s">
        <v>19</v>
      </c>
      <c r="K38" s="28" t="s">
        <v>155</v>
      </c>
      <c r="L38" s="28" t="s">
        <v>223</v>
      </c>
      <c r="M38" s="28" t="s">
        <v>224</v>
      </c>
      <c r="N38" s="29" t="s">
        <v>23</v>
      </c>
      <c r="O38" s="30" t="s">
        <v>225</v>
      </c>
      <c r="P38" s="31" t="s">
        <v>226</v>
      </c>
    </row>
    <row r="39" customFormat="false" ht="61.15" hidden="false" customHeight="false" outlineLevel="0" collapsed="false">
      <c r="A39" s="22" t="s">
        <v>203</v>
      </c>
      <c r="B39" s="22" t="s">
        <v>227</v>
      </c>
      <c r="C39" s="23" t="s">
        <v>228</v>
      </c>
      <c r="D39" s="41" t="n">
        <v>210.24</v>
      </c>
      <c r="E39" s="25" t="n">
        <f aca="false">F39/H39</f>
        <v>110.83052</v>
      </c>
      <c r="F39" s="25" t="n">
        <v>1108.3052</v>
      </c>
      <c r="G39" s="25" t="n">
        <v>0.27</v>
      </c>
      <c r="H39" s="26" t="n">
        <v>10</v>
      </c>
      <c r="I39" s="32" t="n">
        <v>24</v>
      </c>
      <c r="J39" s="27" t="s">
        <v>19</v>
      </c>
      <c r="K39" s="27" t="n">
        <v>8760</v>
      </c>
      <c r="L39" s="28" t="s">
        <v>229</v>
      </c>
      <c r="M39" s="33" t="s">
        <v>230</v>
      </c>
      <c r="N39" s="29" t="s">
        <v>23</v>
      </c>
      <c r="O39" s="39" t="s">
        <v>231</v>
      </c>
      <c r="P39" s="31" t="s">
        <v>232</v>
      </c>
    </row>
    <row r="40" customFormat="false" ht="61.15" hidden="false" customHeight="false" outlineLevel="0" collapsed="false">
      <c r="A40" s="22" t="s">
        <v>203</v>
      </c>
      <c r="B40" s="22" t="s">
        <v>233</v>
      </c>
      <c r="C40" s="23" t="s">
        <v>234</v>
      </c>
      <c r="D40" s="41" t="n">
        <v>87.6</v>
      </c>
      <c r="E40" s="25" t="n">
        <f aca="false">F40/H40</f>
        <v>45.3227</v>
      </c>
      <c r="F40" s="25" t="n">
        <v>453.227</v>
      </c>
      <c r="G40" s="25" t="n">
        <v>0.077</v>
      </c>
      <c r="H40" s="26" t="n">
        <v>10</v>
      </c>
      <c r="I40" s="32" t="n">
        <v>10</v>
      </c>
      <c r="J40" s="27" t="s">
        <v>19</v>
      </c>
      <c r="K40" s="27" t="n">
        <v>8760</v>
      </c>
      <c r="L40" s="28" t="s">
        <v>235</v>
      </c>
      <c r="M40" s="33" t="s">
        <v>236</v>
      </c>
      <c r="N40" s="29" t="s">
        <v>23</v>
      </c>
      <c r="O40" s="30" t="s">
        <v>237</v>
      </c>
      <c r="P40" s="31" t="s">
        <v>238</v>
      </c>
    </row>
    <row r="41" customFormat="false" ht="14.25" hidden="false" customHeight="false" outlineLevel="0" collapsed="false">
      <c r="A41" s="22" t="s">
        <v>239</v>
      </c>
      <c r="B41" s="22" t="s">
        <v>240</v>
      </c>
      <c r="C41" s="23" t="s">
        <v>241</v>
      </c>
      <c r="D41" s="41" t="n">
        <v>0</v>
      </c>
      <c r="E41" s="25" t="n">
        <f aca="false">F41/H41</f>
        <v>0.0918366666666667</v>
      </c>
      <c r="F41" s="25" t="n">
        <v>0.55102</v>
      </c>
      <c r="G41" s="25" t="n">
        <v>0.036</v>
      </c>
      <c r="H41" s="26" t="n">
        <v>6</v>
      </c>
      <c r="I41" s="27" t="n">
        <v>0</v>
      </c>
      <c r="J41" s="27" t="n">
        <v>0</v>
      </c>
      <c r="K41" s="27" t="n">
        <v>8760</v>
      </c>
      <c r="L41" s="27" t="n">
        <v>0.58</v>
      </c>
      <c r="M41" s="27" t="n">
        <v>0</v>
      </c>
      <c r="N41" s="29" t="s">
        <v>23</v>
      </c>
      <c r="O41" s="30"/>
      <c r="P41" s="31" t="s">
        <v>242</v>
      </c>
    </row>
    <row r="42" customFormat="false" ht="61.15" hidden="false" customHeight="false" outlineLevel="0" collapsed="false">
      <c r="A42" s="22" t="s">
        <v>239</v>
      </c>
      <c r="B42" s="22" t="s">
        <v>243</v>
      </c>
      <c r="C42" s="23" t="s">
        <v>244</v>
      </c>
      <c r="D42" s="24" t="n">
        <v>919.8</v>
      </c>
      <c r="E42" s="25" t="n">
        <f aca="false">F42/H42</f>
        <v>475.842066666667</v>
      </c>
      <c r="F42" s="25" t="n">
        <v>2855.0524</v>
      </c>
      <c r="G42" s="25" t="n">
        <v>2.8</v>
      </c>
      <c r="H42" s="26" t="n">
        <v>6</v>
      </c>
      <c r="I42" s="33" t="s">
        <v>245</v>
      </c>
      <c r="J42" s="43" t="s">
        <v>19</v>
      </c>
      <c r="K42" s="33" t="s">
        <v>155</v>
      </c>
      <c r="L42" s="43" t="n">
        <v>106.69</v>
      </c>
      <c r="M42" s="33" t="s">
        <v>246</v>
      </c>
      <c r="N42" s="44" t="s">
        <v>23</v>
      </c>
      <c r="O42" s="30" t="s">
        <v>247</v>
      </c>
      <c r="P42" s="31" t="s">
        <v>248</v>
      </c>
    </row>
    <row r="43" customFormat="false" ht="46.25" hidden="false" customHeight="false" outlineLevel="0" collapsed="false">
      <c r="A43" s="22" t="s">
        <v>239</v>
      </c>
      <c r="B43" s="22" t="s">
        <v>249</v>
      </c>
      <c r="C43" s="23" t="s">
        <v>250</v>
      </c>
      <c r="D43" s="24" t="n">
        <v>345.144</v>
      </c>
      <c r="E43" s="25" t="n">
        <f aca="false">F43/H43</f>
        <v>216.431712</v>
      </c>
      <c r="F43" s="25" t="n">
        <v>1082.15856</v>
      </c>
      <c r="G43" s="25" t="n">
        <v>11.3</v>
      </c>
      <c r="H43" s="26" t="n">
        <v>5</v>
      </c>
      <c r="I43" s="32" t="n">
        <v>39.4</v>
      </c>
      <c r="J43" s="27" t="n">
        <v>1.9</v>
      </c>
      <c r="K43" s="33" t="s">
        <v>155</v>
      </c>
      <c r="L43" s="43" t="n">
        <v>222.75</v>
      </c>
      <c r="M43" s="33" t="s">
        <v>251</v>
      </c>
      <c r="N43" s="29" t="s">
        <v>23</v>
      </c>
      <c r="O43" s="45" t="s">
        <v>252</v>
      </c>
      <c r="P43" s="31" t="s">
        <v>253</v>
      </c>
    </row>
    <row r="44" customFormat="false" ht="46.25" hidden="false" customHeight="false" outlineLevel="0" collapsed="false">
      <c r="A44" s="22" t="s">
        <v>239</v>
      </c>
      <c r="B44" s="22" t="s">
        <v>254</v>
      </c>
      <c r="C44" s="23" t="s">
        <v>255</v>
      </c>
      <c r="D44" s="24" t="n">
        <v>115.632</v>
      </c>
      <c r="E44" s="25" t="n">
        <f aca="false">F44/H44</f>
        <v>91.566736</v>
      </c>
      <c r="F44" s="25" t="n">
        <v>457.83368</v>
      </c>
      <c r="G44" s="25" t="n">
        <v>3.15</v>
      </c>
      <c r="H44" s="26" t="n">
        <v>5</v>
      </c>
      <c r="I44" s="32" t="n">
        <v>13.2</v>
      </c>
      <c r="J44" s="27" t="n">
        <v>1.84</v>
      </c>
      <c r="K44" s="33" t="s">
        <v>155</v>
      </c>
      <c r="L44" s="43" t="n">
        <v>169.91</v>
      </c>
      <c r="M44" s="33" t="s">
        <v>256</v>
      </c>
      <c r="N44" s="29" t="s">
        <v>23</v>
      </c>
      <c r="O44" s="45" t="s">
        <v>252</v>
      </c>
      <c r="P44" s="31" t="s">
        <v>257</v>
      </c>
    </row>
    <row r="45" customFormat="false" ht="46.25" hidden="false" customHeight="false" outlineLevel="0" collapsed="false">
      <c r="A45" s="46" t="s">
        <v>239</v>
      </c>
      <c r="B45" s="46" t="s">
        <v>258</v>
      </c>
      <c r="C45" s="47" t="s">
        <v>259</v>
      </c>
      <c r="D45" s="48" t="n">
        <v>94</v>
      </c>
      <c r="E45" s="49" t="n">
        <f aca="false">F45/H45</f>
        <v>81.457</v>
      </c>
      <c r="F45" s="49" t="n">
        <v>814.57</v>
      </c>
      <c r="G45" s="49" t="n">
        <v>2.6</v>
      </c>
      <c r="H45" s="50" t="n">
        <v>10</v>
      </c>
      <c r="I45" s="51" t="n">
        <v>47</v>
      </c>
      <c r="J45" s="52" t="s">
        <v>19</v>
      </c>
      <c r="K45" s="53" t="s">
        <v>260</v>
      </c>
      <c r="L45" s="53" t="n">
        <v>346.45</v>
      </c>
      <c r="M45" s="53" t="s">
        <v>261</v>
      </c>
      <c r="N45" s="54" t="s">
        <v>23</v>
      </c>
      <c r="O45" s="55" t="s">
        <v>262</v>
      </c>
      <c r="P45" s="56" t="s">
        <v>263</v>
      </c>
    </row>
    <row r="46" customFormat="false" ht="14.25" hidden="false" customHeight="false" outlineLevel="0" collapsed="false">
      <c r="M46" s="57"/>
      <c r="O46" s="57"/>
    </row>
    <row r="47" customFormat="false" ht="14.25" hidden="false" customHeight="false" outlineLevel="0" collapsed="false">
      <c r="M47" s="57"/>
      <c r="O47" s="57"/>
    </row>
    <row r="48" customFormat="false" ht="14.25" hidden="false" customHeight="false" outlineLevel="0" collapsed="false">
      <c r="I48" s="34"/>
      <c r="J48" s="34"/>
      <c r="K48" s="34"/>
      <c r="M48" s="57"/>
      <c r="O48" s="57"/>
    </row>
    <row r="49" customFormat="false" ht="14.25" hidden="false" customHeight="false" outlineLevel="0" collapsed="false">
      <c r="I49" s="34"/>
      <c r="J49" s="34"/>
      <c r="K49" s="34"/>
      <c r="M49" s="57"/>
      <c r="O49" s="57"/>
    </row>
    <row r="50" customFormat="false" ht="14.25" hidden="false" customHeight="false" outlineLevel="0" collapsed="false">
      <c r="M50" s="57"/>
      <c r="O50" s="57"/>
    </row>
    <row r="51" customFormat="false" ht="14.25" hidden="false" customHeight="false" outlineLevel="0" collapsed="false">
      <c r="M51" s="57"/>
      <c r="N51" s="58"/>
      <c r="O51" s="57"/>
    </row>
    <row r="52" customFormat="false" ht="14.25" hidden="false" customHeight="false" outlineLevel="0" collapsed="false">
      <c r="M52" s="57"/>
      <c r="N52" s="58"/>
      <c r="O52" s="57"/>
    </row>
    <row r="53" customFormat="false" ht="14.25" hidden="false" customHeight="false" outlineLevel="0" collapsed="false">
      <c r="M53" s="57"/>
      <c r="N53" s="58"/>
      <c r="O53" s="57"/>
    </row>
    <row r="54" customFormat="false" ht="14.25" hidden="false" customHeight="false" outlineLevel="0" collapsed="false">
      <c r="M54" s="57"/>
      <c r="O54" s="57"/>
    </row>
    <row r="55" customFormat="false" ht="14.25" hidden="false" customHeight="false" outlineLevel="0" collapsed="false">
      <c r="M55" s="57"/>
      <c r="O55" s="57"/>
    </row>
    <row r="56" customFormat="false" ht="14.25" hidden="false" customHeight="false" outlineLevel="0" collapsed="false">
      <c r="M56" s="57"/>
      <c r="O56" s="57"/>
    </row>
    <row r="57" customFormat="false" ht="14.25" hidden="false" customHeight="false" outlineLevel="0" collapsed="false">
      <c r="M57" s="57"/>
      <c r="O57" s="57"/>
    </row>
    <row r="58" customFormat="false" ht="14.25" hidden="false" customHeight="false" outlineLevel="0" collapsed="false">
      <c r="M58" s="57"/>
      <c r="O58" s="57"/>
    </row>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Roman,Standard"&amp;12&amp;A</oddHeader>
    <oddFooter>&amp;C&amp;"Times New Roman,Standard"&amp;12Seite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F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 activeCellId="0" sqref="D3"/>
    </sheetView>
  </sheetViews>
  <sheetFormatPr defaultColWidth="10.37109375" defaultRowHeight="14.25" zeroHeight="false" outlineLevelRow="0" outlineLevelCol="0"/>
  <cols>
    <col collapsed="false" customWidth="true" hidden="false" outlineLevel="0" max="3" min="3" style="1" width="31.68"/>
    <col collapsed="false" customWidth="true" hidden="false" outlineLevel="0" max="4" min="4" style="1" width="26.96"/>
    <col collapsed="false" customWidth="true" hidden="false" outlineLevel="0" max="28" min="28" style="1" width="38.09"/>
  </cols>
  <sheetData>
    <row r="1" customFormat="false" ht="120.85" hidden="false" customHeight="false" outlineLevel="0" collapsed="false">
      <c r="A1" s="59" t="s">
        <v>0</v>
      </c>
      <c r="B1" s="60" t="s">
        <v>1</v>
      </c>
      <c r="C1" s="60" t="s">
        <v>2</v>
      </c>
      <c r="D1" s="4" t="s">
        <v>3</v>
      </c>
      <c r="E1" s="5" t="s">
        <v>4</v>
      </c>
      <c r="F1" s="5" t="s">
        <v>5</v>
      </c>
      <c r="G1" s="5" t="s">
        <v>6</v>
      </c>
      <c r="H1" s="5" t="s">
        <v>7</v>
      </c>
      <c r="I1" s="6" t="s">
        <v>8</v>
      </c>
      <c r="J1" s="6" t="s">
        <v>9</v>
      </c>
      <c r="K1" s="6" t="s">
        <v>10</v>
      </c>
      <c r="L1" s="6" t="s">
        <v>11</v>
      </c>
      <c r="M1" s="6" t="s">
        <v>12</v>
      </c>
      <c r="N1" s="6" t="s">
        <v>13</v>
      </c>
      <c r="O1" s="6" t="s">
        <v>14</v>
      </c>
      <c r="P1" s="7" t="s">
        <v>264</v>
      </c>
      <c r="Q1" s="4" t="s">
        <v>3</v>
      </c>
      <c r="R1" s="5" t="s">
        <v>4</v>
      </c>
      <c r="S1" s="5" t="s">
        <v>5</v>
      </c>
      <c r="T1" s="5" t="s">
        <v>6</v>
      </c>
      <c r="U1" s="5" t="s">
        <v>7</v>
      </c>
      <c r="V1" s="6" t="s">
        <v>8</v>
      </c>
      <c r="W1" s="6" t="s">
        <v>9</v>
      </c>
      <c r="X1" s="6" t="s">
        <v>10</v>
      </c>
      <c r="Y1" s="6" t="s">
        <v>11</v>
      </c>
      <c r="Z1" s="6" t="s">
        <v>12</v>
      </c>
      <c r="AA1" s="6" t="s">
        <v>13</v>
      </c>
      <c r="AB1" s="6" t="s">
        <v>14</v>
      </c>
      <c r="AC1" s="7" t="s">
        <v>264</v>
      </c>
      <c r="AD1" s="4" t="s">
        <v>3</v>
      </c>
      <c r="AE1" s="5" t="s">
        <v>4</v>
      </c>
      <c r="AF1" s="5" t="s">
        <v>5</v>
      </c>
    </row>
    <row r="2" customFormat="false" ht="91" hidden="false" customHeight="false" outlineLevel="0" collapsed="false">
      <c r="A2" s="61" t="s">
        <v>265</v>
      </c>
      <c r="B2" s="61" t="s">
        <v>17</v>
      </c>
      <c r="C2" s="62" t="s">
        <v>266</v>
      </c>
      <c r="AB2" s="63" t="s">
        <v>267</v>
      </c>
    </row>
    <row r="3" customFormat="false" ht="57.45" hidden="false" customHeight="false" outlineLevel="0" collapsed="false">
      <c r="A3" s="61" t="s">
        <v>265</v>
      </c>
      <c r="B3" s="61" t="s">
        <v>268</v>
      </c>
      <c r="C3" s="62" t="s">
        <v>269</v>
      </c>
      <c r="AB3" s="61" t="s">
        <v>270</v>
      </c>
    </row>
    <row r="4" customFormat="false" ht="102.2" hidden="false" customHeight="false" outlineLevel="0" collapsed="false">
      <c r="A4" s="61" t="s">
        <v>265</v>
      </c>
      <c r="B4" s="61" t="s">
        <v>271</v>
      </c>
      <c r="C4" s="62" t="s">
        <v>272</v>
      </c>
      <c r="AB4" s="61" t="s">
        <v>273</v>
      </c>
    </row>
    <row r="5" customFormat="false" ht="79.85" hidden="false" customHeight="false" outlineLevel="0" collapsed="false">
      <c r="A5" s="61" t="s">
        <v>265</v>
      </c>
      <c r="B5" s="61" t="s">
        <v>274</v>
      </c>
      <c r="C5" s="62" t="s">
        <v>275</v>
      </c>
      <c r="AB5" s="61" t="s">
        <v>276</v>
      </c>
    </row>
    <row r="6" customFormat="false" ht="35.05" hidden="false" customHeight="false" outlineLevel="0" collapsed="false">
      <c r="A6" s="61" t="s">
        <v>265</v>
      </c>
      <c r="B6" s="61" t="s">
        <v>277</v>
      </c>
      <c r="C6" s="62" t="s">
        <v>278</v>
      </c>
      <c r="AB6" s="61" t="s">
        <v>279</v>
      </c>
    </row>
    <row r="7" customFormat="false" ht="79.85" hidden="false" customHeight="false" outlineLevel="0" collapsed="false">
      <c r="A7" s="61" t="s">
        <v>265</v>
      </c>
      <c r="B7" s="61" t="s">
        <v>280</v>
      </c>
      <c r="C7" s="62" t="s">
        <v>281</v>
      </c>
      <c r="AB7" s="61" t="s">
        <v>276</v>
      </c>
    </row>
    <row r="8" customFormat="false" ht="68.65" hidden="false" customHeight="false" outlineLevel="0" collapsed="false">
      <c r="A8" s="61" t="s">
        <v>265</v>
      </c>
      <c r="B8" s="61" t="s">
        <v>282</v>
      </c>
      <c r="C8" s="62" t="s">
        <v>283</v>
      </c>
      <c r="AB8" s="61" t="s">
        <v>279</v>
      </c>
    </row>
    <row r="9" customFormat="false" ht="68.65" hidden="false" customHeight="false" outlineLevel="0" collapsed="false">
      <c r="A9" s="61" t="s">
        <v>265</v>
      </c>
      <c r="B9" s="61" t="s">
        <v>284</v>
      </c>
      <c r="C9" s="62" t="s">
        <v>285</v>
      </c>
      <c r="AB9" s="61" t="s">
        <v>286</v>
      </c>
    </row>
    <row r="10" customFormat="false" ht="35.05" hidden="false" customHeight="false" outlineLevel="0" collapsed="false">
      <c r="A10" s="61" t="s">
        <v>265</v>
      </c>
      <c r="B10" s="61" t="s">
        <v>287</v>
      </c>
      <c r="C10" s="62" t="s">
        <v>288</v>
      </c>
      <c r="AB10" s="63" t="s">
        <v>289</v>
      </c>
    </row>
    <row r="11" customFormat="false" ht="68.65" hidden="false" customHeight="false" outlineLevel="0" collapsed="false">
      <c r="A11" s="61" t="s">
        <v>290</v>
      </c>
      <c r="B11" s="61" t="s">
        <v>291</v>
      </c>
      <c r="C11" s="62" t="s">
        <v>292</v>
      </c>
      <c r="AB11" s="61" t="s">
        <v>273</v>
      </c>
    </row>
    <row r="12" customFormat="false" ht="68.65" hidden="false" customHeight="false" outlineLevel="0" collapsed="false">
      <c r="A12" s="61" t="s">
        <v>290</v>
      </c>
      <c r="B12" s="61" t="s">
        <v>293</v>
      </c>
      <c r="C12" s="62" t="s">
        <v>294</v>
      </c>
      <c r="AB12" s="61" t="s">
        <v>295</v>
      </c>
    </row>
    <row r="13" customFormat="false" ht="68.65" hidden="false" customHeight="false" outlineLevel="0" collapsed="false">
      <c r="A13" s="61" t="s">
        <v>290</v>
      </c>
      <c r="B13" s="61" t="s">
        <v>296</v>
      </c>
      <c r="C13" s="62" t="s">
        <v>297</v>
      </c>
      <c r="AB13" s="61" t="s">
        <v>298</v>
      </c>
    </row>
    <row r="14" customFormat="false" ht="113.4" hidden="false" customHeight="false" outlineLevel="0" collapsed="false">
      <c r="A14" s="61" t="s">
        <v>290</v>
      </c>
      <c r="B14" s="61" t="s">
        <v>299</v>
      </c>
      <c r="C14" s="62" t="s">
        <v>300</v>
      </c>
      <c r="AB14" s="61" t="s">
        <v>286</v>
      </c>
    </row>
    <row r="15" customFormat="false" ht="35.05" hidden="false" customHeight="false" outlineLevel="0" collapsed="false">
      <c r="A15" s="61" t="s">
        <v>290</v>
      </c>
      <c r="B15" s="61" t="s">
        <v>301</v>
      </c>
      <c r="C15" s="62" t="s">
        <v>302</v>
      </c>
      <c r="AB15" s="61" t="s">
        <v>303</v>
      </c>
    </row>
    <row r="16" customFormat="false" ht="68.65" hidden="false" customHeight="false" outlineLevel="0" collapsed="false">
      <c r="A16" s="61" t="s">
        <v>290</v>
      </c>
      <c r="B16" s="61" t="s">
        <v>304</v>
      </c>
      <c r="C16" s="62" t="s">
        <v>305</v>
      </c>
      <c r="AB16" s="61" t="s">
        <v>306</v>
      </c>
    </row>
    <row r="17" customFormat="false" ht="68.65" hidden="false" customHeight="false" outlineLevel="0" collapsed="false">
      <c r="A17" s="61" t="s">
        <v>290</v>
      </c>
      <c r="B17" s="61" t="s">
        <v>307</v>
      </c>
      <c r="C17" s="62" t="s">
        <v>308</v>
      </c>
      <c r="AB17" s="61" t="s">
        <v>286</v>
      </c>
    </row>
    <row r="18" customFormat="false" ht="57.45" hidden="false" customHeight="false" outlineLevel="0" collapsed="false">
      <c r="A18" s="61" t="s">
        <v>290</v>
      </c>
      <c r="B18" s="61" t="s">
        <v>309</v>
      </c>
      <c r="C18" s="62" t="s">
        <v>310</v>
      </c>
      <c r="AB18" s="63" t="s">
        <v>289</v>
      </c>
    </row>
    <row r="19" customFormat="false" ht="68.65" hidden="false" customHeight="false" outlineLevel="0" collapsed="false">
      <c r="A19" s="61" t="s">
        <v>290</v>
      </c>
      <c r="B19" s="61" t="s">
        <v>311</v>
      </c>
      <c r="C19" s="62" t="s">
        <v>312</v>
      </c>
      <c r="AB19" s="61" t="s">
        <v>273</v>
      </c>
    </row>
    <row r="20" customFormat="false" ht="68.65" hidden="false" customHeight="false" outlineLevel="0" collapsed="false">
      <c r="A20" s="61" t="s">
        <v>290</v>
      </c>
      <c r="B20" s="61" t="s">
        <v>313</v>
      </c>
      <c r="C20" s="62" t="s">
        <v>314</v>
      </c>
      <c r="AB20" s="61" t="s">
        <v>286</v>
      </c>
    </row>
    <row r="21" customFormat="false" ht="46.25" hidden="false" customHeight="false" outlineLevel="0" collapsed="false">
      <c r="A21" s="61" t="s">
        <v>315</v>
      </c>
      <c r="B21" s="61" t="s">
        <v>316</v>
      </c>
      <c r="C21" s="62" t="s">
        <v>317</v>
      </c>
      <c r="AB21" s="61" t="s">
        <v>318</v>
      </c>
    </row>
    <row r="22" customFormat="false" ht="35.05" hidden="false" customHeight="false" outlineLevel="0" collapsed="false">
      <c r="A22" s="61" t="s">
        <v>315</v>
      </c>
      <c r="B22" s="61" t="s">
        <v>319</v>
      </c>
      <c r="C22" s="62" t="s">
        <v>320</v>
      </c>
      <c r="AB22" s="61" t="s">
        <v>273</v>
      </c>
    </row>
    <row r="23" customFormat="false" ht="35.05" hidden="false" customHeight="false" outlineLevel="0" collapsed="false">
      <c r="A23" s="61" t="s">
        <v>315</v>
      </c>
      <c r="B23" s="61" t="s">
        <v>321</v>
      </c>
      <c r="C23" s="62" t="s">
        <v>322</v>
      </c>
      <c r="AB23" s="63" t="s">
        <v>323</v>
      </c>
    </row>
    <row r="24" customFormat="false" ht="68.65" hidden="false" customHeight="false" outlineLevel="0" collapsed="false">
      <c r="A24" s="61" t="s">
        <v>315</v>
      </c>
      <c r="B24" s="61" t="s">
        <v>324</v>
      </c>
      <c r="C24" s="62" t="s">
        <v>325</v>
      </c>
      <c r="AB24" s="61" t="s">
        <v>326</v>
      </c>
    </row>
    <row r="25" customFormat="false" ht="68.65" hidden="false" customHeight="false" outlineLevel="0" collapsed="false">
      <c r="A25" s="61" t="s">
        <v>315</v>
      </c>
      <c r="B25" s="61" t="s">
        <v>327</v>
      </c>
      <c r="C25" s="62" t="s">
        <v>328</v>
      </c>
      <c r="AB25" s="63" t="s">
        <v>329</v>
      </c>
    </row>
    <row r="26" customFormat="false" ht="57.45" hidden="false" customHeight="false" outlineLevel="0" collapsed="false">
      <c r="A26" s="61" t="s">
        <v>315</v>
      </c>
      <c r="B26" s="61" t="s">
        <v>330</v>
      </c>
      <c r="C26" s="62" t="s">
        <v>331</v>
      </c>
      <c r="AB26" s="61" t="s">
        <v>332</v>
      </c>
    </row>
    <row r="27" customFormat="false" ht="46.25" hidden="false" customHeight="false" outlineLevel="0" collapsed="false">
      <c r="A27" s="61" t="s">
        <v>315</v>
      </c>
      <c r="B27" s="61" t="s">
        <v>333</v>
      </c>
      <c r="C27" s="62" t="s">
        <v>334</v>
      </c>
      <c r="AB27" s="61" t="s">
        <v>335</v>
      </c>
    </row>
    <row r="28" customFormat="false" ht="68.65" hidden="false" customHeight="false" outlineLevel="0" collapsed="false">
      <c r="A28" s="61" t="s">
        <v>315</v>
      </c>
      <c r="B28" s="61" t="s">
        <v>336</v>
      </c>
      <c r="C28" s="62" t="s">
        <v>337</v>
      </c>
      <c r="AB28" s="63" t="s">
        <v>338</v>
      </c>
    </row>
    <row r="29" customFormat="false" ht="91" hidden="false" customHeight="false" outlineLevel="0" collapsed="false">
      <c r="A29" s="61" t="s">
        <v>315</v>
      </c>
      <c r="B29" s="61" t="s">
        <v>339</v>
      </c>
      <c r="C29" s="62" t="s">
        <v>340</v>
      </c>
      <c r="AB29" s="61" t="s">
        <v>341</v>
      </c>
    </row>
    <row r="30" customFormat="false" ht="46.25" hidden="false" customHeight="false" outlineLevel="0" collapsed="false">
      <c r="A30" s="61" t="s">
        <v>315</v>
      </c>
      <c r="B30" s="61" t="s">
        <v>342</v>
      </c>
      <c r="C30" s="62" t="s">
        <v>343</v>
      </c>
      <c r="AB30" s="61" t="s">
        <v>344</v>
      </c>
    </row>
    <row r="31" customFormat="false" ht="68.65" hidden="false" customHeight="false" outlineLevel="0" collapsed="false">
      <c r="A31" s="61" t="s">
        <v>315</v>
      </c>
      <c r="B31" s="61" t="s">
        <v>345</v>
      </c>
      <c r="C31" s="62" t="s">
        <v>346</v>
      </c>
      <c r="AB31" s="61" t="s">
        <v>286</v>
      </c>
    </row>
    <row r="32" customFormat="false" ht="46.25" hidden="false" customHeight="false" outlineLevel="0" collapsed="false">
      <c r="A32" s="61" t="s">
        <v>315</v>
      </c>
      <c r="B32" s="61" t="s">
        <v>347</v>
      </c>
      <c r="C32" s="62" t="s">
        <v>348</v>
      </c>
      <c r="AB32" s="61" t="s">
        <v>349</v>
      </c>
    </row>
    <row r="33" customFormat="false" ht="135.8" hidden="false" customHeight="false" outlineLevel="0" collapsed="false">
      <c r="A33" s="61" t="s">
        <v>315</v>
      </c>
      <c r="B33" s="61" t="s">
        <v>350</v>
      </c>
      <c r="C33" s="62" t="s">
        <v>351</v>
      </c>
      <c r="AB33" s="61" t="s">
        <v>352</v>
      </c>
    </row>
    <row r="34" customFormat="false" ht="68.65" hidden="false" customHeight="false" outlineLevel="0" collapsed="false">
      <c r="A34" s="61" t="s">
        <v>353</v>
      </c>
      <c r="B34" s="61" t="s">
        <v>354</v>
      </c>
      <c r="C34" s="62" t="s">
        <v>355</v>
      </c>
      <c r="AB34" s="61" t="s">
        <v>286</v>
      </c>
    </row>
    <row r="35" customFormat="false" ht="79.85" hidden="false" customHeight="false" outlineLevel="0" collapsed="false">
      <c r="A35" s="61" t="s">
        <v>353</v>
      </c>
      <c r="B35" s="61" t="s">
        <v>356</v>
      </c>
      <c r="C35" s="62" t="s">
        <v>357</v>
      </c>
    </row>
    <row r="36" customFormat="false" ht="35.05" hidden="false" customHeight="false" outlineLevel="0" collapsed="false">
      <c r="A36" s="61" t="s">
        <v>353</v>
      </c>
      <c r="B36" s="61" t="s">
        <v>358</v>
      </c>
      <c r="C36" s="62" t="s">
        <v>359</v>
      </c>
    </row>
    <row r="37" customFormat="false" ht="23.85" hidden="false" customHeight="false" outlineLevel="0" collapsed="false">
      <c r="A37" s="61" t="s">
        <v>353</v>
      </c>
      <c r="B37" s="61" t="s">
        <v>360</v>
      </c>
      <c r="C37" s="62" t="s">
        <v>361</v>
      </c>
    </row>
    <row r="38" customFormat="false" ht="23.85" hidden="false" customHeight="false" outlineLevel="0" collapsed="false">
      <c r="A38" s="61" t="s">
        <v>353</v>
      </c>
      <c r="B38" s="61" t="s">
        <v>220</v>
      </c>
      <c r="C38" s="62" t="s">
        <v>362</v>
      </c>
      <c r="AB38" s="63" t="s">
        <v>289</v>
      </c>
    </row>
    <row r="39" customFormat="false" ht="46.25" hidden="false" customHeight="false" outlineLevel="0" collapsed="false">
      <c r="A39" s="61" t="s">
        <v>353</v>
      </c>
      <c r="B39" s="61" t="s">
        <v>363</v>
      </c>
      <c r="C39" s="62" t="s">
        <v>364</v>
      </c>
      <c r="AB39" s="61" t="s">
        <v>365</v>
      </c>
    </row>
    <row r="40" customFormat="false" ht="68.65" hidden="false" customHeight="false" outlineLevel="0" collapsed="false">
      <c r="A40" s="61" t="s">
        <v>353</v>
      </c>
      <c r="B40" s="61" t="s">
        <v>366</v>
      </c>
      <c r="C40" s="62" t="s">
        <v>367</v>
      </c>
      <c r="AB40" s="61" t="s">
        <v>368</v>
      </c>
    </row>
    <row r="41" customFormat="false" ht="35.05" hidden="false" customHeight="false" outlineLevel="0" collapsed="false">
      <c r="A41" s="61" t="s">
        <v>239</v>
      </c>
      <c r="B41" s="61" t="s">
        <v>369</v>
      </c>
      <c r="C41" s="62" t="s">
        <v>370</v>
      </c>
      <c r="AB41" s="63" t="s">
        <v>289</v>
      </c>
    </row>
    <row r="42" customFormat="false" ht="79.85" hidden="false" customHeight="false" outlineLevel="0" collapsed="false">
      <c r="A42" s="61" t="s">
        <v>239</v>
      </c>
      <c r="B42" s="61" t="s">
        <v>243</v>
      </c>
      <c r="C42" s="62" t="s">
        <v>371</v>
      </c>
      <c r="AB42" s="61" t="s">
        <v>372</v>
      </c>
    </row>
    <row r="43" customFormat="false" ht="79.85" hidden="false" customHeight="false" outlineLevel="0" collapsed="false">
      <c r="A43" s="61" t="s">
        <v>239</v>
      </c>
      <c r="B43" s="61" t="s">
        <v>249</v>
      </c>
      <c r="C43" s="62" t="s">
        <v>373</v>
      </c>
      <c r="AB43" s="61" t="s">
        <v>374</v>
      </c>
    </row>
    <row r="44" customFormat="false" ht="68.65" hidden="false" customHeight="false" outlineLevel="0" collapsed="false">
      <c r="A44" s="61" t="s">
        <v>239</v>
      </c>
      <c r="B44" s="61" t="s">
        <v>254</v>
      </c>
      <c r="C44" s="62" t="s">
        <v>375</v>
      </c>
      <c r="AB44" s="61" t="s">
        <v>376</v>
      </c>
    </row>
    <row r="45" customFormat="false" ht="68.65" hidden="false" customHeight="false" outlineLevel="0" collapsed="false">
      <c r="A45" s="61" t="s">
        <v>239</v>
      </c>
      <c r="B45" s="61" t="s">
        <v>258</v>
      </c>
      <c r="C45" s="62" t="s">
        <v>377</v>
      </c>
      <c r="AB45" s="61" t="s">
        <v>378</v>
      </c>
    </row>
    <row r="46" customFormat="false" ht="14.25" hidden="false" customHeight="false" outlineLevel="0" collapsed="false">
      <c r="AB46" s="63" t="s">
        <v>379</v>
      </c>
    </row>
  </sheetData>
  <hyperlinks>
    <hyperlink ref="AB2" r:id="rId1" location="Kraftwerke" display="&lt;sup&gt;a&lt;/sup&gt; Product packaging is included; for the THP, only the mass balance was used, and production processes along with their energy consumption were not considered due to a lack of data; The calculation was performed using the CML-IA Baseline 3.08 method.&#10;&lt;sup&gt;b&lt;/sup&gt; The greenhouse gas potential during the usage phase was calculated based on emission factors for the German electricity mix from the Federal Environment Agency for the year 2022 (https://www.umweltbundesamt.de/themen/klima-energie/energieversorgung/strom-waermeversorgung-in-zahlen?sprungmarke=Strommix#Kraftwerke);&#10;&lt;sup&gt;c&lt;/sup&gt; Assumed operating time: 24h/day"/>
    <hyperlink ref="AB10" r:id="rId2" location="Kraftwerke" display="&lt;sup&gt;b&lt;/sup&gt; Greenhouse gas potential during the usage phase was calculated based on emission factors for the German electricity mix provided by the Federal Environment Agency for the year 2022 (https://www.umweltbundesamt.de/themen/klima-energie/energieversorgung/strom-waermeversorgung-in-zahlen?sprungmarke=Strommix#Kraftwerke);"/>
    <hyperlink ref="AB18" r:id="rId3" location="Kraftwerke" display="&lt;sup&gt;b&lt;/sup&gt; Greenhouse gas potential during the usage phase was calculated based on emission factors for the German electricity mix provided by the Federal Environment Agency for the year 2022 (https://www.umweltbundesamt.de/themen/klima-energie/energieversorgung/strom-waermeversorgung-in-zahlen?sprungmarke=Strommix#Kraftwerke);"/>
    <hyperlink ref="AB23" r:id="rId4" display="&lt;sup&gt;a&lt;/sup&gt; Fan for commercial and light industrial applications, performance calculation by interpolation of values from: https://www.dasslerventilatoren.info/contents/de/d135_WandventilatorECMotor.html, depending on the application, higher performances are also possible."/>
    <hyperlink ref="AB25" r:id="rId5" location="Kraftwerke" display="&lt;sup&gt;c&lt;/sup&gt; Greenhouse gas potential during the usage phase was calculated based on emission factors for the German electricity mix provided by the Federal Environment Agency for the year 2022 (https://www.umweltbundesamt.de/themen/klima-energie/energieversorgung/strom-waermeversorgung-in-zahlen?sprungmarke=Strommix#Kraftwerke); Assumed operating time: 10 hours per day."/>
    <hyperlink ref="AB28" r:id="rId6" location="Kraftwerke" display="&lt;sup&gt;a&lt;/sup&gt; Greenhouse gas potential during the usage phase was calculated based on emission factors for the German electricity mix provided by the Federal Environment Agency for the year 2022 (https://www.umweltbundesamt.de/themen/klima-energie/energieversorgung/strom-waermeversorgung-in-zahlen?sprungmarke=Strommix#Kraftwerke);"/>
    <hyperlink ref="AB38" r:id="rId7" location="Kraftwerke" display="&lt;sup&gt;b&lt;/sup&gt; Greenhouse gas potential during the usage phase was calculated based on emission factors for the German electricity mix provided by the Federal Environment Agency for the year 2022 (https://www.umweltbundesamt.de/themen/klima-energie/energieversorgung/strom-waermeversorgung-in-zahlen?sprungmarke=Strommix#Kraftwerke);"/>
    <hyperlink ref="AB41" r:id="rId8" location="Kraftwerke" display="&lt;sup&gt;b&lt;/sup&gt; Greenhouse gas potential during the usage phase was calculated based on emission factors for the German electricity mix provided by the Federal Environment Agency for the year 2022 (https://www.umweltbundesamt.de/themen/klima-energie/energieversorgung/strom-waermeversorgung-in-zahlen?sprungmarke=Strommix#Kraftwerke);"/>
    <hyperlink ref="AB46" r:id="rId9" location="Kraftwerke" display="&lt;sup&gt;c&lt;/sup&gt; Greenhouse gas potential during the usage phase was calculated based on emission factors for the German electricity mix provided by the Federal Environment Agency for the year 2022 (https://www.umweltbundesamt.de/themen/klima-energie/energieversorgung/strom-waermeversorgung-in-zahlen?sprungmarke=Strommix#Kraftwerke)."/>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Roman,Standard"&amp;12&amp;A</oddHeader>
    <oddFooter>&amp;C&amp;"Times New Roman,Standard"&amp;12Seite &amp;P</oddFooter>
  </headerFooter>
</worksheet>
</file>

<file path=docProps/app.xml><?xml version="1.0" encoding="utf-8"?>
<Properties xmlns="http://schemas.openxmlformats.org/officeDocument/2006/extended-properties" xmlns:vt="http://schemas.openxmlformats.org/officeDocument/2006/docPropsVTypes">
  <Template/>
  <TotalTime>116</TotalTime>
  <Application>LibreOffice/24.2.5.2$Linux_X86_64 LibreOffice_project/d6e8b0f3fc6e8af2b00cf4969fd0d2fa45b9a62e</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2024-07-08T19:01:24Z</dcterms:created>
  <dc:creator/>
  <dc:description/>
  <dc:language>en-US</dc:language>
  <cp:lastModifiedBy/>
  <dcterms:modified xsi:type="dcterms:W3CDTF">2024-08-13T17:44:41Z</dcterms:modified>
  <cp:revision>8</cp:revision>
  <dc:subject/>
  <dc:title/>
</cp:coreProperties>
</file>

<file path=docProps/custom.xml><?xml version="1.0" encoding="utf-8"?>
<Properties xmlns="http://schemas.openxmlformats.org/officeDocument/2006/custom-properties" xmlns:vt="http://schemas.openxmlformats.org/officeDocument/2006/docPropsVTypes"/>
</file>