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F111A5CE-D3A9-4A3F-A8ED-5B679ED98F19}" xr6:coauthVersionLast="38" xr6:coauthVersionMax="38" xr10:uidLastSave="{00000000-0000-0000-0000-000000000000}"/>
  <bookViews>
    <workbookView xWindow="0" yWindow="0" windowWidth="28740" windowHeight="11550" firstSheet="7" activeTab="10" xr2:uid="{80943641-C598-4655-A746-ABA473811383}"/>
  </bookViews>
  <sheets>
    <sheet name="Population vs GDP" sheetId="1" r:id="rId1"/>
    <sheet name="Population per region" sheetId="5" r:id="rId2"/>
    <sheet name="GDPPC per region" sheetId="6" r:id="rId3"/>
    <sheet name="Meat vs GDPPC (global)" sheetId="2" r:id="rId4"/>
    <sheet name="Meat consumption (africa)" sheetId="7" r:id="rId5"/>
    <sheet name="GDPPC (africa)" sheetId="4" r:id="rId6"/>
    <sheet name="GDPPC (10y africa)" sheetId="10" r:id="rId7"/>
    <sheet name="Wheat consumption (africa)" sheetId="8" r:id="rId8"/>
    <sheet name="Maize consumption (africa)" sheetId="9" r:id="rId9"/>
    <sheet name="Yields (africa)" sheetId="11" r:id="rId10"/>
    <sheet name="Harvested area (africa)" sheetId="12" r:id="rId11"/>
    <sheet name="Harvested area (countries)" sheetId="14" r:id="rId12"/>
    <sheet name="Import map (africa)" sheetId="13" r:id="rId13"/>
  </sheets>
  <externalReferences>
    <externalReference r:id="rId1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3" l="1"/>
  <c r="C2" i="13"/>
  <c r="A3" i="13"/>
  <c r="C3" i="13"/>
  <c r="A4" i="13"/>
  <c r="C4" i="13"/>
  <c r="A5" i="13"/>
  <c r="C5" i="13"/>
  <c r="A6" i="13"/>
  <c r="C6" i="13"/>
  <c r="A7" i="13"/>
  <c r="C7" i="13"/>
  <c r="A8" i="13"/>
  <c r="C8" i="13"/>
  <c r="A9" i="13"/>
  <c r="C9" i="13"/>
  <c r="A10" i="13"/>
  <c r="C10" i="13"/>
  <c r="A11" i="13"/>
  <c r="C11" i="13"/>
  <c r="A12" i="13"/>
  <c r="C12" i="13"/>
  <c r="A13" i="13"/>
  <c r="C13" i="13"/>
  <c r="A14" i="13"/>
  <c r="C14" i="13"/>
  <c r="A15" i="13"/>
  <c r="C15" i="13"/>
  <c r="A16" i="13"/>
  <c r="C16" i="13"/>
  <c r="A17" i="13"/>
  <c r="C17" i="13"/>
  <c r="A18" i="13"/>
  <c r="C18" i="13"/>
  <c r="A19" i="13"/>
  <c r="C19" i="13"/>
  <c r="A20" i="13"/>
  <c r="C20" i="13"/>
  <c r="A21" i="13"/>
  <c r="C21" i="13"/>
  <c r="A22" i="13"/>
  <c r="C22" i="13"/>
  <c r="A23" i="13"/>
  <c r="C23" i="13"/>
  <c r="A24" i="13"/>
  <c r="C24" i="13"/>
  <c r="A25" i="13"/>
  <c r="C25" i="13"/>
  <c r="A26" i="13"/>
  <c r="C26" i="13"/>
  <c r="A27" i="13"/>
  <c r="C27" i="13"/>
  <c r="A28" i="13"/>
  <c r="C28" i="13"/>
  <c r="A29" i="13"/>
  <c r="C29" i="13"/>
  <c r="A30" i="13"/>
  <c r="C30" i="13"/>
  <c r="A31" i="13"/>
  <c r="C31" i="13"/>
  <c r="A32" i="13"/>
  <c r="C32" i="13"/>
  <c r="A33" i="13"/>
  <c r="C33" i="13"/>
  <c r="A34" i="13"/>
  <c r="C34" i="13"/>
  <c r="C35" i="13"/>
  <c r="A36" i="13"/>
  <c r="C36" i="13"/>
  <c r="A37" i="13"/>
  <c r="C37" i="13"/>
  <c r="B9" i="12"/>
  <c r="C9" i="12"/>
  <c r="P92" i="9" l="1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36" i="9"/>
  <c r="P37" i="9"/>
  <c r="P38" i="9"/>
  <c r="P39" i="9"/>
  <c r="P40" i="9"/>
  <c r="P41" i="9"/>
  <c r="P35" i="9"/>
  <c r="P29" i="9"/>
  <c r="P30" i="9"/>
  <c r="P31" i="9"/>
  <c r="P32" i="9"/>
  <c r="P33" i="9"/>
  <c r="P34" i="9"/>
  <c r="P28" i="9"/>
  <c r="P22" i="9"/>
  <c r="P23" i="9"/>
  <c r="P24" i="9"/>
  <c r="P25" i="9"/>
  <c r="P26" i="9"/>
  <c r="P27" i="9"/>
  <c r="P21" i="9"/>
  <c r="P15" i="9"/>
  <c r="P16" i="9"/>
  <c r="P17" i="9"/>
  <c r="P18" i="9"/>
  <c r="P19" i="9"/>
  <c r="P20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A153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A1" authorId="0" shapeId="0" xr:uid="{BAE95B9C-B6CE-4221-BC08-D0BC538DA8F0}">
      <text>
        <r>
          <rPr>
            <b/>
            <sz val="9"/>
            <color indexed="81"/>
            <rFont val="Tahoma"/>
            <family val="2"/>
          </rPr>
          <t>Meat consumption:</t>
        </r>
        <r>
          <rPr>
            <sz val="9"/>
            <color indexed="81"/>
            <rFont val="Tahoma"/>
            <family val="2"/>
          </rPr>
          <t xml:space="preserve">
https://ourworldindata.org/meat-and-seafood-production-consumption#per-capita-trends-in-meat-consumption
</t>
        </r>
        <r>
          <rPr>
            <b/>
            <sz val="9"/>
            <color indexed="81"/>
            <rFont val="Tahoma"/>
            <family val="2"/>
          </rPr>
          <t xml:space="preserve">GDP per capita: </t>
        </r>
        <r>
          <rPr>
            <sz val="9"/>
            <color indexed="81"/>
            <rFont val="Tahoma"/>
            <family val="2"/>
          </rPr>
          <t xml:space="preserve">
https://data.worldbank.org/indicator/NY.GDP.PCAP.CD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Wijnand IJzermans</author>
  </authors>
  <commentList>
    <comment ref="C1" authorId="0" shapeId="0" xr:uid="{A2481006-0095-4AFA-8222-C70F5A9AFEED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Average of past 5 years in tonnes</t>
        </r>
      </text>
    </comment>
    <comment ref="E1" authorId="0" shapeId="0" xr:uid="{A2FDF123-6E7E-48F5-96CB-2977722D261B}">
      <text>
        <r>
          <rPr>
            <b/>
            <sz val="9"/>
            <color indexed="81"/>
            <rFont val="Tahoma"/>
            <family val="2"/>
          </rPr>
          <t>Wijnand IJzermans:</t>
        </r>
        <r>
          <rPr>
            <sz val="9"/>
            <color indexed="81"/>
            <rFont val="Tahoma"/>
            <family val="2"/>
          </rPr>
          <t xml:space="preserve">
Not dependable data</t>
        </r>
      </text>
    </comment>
  </commentList>
</comments>
</file>

<file path=xl/sharedStrings.xml><?xml version="1.0" encoding="utf-8"?>
<sst xmlns="http://schemas.openxmlformats.org/spreadsheetml/2006/main" count="254" uniqueCount="154">
  <si>
    <t>Low</t>
  </si>
  <si>
    <t>Med</t>
  </si>
  <si>
    <t>High</t>
  </si>
  <si>
    <t>Year</t>
  </si>
  <si>
    <t>Real GDP in current dollar terms</t>
  </si>
  <si>
    <t>GDP per capita (med)</t>
  </si>
  <si>
    <t>GDP per capita (low)</t>
  </si>
  <si>
    <t>GDP per capita (high)</t>
  </si>
  <si>
    <t>Australia GDPPC</t>
  </si>
  <si>
    <t>Brazil GDPPC</t>
  </si>
  <si>
    <t>China GDPPC</t>
  </si>
  <si>
    <t>India GDPPC</t>
  </si>
  <si>
    <t>Indonesia GDPPC</t>
  </si>
  <si>
    <t>Mexico GDPPC</t>
  </si>
  <si>
    <t>Netherlands GDPPC</t>
  </si>
  <si>
    <t>South Africa GDPPC</t>
  </si>
  <si>
    <t>United Kingdom GDPPC</t>
  </si>
  <si>
    <t>United States GDPPC</t>
  </si>
  <si>
    <t>Australia meat</t>
  </si>
  <si>
    <t>Brazil meat</t>
  </si>
  <si>
    <t>China meat</t>
  </si>
  <si>
    <t>India meat</t>
  </si>
  <si>
    <t>Indonesia meat</t>
  </si>
  <si>
    <t>Mexico meat</t>
  </si>
  <si>
    <t>Netherlands meat</t>
  </si>
  <si>
    <t>South Africa meat</t>
  </si>
  <si>
    <t>United Kingdom meat</t>
  </si>
  <si>
    <t>United States meat</t>
  </si>
  <si>
    <t>Argentina GDPPC</t>
  </si>
  <si>
    <t>Argentina meat</t>
  </si>
  <si>
    <t>Morocco GDPPC</t>
  </si>
  <si>
    <t>Morocco meat</t>
  </si>
  <si>
    <t>Nigeria meat</t>
  </si>
  <si>
    <t>Nigeria GDPPC</t>
  </si>
  <si>
    <t>China</t>
  </si>
  <si>
    <t>India</t>
  </si>
  <si>
    <t>Africa</t>
  </si>
  <si>
    <t>Low - World</t>
  </si>
  <si>
    <t>Med - World</t>
  </si>
  <si>
    <t>High - World</t>
  </si>
  <si>
    <t>Low - China</t>
  </si>
  <si>
    <t>Med - China</t>
  </si>
  <si>
    <t>High - China</t>
  </si>
  <si>
    <t>Low - India</t>
  </si>
  <si>
    <t>Med - India</t>
  </si>
  <si>
    <t>High - India</t>
  </si>
  <si>
    <t>Low - Africa</t>
  </si>
  <si>
    <t>Med - Africa</t>
  </si>
  <si>
    <t>High - Africa</t>
  </si>
  <si>
    <t>Angola</t>
  </si>
  <si>
    <t>Botswana</t>
  </si>
  <si>
    <t>Benin</t>
  </si>
  <si>
    <t>Namibia</t>
  </si>
  <si>
    <t>Mali</t>
  </si>
  <si>
    <t>Zimbabwe</t>
  </si>
  <si>
    <t>Ghana</t>
  </si>
  <si>
    <t>Niger</t>
  </si>
  <si>
    <t>Nigeria</t>
  </si>
  <si>
    <t>Senegal</t>
  </si>
  <si>
    <t>Kenya</t>
  </si>
  <si>
    <t>Madagascar</t>
  </si>
  <si>
    <t>Togo</t>
  </si>
  <si>
    <t>South Africa</t>
  </si>
  <si>
    <t>Ivory Coast</t>
  </si>
  <si>
    <t>Collated meat</t>
  </si>
  <si>
    <t>Collated</t>
  </si>
  <si>
    <t>Collated GDP</t>
  </si>
  <si>
    <t>GDPPC Collated</t>
  </si>
  <si>
    <t>Soybean</t>
  </si>
  <si>
    <t>Maize</t>
  </si>
  <si>
    <t>Wheat</t>
  </si>
  <si>
    <t>Wheat import</t>
  </si>
  <si>
    <t>Code</t>
  </si>
  <si>
    <t>Country</t>
  </si>
  <si>
    <t>Tanzania</t>
  </si>
  <si>
    <t>AGO</t>
  </si>
  <si>
    <t>BEN</t>
  </si>
  <si>
    <t>BWA</t>
  </si>
  <si>
    <t>BFA</t>
  </si>
  <si>
    <t>BDI</t>
  </si>
  <si>
    <t>CPV</t>
  </si>
  <si>
    <t>CMR</t>
  </si>
  <si>
    <t>TCD</t>
  </si>
  <si>
    <t>ERI</t>
  </si>
  <si>
    <t>ETH</t>
  </si>
  <si>
    <t>GAB</t>
  </si>
  <si>
    <t>GHA</t>
  </si>
  <si>
    <t>GIN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</si>
  <si>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</si>
  <si>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</si>
  <si>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</si>
  <si>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</si>
  <si>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</si>
  <si>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</si>
  <si>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</si>
  <si>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</si>
  <si>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</si>
  <si>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</si>
  <si>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</si>
  <si>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</si>
  <si>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RWA</t>
  </si>
  <si>
    <t>SEN</t>
  </si>
  <si>
    <t>SYC</t>
  </si>
  <si>
    <t>SLE</t>
  </si>
  <si>
    <t>SOM</t>
  </si>
  <si>
    <t>ZAF</t>
  </si>
  <si>
    <t>TGO</t>
  </si>
  <si>
    <t>UGA</t>
  </si>
  <si>
    <t>TZA</t>
  </si>
  <si>
    <t>ZMB</t>
  </si>
  <si>
    <t>ZWE</t>
  </si>
  <si>
    <t>Maize import</t>
  </si>
  <si>
    <t xml:space="preserve">Soybean import </t>
  </si>
  <si>
    <t xml:space="preserve">Wheat </t>
  </si>
  <si>
    <t>Green maize</t>
  </si>
  <si>
    <t>Algeria</t>
  </si>
  <si>
    <t>Burkina Faso</t>
  </si>
  <si>
    <t>Burundi</t>
  </si>
  <si>
    <t>CÃ´te d'Ivoire</t>
  </si>
  <si>
    <t>Cabo Verde</t>
  </si>
  <si>
    <t>Cameroon</t>
  </si>
  <si>
    <t>Central African Republic</t>
  </si>
  <si>
    <t>Chad</t>
  </si>
  <si>
    <t>Comoros</t>
  </si>
  <si>
    <t>Congo</t>
  </si>
  <si>
    <t>Democratic Republic of the Congo</t>
  </si>
  <si>
    <t>Djibouti</t>
  </si>
  <si>
    <t>Egypt</t>
  </si>
  <si>
    <t>Eritrea</t>
  </si>
  <si>
    <t>Eswatini</t>
  </si>
  <si>
    <t>Ethiopia</t>
  </si>
  <si>
    <t>Gabon</t>
  </si>
  <si>
    <t>Gambia</t>
  </si>
  <si>
    <t>Guinea</t>
  </si>
  <si>
    <t>Guinea-Bissau</t>
  </si>
  <si>
    <t>Lesotho</t>
  </si>
  <si>
    <t>Libya</t>
  </si>
  <si>
    <t>Liberia</t>
  </si>
  <si>
    <t>Malawi</t>
  </si>
  <si>
    <t>Mauritania</t>
  </si>
  <si>
    <t>Mauritius</t>
  </si>
  <si>
    <t>Morocco</t>
  </si>
  <si>
    <t>Mozambique</t>
  </si>
  <si>
    <t>RÃ©union</t>
  </si>
  <si>
    <t>Rwanda</t>
  </si>
  <si>
    <t>Sao Tome and Principe</t>
  </si>
  <si>
    <t>Sierra Leone</t>
  </si>
  <si>
    <t>Somalia</t>
  </si>
  <si>
    <t>South Sudan</t>
  </si>
  <si>
    <t>Sudan</t>
  </si>
  <si>
    <t>Tunisia</t>
  </si>
  <si>
    <t>Uganda</t>
  </si>
  <si>
    <t>United Republic of Tanzania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</si>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</sst>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Fill="0" applyProtection="0"/>
  </cellStyleXfs>
  <cellXfs count="19">
    <xf numFmtId="0" fontId="0" fillId="0" borderId="0" xfId="0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1" applyFill="1" applyProtection="1"/>
    <xf numFmtId="0" fontId="0" fillId="2" borderId="1" xfId="0" applyFont="1" applyFill="1" applyBorder="1"/>
    <xf numFmtId="0" fontId="0" fillId="0" borderId="1" xfId="0" applyFont="1" applyBorder="1"/>
    <xf numFmtId="0" fontId="7" fillId="3" borderId="2" xfId="0" applyFont="1" applyFill="1" applyBorder="1"/>
    <xf numFmtId="0" fontId="7" fillId="3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/>
    <xf numFmtId="0" fontId="7" fillId="0" borderId="3" xfId="0" applyFont="1" applyFill="1" applyBorder="1"/>
    <xf numFmtId="0" fontId="0" fillId="0" borderId="3" xfId="0" applyFont="1" applyFill="1" applyBorder="1"/>
    <xf numFmtId="0" fontId="7" fillId="0" borderId="2" xfId="0" applyFont="1" applyFill="1" applyBorder="1"/>
    <xf numFmtId="0" fontId="0" fillId="0" borderId="2" xfId="0" applyFont="1" applyFill="1" applyBorder="1"/>
    <xf numFmtId="0" fontId="8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ostat%20temp%20(wheat%20import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ostat temp (wheat import)"/>
      <sheetName val="Sheet1"/>
    </sheetNames>
    <sheetDataSet>
      <sheetData sheetId="0">
        <row r="34">
          <cell r="L34">
            <v>18</v>
          </cell>
        </row>
        <row r="35">
          <cell r="L35">
            <v>13</v>
          </cell>
        </row>
        <row r="36">
          <cell r="L36">
            <v>11</v>
          </cell>
        </row>
        <row r="37">
          <cell r="L37">
            <v>2</v>
          </cell>
        </row>
        <row r="38">
          <cell r="L38">
            <v>13</v>
          </cell>
        </row>
        <row r="39">
          <cell r="D39" t="str">
            <v>Angola</v>
          </cell>
          <cell r="L39">
            <v>110</v>
          </cell>
        </row>
        <row r="52">
          <cell r="L52">
            <v>4701</v>
          </cell>
        </row>
        <row r="53">
          <cell r="L53">
            <v>24700</v>
          </cell>
        </row>
        <row r="54">
          <cell r="L54">
            <v>38972</v>
          </cell>
        </row>
        <row r="55">
          <cell r="L55">
            <v>23612</v>
          </cell>
        </row>
        <row r="56">
          <cell r="L56">
            <v>1311</v>
          </cell>
        </row>
        <row r="57">
          <cell r="D57" t="str">
            <v>Benin</v>
          </cell>
          <cell r="L57">
            <v>0</v>
          </cell>
        </row>
        <row r="70">
          <cell r="L70">
            <v>175870</v>
          </cell>
        </row>
        <row r="71">
          <cell r="L71">
            <v>56514</v>
          </cell>
        </row>
        <row r="72">
          <cell r="L72">
            <v>24241</v>
          </cell>
        </row>
        <row r="73">
          <cell r="L73">
            <v>105346</v>
          </cell>
        </row>
        <row r="74">
          <cell r="L74">
            <v>113705</v>
          </cell>
        </row>
        <row r="75">
          <cell r="D75" t="str">
            <v>Botswana</v>
          </cell>
          <cell r="L75">
            <v>101929</v>
          </cell>
        </row>
        <row r="90">
          <cell r="L90">
            <v>59920</v>
          </cell>
        </row>
        <row r="91">
          <cell r="L91">
            <v>63920</v>
          </cell>
        </row>
        <row r="92">
          <cell r="L92">
            <v>78617</v>
          </cell>
        </row>
        <row r="93">
          <cell r="L93">
            <v>91389</v>
          </cell>
        </row>
        <row r="94">
          <cell r="L94">
            <v>133625</v>
          </cell>
        </row>
        <row r="95">
          <cell r="D95" t="str">
            <v>Burkina Faso</v>
          </cell>
          <cell r="L95">
            <v>147963</v>
          </cell>
        </row>
        <row r="109">
          <cell r="L109">
            <v>10400</v>
          </cell>
        </row>
        <row r="110">
          <cell r="L110">
            <v>34360</v>
          </cell>
        </row>
        <row r="111">
          <cell r="L111">
            <v>47133</v>
          </cell>
        </row>
        <row r="112">
          <cell r="L112">
            <v>55125</v>
          </cell>
        </row>
        <row r="113">
          <cell r="L113">
            <v>29719</v>
          </cell>
        </row>
        <row r="114">
          <cell r="D114" t="str">
            <v>Burundi</v>
          </cell>
          <cell r="L114">
            <v>54020</v>
          </cell>
        </row>
        <row r="128">
          <cell r="L128">
            <v>22170</v>
          </cell>
        </row>
        <row r="129">
          <cell r="L129">
            <v>18465</v>
          </cell>
        </row>
        <row r="130">
          <cell r="L130">
            <v>24297</v>
          </cell>
        </row>
        <row r="131">
          <cell r="L131">
            <v>24817</v>
          </cell>
        </row>
        <row r="132">
          <cell r="L132">
            <v>19509</v>
          </cell>
        </row>
        <row r="133">
          <cell r="D133" t="str">
            <v>Cabo Verde</v>
          </cell>
          <cell r="L133">
            <v>22002</v>
          </cell>
        </row>
        <row r="147">
          <cell r="L147">
            <v>416925</v>
          </cell>
        </row>
        <row r="148">
          <cell r="L148">
            <v>508783</v>
          </cell>
        </row>
        <row r="149">
          <cell r="L149">
            <v>494788</v>
          </cell>
        </row>
        <row r="150">
          <cell r="L150">
            <v>545398</v>
          </cell>
        </row>
        <row r="151">
          <cell r="L151">
            <v>622162</v>
          </cell>
        </row>
        <row r="152">
          <cell r="D152" t="str">
            <v>Cameroon</v>
          </cell>
          <cell r="L152">
            <v>630055</v>
          </cell>
        </row>
        <row r="182">
          <cell r="L182">
            <v>29598</v>
          </cell>
        </row>
        <row r="183">
          <cell r="L183">
            <v>32800</v>
          </cell>
        </row>
        <row r="184">
          <cell r="L184">
            <v>30000</v>
          </cell>
        </row>
        <row r="185">
          <cell r="L185">
            <v>30000</v>
          </cell>
        </row>
        <row r="186">
          <cell r="L186">
            <v>30000</v>
          </cell>
        </row>
        <row r="187">
          <cell r="D187" t="str">
            <v>Chad</v>
          </cell>
          <cell r="L187">
            <v>30000</v>
          </cell>
        </row>
        <row r="312">
          <cell r="L312">
            <v>52589</v>
          </cell>
        </row>
        <row r="313">
          <cell r="L313">
            <v>135247</v>
          </cell>
        </row>
        <row r="314">
          <cell r="L314">
            <v>27660</v>
          </cell>
        </row>
        <row r="315">
          <cell r="L315">
            <v>54041</v>
          </cell>
        </row>
        <row r="316">
          <cell r="L316">
            <v>28352</v>
          </cell>
        </row>
        <row r="317">
          <cell r="D317" t="str">
            <v>Eritrea</v>
          </cell>
          <cell r="L317">
            <v>10000</v>
          </cell>
        </row>
        <row r="348">
          <cell r="L348">
            <v>1654282</v>
          </cell>
        </row>
        <row r="349">
          <cell r="L349">
            <v>1639039</v>
          </cell>
        </row>
        <row r="350">
          <cell r="L350">
            <v>1618382</v>
          </cell>
        </row>
        <row r="351">
          <cell r="L351">
            <v>1041261</v>
          </cell>
        </row>
        <row r="352">
          <cell r="L352">
            <v>1259358</v>
          </cell>
        </row>
        <row r="353">
          <cell r="D353" t="str">
            <v>Ethiopia</v>
          </cell>
          <cell r="L353">
            <v>1145954</v>
          </cell>
        </row>
        <row r="369">
          <cell r="L369">
            <v>94400</v>
          </cell>
        </row>
        <row r="370">
          <cell r="L370">
            <v>111035</v>
          </cell>
        </row>
        <row r="371">
          <cell r="L371">
            <v>102705</v>
          </cell>
        </row>
        <row r="372">
          <cell r="L372">
            <v>106003</v>
          </cell>
        </row>
        <row r="373">
          <cell r="L373">
            <v>111075</v>
          </cell>
        </row>
        <row r="374">
          <cell r="D374" t="str">
            <v>Gabon</v>
          </cell>
          <cell r="L374">
            <v>106552</v>
          </cell>
        </row>
        <row r="407">
          <cell r="L407">
            <v>325030</v>
          </cell>
        </row>
        <row r="408">
          <cell r="L408">
            <v>190109</v>
          </cell>
        </row>
        <row r="409">
          <cell r="L409">
            <v>261255</v>
          </cell>
        </row>
        <row r="410">
          <cell r="L410">
            <v>445338</v>
          </cell>
        </row>
        <row r="411">
          <cell r="L411">
            <v>571692</v>
          </cell>
        </row>
        <row r="412">
          <cell r="D412" t="str">
            <v>Ghana</v>
          </cell>
          <cell r="L412">
            <v>527141</v>
          </cell>
        </row>
        <row r="426">
          <cell r="L426">
            <v>43182</v>
          </cell>
        </row>
        <row r="427">
          <cell r="L427">
            <v>15112</v>
          </cell>
        </row>
        <row r="428">
          <cell r="L428">
            <v>4863</v>
          </cell>
        </row>
        <row r="429">
          <cell r="L429">
            <v>61339</v>
          </cell>
        </row>
        <row r="430">
          <cell r="L430">
            <v>242823</v>
          </cell>
        </row>
        <row r="431">
          <cell r="D431" t="str">
            <v>Guinea</v>
          </cell>
          <cell r="L431">
            <v>316899</v>
          </cell>
        </row>
        <row r="447">
          <cell r="L447">
            <v>1467709</v>
          </cell>
        </row>
        <row r="448">
          <cell r="L448">
            <v>1038000</v>
          </cell>
        </row>
        <row r="449">
          <cell r="L449">
            <v>1043600</v>
          </cell>
        </row>
        <row r="450">
          <cell r="L450">
            <v>1472436</v>
          </cell>
        </row>
        <row r="451">
          <cell r="L451">
            <v>1438170</v>
          </cell>
        </row>
        <row r="452">
          <cell r="D452" t="str">
            <v>Kenya</v>
          </cell>
          <cell r="L452">
            <v>1403404</v>
          </cell>
        </row>
        <row r="466">
          <cell r="L466">
            <v>70000</v>
          </cell>
        </row>
        <row r="467">
          <cell r="L467">
            <v>80000</v>
          </cell>
        </row>
        <row r="468">
          <cell r="L468">
            <v>84692</v>
          </cell>
        </row>
        <row r="469">
          <cell r="L469">
            <v>97791</v>
          </cell>
        </row>
        <row r="470">
          <cell r="L470">
            <v>18647</v>
          </cell>
        </row>
        <row r="471">
          <cell r="D471" t="str">
            <v>Lesotho</v>
          </cell>
          <cell r="L471">
            <v>10520</v>
          </cell>
        </row>
        <row r="485">
          <cell r="L485">
            <v>14350</v>
          </cell>
        </row>
        <row r="486">
          <cell r="L486">
            <v>14671</v>
          </cell>
        </row>
        <row r="487">
          <cell r="L487">
            <v>15530</v>
          </cell>
        </row>
        <row r="488">
          <cell r="L488">
            <v>10695</v>
          </cell>
        </row>
        <row r="489">
          <cell r="L489">
            <v>29500</v>
          </cell>
        </row>
        <row r="490">
          <cell r="D490" t="str">
            <v>Liberia</v>
          </cell>
          <cell r="L490">
            <v>80062</v>
          </cell>
        </row>
        <row r="523">
          <cell r="L523">
            <v>25061</v>
          </cell>
        </row>
        <row r="524">
          <cell r="L524">
            <v>25302</v>
          </cell>
        </row>
        <row r="525">
          <cell r="L525">
            <v>33570</v>
          </cell>
        </row>
        <row r="526">
          <cell r="L526">
            <v>42332</v>
          </cell>
        </row>
        <row r="527">
          <cell r="L527">
            <v>25534</v>
          </cell>
        </row>
        <row r="528">
          <cell r="D528" t="str">
            <v>Madagascar</v>
          </cell>
          <cell r="L528">
            <v>11817</v>
          </cell>
        </row>
        <row r="542">
          <cell r="L542">
            <v>161000</v>
          </cell>
        </row>
        <row r="543">
          <cell r="L543">
            <v>150000</v>
          </cell>
        </row>
        <row r="544">
          <cell r="L544">
            <v>192000</v>
          </cell>
        </row>
        <row r="545">
          <cell r="L545">
            <v>162113</v>
          </cell>
        </row>
        <row r="546">
          <cell r="L546">
            <v>226977</v>
          </cell>
        </row>
        <row r="547">
          <cell r="D547" t="str">
            <v>Malawi</v>
          </cell>
          <cell r="L547">
            <v>175913</v>
          </cell>
        </row>
        <row r="561">
          <cell r="L561">
            <v>103971</v>
          </cell>
        </row>
        <row r="562">
          <cell r="L562">
            <v>150819</v>
          </cell>
        </row>
        <row r="563">
          <cell r="L563">
            <v>227447</v>
          </cell>
        </row>
        <row r="564">
          <cell r="L564">
            <v>176596</v>
          </cell>
        </row>
        <row r="565">
          <cell r="L565">
            <v>279140</v>
          </cell>
        </row>
        <row r="566">
          <cell r="D566" t="str">
            <v>Mali</v>
          </cell>
          <cell r="L566">
            <v>269656</v>
          </cell>
        </row>
        <row r="580">
          <cell r="L580">
            <v>292593</v>
          </cell>
        </row>
        <row r="581">
          <cell r="L581">
            <v>519562</v>
          </cell>
        </row>
        <row r="582">
          <cell r="L582">
            <v>379218</v>
          </cell>
        </row>
        <row r="583">
          <cell r="L583">
            <v>448209</v>
          </cell>
        </row>
        <row r="584">
          <cell r="L584">
            <v>580006</v>
          </cell>
        </row>
        <row r="585">
          <cell r="D585" t="str">
            <v>Mauritania</v>
          </cell>
          <cell r="L585">
            <v>440142</v>
          </cell>
        </row>
        <row r="599">
          <cell r="L599">
            <v>107263</v>
          </cell>
        </row>
        <row r="600">
          <cell r="L600">
            <v>138189</v>
          </cell>
        </row>
        <row r="601">
          <cell r="L601">
            <v>163423</v>
          </cell>
        </row>
        <row r="602">
          <cell r="L602">
            <v>143049</v>
          </cell>
        </row>
        <row r="603">
          <cell r="L603">
            <v>167553</v>
          </cell>
        </row>
        <row r="604">
          <cell r="D604" t="str">
            <v>Mauritius</v>
          </cell>
          <cell r="L604">
            <v>130353</v>
          </cell>
        </row>
        <row r="637">
          <cell r="L637">
            <v>378353</v>
          </cell>
        </row>
        <row r="638">
          <cell r="L638">
            <v>547580</v>
          </cell>
        </row>
        <row r="639">
          <cell r="L639">
            <v>766934</v>
          </cell>
        </row>
        <row r="640">
          <cell r="L640">
            <v>253588</v>
          </cell>
        </row>
        <row r="641">
          <cell r="L641">
            <v>383161</v>
          </cell>
        </row>
        <row r="642">
          <cell r="D642" t="str">
            <v>Mozambique</v>
          </cell>
          <cell r="L642">
            <v>673479</v>
          </cell>
        </row>
        <row r="656">
          <cell r="L656">
            <v>41606</v>
          </cell>
        </row>
        <row r="657">
          <cell r="L657">
            <v>59678</v>
          </cell>
        </row>
        <row r="658">
          <cell r="L658">
            <v>80138</v>
          </cell>
        </row>
        <row r="659">
          <cell r="L659">
            <v>93785</v>
          </cell>
        </row>
        <row r="660">
          <cell r="L660">
            <v>102671</v>
          </cell>
        </row>
        <row r="661">
          <cell r="D661" t="str">
            <v>Namibia</v>
          </cell>
          <cell r="L661">
            <v>104197</v>
          </cell>
        </row>
        <row r="675">
          <cell r="L675">
            <v>7667</v>
          </cell>
        </row>
        <row r="676">
          <cell r="L676">
            <v>175</v>
          </cell>
        </row>
        <row r="677">
          <cell r="L677">
            <v>135</v>
          </cell>
        </row>
        <row r="678">
          <cell r="L678">
            <v>8652</v>
          </cell>
        </row>
        <row r="679">
          <cell r="L679">
            <v>15487</v>
          </cell>
        </row>
        <row r="680">
          <cell r="D680" t="str">
            <v>Niger</v>
          </cell>
          <cell r="L680">
            <v>13592</v>
          </cell>
        </row>
        <row r="694">
          <cell r="L694">
            <v>4039669</v>
          </cell>
        </row>
        <row r="695">
          <cell r="L695">
            <v>4067155</v>
          </cell>
        </row>
        <row r="696">
          <cell r="L696">
            <v>4358863</v>
          </cell>
        </row>
        <row r="697">
          <cell r="L697">
            <v>4603256</v>
          </cell>
        </row>
        <row r="698">
          <cell r="L698">
            <v>4391665</v>
          </cell>
        </row>
        <row r="699">
          <cell r="D699" t="str">
            <v>Nigeria</v>
          </cell>
          <cell r="L699">
            <v>4147954</v>
          </cell>
        </row>
        <row r="713">
          <cell r="L713">
            <v>82745</v>
          </cell>
        </row>
        <row r="714">
          <cell r="L714">
            <v>92856</v>
          </cell>
        </row>
        <row r="715">
          <cell r="L715">
            <v>0</v>
          </cell>
        </row>
        <row r="716">
          <cell r="L716">
            <v>133930</v>
          </cell>
        </row>
        <row r="717">
          <cell r="L717">
            <v>75974</v>
          </cell>
        </row>
        <row r="718">
          <cell r="D718" t="str">
            <v>Rwanda</v>
          </cell>
          <cell r="L718">
            <v>80509</v>
          </cell>
        </row>
        <row r="734">
          <cell r="L734">
            <v>429542</v>
          </cell>
        </row>
        <row r="735">
          <cell r="L735">
            <v>502672</v>
          </cell>
        </row>
        <row r="736">
          <cell r="L736">
            <v>515579</v>
          </cell>
        </row>
        <row r="737">
          <cell r="L737">
            <v>545226</v>
          </cell>
        </row>
        <row r="738">
          <cell r="L738">
            <v>584362</v>
          </cell>
        </row>
        <row r="739">
          <cell r="D739" t="str">
            <v>Senegal</v>
          </cell>
          <cell r="L739">
            <v>592159</v>
          </cell>
        </row>
        <row r="753">
          <cell r="L753">
            <v>135</v>
          </cell>
        </row>
        <row r="754">
          <cell r="L754">
            <v>113</v>
          </cell>
        </row>
        <row r="755">
          <cell r="L755">
            <v>324</v>
          </cell>
        </row>
        <row r="756">
          <cell r="L756">
            <v>210</v>
          </cell>
        </row>
        <row r="757">
          <cell r="L757">
            <v>547</v>
          </cell>
        </row>
        <row r="758">
          <cell r="D758" t="str">
            <v>Seychelles</v>
          </cell>
          <cell r="L758">
            <v>431</v>
          </cell>
        </row>
        <row r="772">
          <cell r="L772">
            <v>13977</v>
          </cell>
        </row>
        <row r="773">
          <cell r="L773">
            <v>6000</v>
          </cell>
        </row>
        <row r="774">
          <cell r="L774">
            <v>0</v>
          </cell>
        </row>
        <row r="775">
          <cell r="L775">
            <v>7000</v>
          </cell>
        </row>
        <row r="776">
          <cell r="L776">
            <v>7132</v>
          </cell>
        </row>
        <row r="777">
          <cell r="D777" t="str">
            <v>Sierra Leone</v>
          </cell>
          <cell r="L777">
            <v>7000</v>
          </cell>
        </row>
        <row r="791">
          <cell r="L791">
            <v>9207</v>
          </cell>
        </row>
        <row r="792">
          <cell r="L792">
            <v>150</v>
          </cell>
        </row>
        <row r="793">
          <cell r="L793">
            <v>150</v>
          </cell>
        </row>
        <row r="794">
          <cell r="L794">
            <v>128</v>
          </cell>
        </row>
        <row r="795">
          <cell r="L795">
            <v>1292</v>
          </cell>
        </row>
        <row r="796">
          <cell r="D796" t="str">
            <v>Somalia</v>
          </cell>
          <cell r="L796">
            <v>27498</v>
          </cell>
        </row>
        <row r="810">
          <cell r="L810">
            <v>1849581</v>
          </cell>
        </row>
        <row r="811">
          <cell r="L811">
            <v>1698424</v>
          </cell>
        </row>
        <row r="812">
          <cell r="L812">
            <v>1401984</v>
          </cell>
        </row>
        <row r="813">
          <cell r="L813">
            <v>1824632</v>
          </cell>
        </row>
        <row r="814">
          <cell r="L814">
            <v>1192436</v>
          </cell>
        </row>
        <row r="815">
          <cell r="D815" t="str">
            <v>South Africa</v>
          </cell>
          <cell r="L815">
            <v>1589756</v>
          </cell>
        </row>
        <row r="850">
          <cell r="L850">
            <v>69690</v>
          </cell>
        </row>
        <row r="851">
          <cell r="L851">
            <v>73710</v>
          </cell>
        </row>
        <row r="852">
          <cell r="L852">
            <v>85899</v>
          </cell>
        </row>
        <row r="853">
          <cell r="L853">
            <v>65804</v>
          </cell>
        </row>
        <row r="854">
          <cell r="L854">
            <v>72139</v>
          </cell>
        </row>
        <row r="855">
          <cell r="D855" t="str">
            <v>Togo</v>
          </cell>
          <cell r="L855">
            <v>102946</v>
          </cell>
        </row>
        <row r="888">
          <cell r="L888">
            <v>409400</v>
          </cell>
        </row>
        <row r="889">
          <cell r="L889">
            <v>536199</v>
          </cell>
        </row>
        <row r="890">
          <cell r="L890">
            <v>434920</v>
          </cell>
        </row>
        <row r="891">
          <cell r="L891">
            <v>520237</v>
          </cell>
        </row>
        <row r="892">
          <cell r="L892">
            <v>461630</v>
          </cell>
        </row>
        <row r="893">
          <cell r="D893" t="str">
            <v>Uganda</v>
          </cell>
          <cell r="L893">
            <v>299181</v>
          </cell>
        </row>
        <row r="907">
          <cell r="L907">
            <v>1071813</v>
          </cell>
        </row>
        <row r="908">
          <cell r="L908">
            <v>1115920</v>
          </cell>
        </row>
        <row r="909">
          <cell r="L909">
            <v>793230</v>
          </cell>
        </row>
        <row r="910">
          <cell r="L910">
            <v>901241</v>
          </cell>
        </row>
        <row r="911">
          <cell r="L911">
            <v>846173</v>
          </cell>
        </row>
        <row r="912">
          <cell r="L912">
            <v>815962</v>
          </cell>
        </row>
        <row r="926">
          <cell r="L926">
            <v>16119</v>
          </cell>
        </row>
        <row r="927">
          <cell r="L927">
            <v>30</v>
          </cell>
        </row>
        <row r="928">
          <cell r="L928">
            <v>14</v>
          </cell>
        </row>
        <row r="929">
          <cell r="L929">
            <v>1</v>
          </cell>
        </row>
        <row r="930">
          <cell r="L930">
            <v>41870</v>
          </cell>
        </row>
        <row r="931">
          <cell r="D931" t="str">
            <v>Zambia</v>
          </cell>
          <cell r="L931">
            <v>35</v>
          </cell>
        </row>
        <row r="945">
          <cell r="L945">
            <v>287766</v>
          </cell>
        </row>
        <row r="946">
          <cell r="L946">
            <v>186955</v>
          </cell>
        </row>
        <row r="947">
          <cell r="L947">
            <v>198211</v>
          </cell>
        </row>
        <row r="948">
          <cell r="L948">
            <v>201010</v>
          </cell>
        </row>
        <row r="949">
          <cell r="L949">
            <v>231293</v>
          </cell>
        </row>
        <row r="950">
          <cell r="D950" t="str">
            <v>Zimbabwe</v>
          </cell>
          <cell r="L950">
            <v>268891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DF0F9-E758-4F15-9D6A-C2B4BA0B2FC0}" name="Table1" displayName="Table1" ref="A1:S54" totalsRowShown="0">
  <autoFilter ref="A1:S54" xr:uid="{C1722CAC-B21D-4C0D-AD83-CCFDB600F755}">
    <filterColumn colId="0">
      <filters>
        <filter val="1961"/>
        <filter val="1970"/>
        <filter val="1980"/>
        <filter val="1990"/>
        <filter val="2000"/>
        <filter val="2010"/>
        <filter val="2013"/>
      </filters>
    </filterColumn>
  </autoFilter>
  <tableColumns count="19">
    <tableColumn id="1" xr3:uid="{6D74FB2E-9970-4655-B288-AA64AE6F172A}" name="Year"/>
    <tableColumn id="2" xr3:uid="{07C501FF-FE5E-4D19-AA0C-F57AB912804C}" name="Angola"/>
    <tableColumn id="3" xr3:uid="{D8CC5F5F-2E17-421E-AD83-BE9CACDF1285}" name="Africa"/>
    <tableColumn id="4" xr3:uid="{4703FFEC-75CF-49B8-8A14-352B38F58172}" name="Botswana"/>
    <tableColumn id="5" xr3:uid="{28B02FDC-DF5B-4E65-B536-F6EEA193A61E}" name="Benin"/>
    <tableColumn id="6" xr3:uid="{5113DF70-4522-498F-9A8C-0D70712DA534}" name="Namibia"/>
    <tableColumn id="7" xr3:uid="{68092D23-F601-41EB-9C44-4EE6C357B591}" name="Mali"/>
    <tableColumn id="8" xr3:uid="{4AE922BF-6551-4E3F-878A-BA63FB449A92}" name="Zimbabwe"/>
    <tableColumn id="9" xr3:uid="{BD419B44-5E9B-45EB-9718-32E5109F81A3}" name="Ghana"/>
    <tableColumn id="10" xr3:uid="{06A3D4F6-BBEE-45ED-A02B-5619CED5B0D3}" name="Niger"/>
    <tableColumn id="11" xr3:uid="{E4F6CF3C-B706-4EB4-982B-A10DAA1B4424}" name="Nigeria"/>
    <tableColumn id="12" xr3:uid="{72383075-6FC2-4130-8CBA-10517F09C0D9}" name="Senegal"/>
    <tableColumn id="13" xr3:uid="{D1C14C47-0C37-4BAD-A706-94D33F09049B}" name="Ivory Coast"/>
    <tableColumn id="14" xr3:uid="{1C54C7E7-62FB-4751-9100-419A2FDDFA1F}" name="Kenya"/>
    <tableColumn id="15" xr3:uid="{4E5FC34F-4EAC-4324-9068-4438370539CC}" name="Madagascar"/>
    <tableColumn id="16" xr3:uid="{DAB1E8D3-2A81-43FC-B215-16EE53570B06}" name="Togo"/>
    <tableColumn id="17" xr3:uid="{9F8FD641-B9FB-4666-8098-0822FA2AFFC0}" name="South Africa"/>
    <tableColumn id="18" xr3:uid="{2812146E-4298-493F-86EA-EA55762DFAEB}" name="China"/>
    <tableColumn id="19" xr3:uid="{1B0982DD-5C45-43EE-A6FF-4A096A5292F2}" name="Coll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1BEB-E337-43DD-B787-89A560E1CEAE}">
  <dimension ref="A1:H152"/>
  <sheetViews>
    <sheetView topLeftCell="A10" workbookViewId="0">
      <selection activeCell="E61" sqref="E61"/>
    </sheetView>
  </sheetViews>
  <sheetFormatPr defaultRowHeight="15" x14ac:dyDescent="0.25"/>
  <cols>
    <col min="2" max="2" width="10" bestFit="1" customWidth="1"/>
    <col min="5" max="5" width="30" bestFit="1" customWidth="1"/>
    <col min="6" max="8" width="20.140625" bestFit="1" customWidth="1"/>
    <col min="10" max="10" width="11" bestFit="1" customWidth="1"/>
  </cols>
  <sheetData>
    <row r="1" spans="1:8" x14ac:dyDescent="0.25">
      <c r="A1" s="3" t="s">
        <v>3</v>
      </c>
      <c r="B1" s="1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5</v>
      </c>
      <c r="H1" s="3" t="s">
        <v>7</v>
      </c>
    </row>
    <row r="2" spans="1:8" x14ac:dyDescent="0.25">
      <c r="A2">
        <v>1950</v>
      </c>
      <c r="B2" s="2">
        <v>2536275000</v>
      </c>
      <c r="C2" s="2">
        <v>2536275000</v>
      </c>
      <c r="D2" s="2">
        <v>2536275000</v>
      </c>
    </row>
    <row r="3" spans="1:8" x14ac:dyDescent="0.25">
      <c r="A3">
        <f t="shared" ref="A3:A34" si="0">A2+1</f>
        <v>1951</v>
      </c>
      <c r="B3" s="2">
        <v>2583817000</v>
      </c>
      <c r="C3" s="2">
        <v>2583817000</v>
      </c>
      <c r="D3" s="2">
        <v>2583817000</v>
      </c>
    </row>
    <row r="4" spans="1:8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</row>
    <row r="5" spans="1:8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</row>
    <row r="6" spans="1:8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</row>
    <row r="7" spans="1:8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</row>
    <row r="8" spans="1:8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</row>
    <row r="9" spans="1:8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</row>
    <row r="10" spans="1:8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</row>
    <row r="11" spans="1:8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</row>
    <row r="12" spans="1:8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</row>
    <row r="13" spans="1:8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</row>
    <row r="14" spans="1:8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</row>
    <row r="15" spans="1:8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</row>
    <row r="16" spans="1:8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</row>
    <row r="17" spans="1:4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</row>
    <row r="18" spans="1:4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</row>
    <row r="19" spans="1:4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</row>
    <row r="20" spans="1:4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</row>
    <row r="21" spans="1:4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</row>
    <row r="22" spans="1:4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</row>
    <row r="23" spans="1:4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</row>
    <row r="24" spans="1:4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</row>
    <row r="25" spans="1:4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</row>
    <row r="26" spans="1:4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</row>
    <row r="27" spans="1:4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</row>
    <row r="28" spans="1:4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</row>
    <row r="29" spans="1:4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</row>
    <row r="30" spans="1:4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</row>
    <row r="31" spans="1:4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</row>
    <row r="32" spans="1:4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</row>
    <row r="33" spans="1:4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</row>
    <row r="34" spans="1:4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</row>
    <row r="35" spans="1:4" x14ac:dyDescent="0.25">
      <c r="A35">
        <f t="shared" ref="A35:A66" si="1">A34+1</f>
        <v>1983</v>
      </c>
      <c r="B35" s="2">
        <v>4701531000</v>
      </c>
      <c r="C35" s="2">
        <v>4701531000</v>
      </c>
      <c r="D35" s="2">
        <v>4701531000</v>
      </c>
    </row>
    <row r="36" spans="1:4" x14ac:dyDescent="0.25">
      <c r="A36">
        <f t="shared" si="1"/>
        <v>1984</v>
      </c>
      <c r="B36" s="2">
        <v>4786484000</v>
      </c>
      <c r="C36" s="2">
        <v>4786484000</v>
      </c>
      <c r="D36" s="2">
        <v>4786484000</v>
      </c>
    </row>
    <row r="37" spans="1:4" x14ac:dyDescent="0.25">
      <c r="A37">
        <f t="shared" si="1"/>
        <v>1985</v>
      </c>
      <c r="B37" s="2">
        <v>4873782000</v>
      </c>
      <c r="C37" s="2">
        <v>4873782000</v>
      </c>
      <c r="D37" s="2">
        <v>4873782000</v>
      </c>
    </row>
    <row r="38" spans="1:4" x14ac:dyDescent="0.25">
      <c r="A38">
        <f t="shared" si="1"/>
        <v>1986</v>
      </c>
      <c r="B38" s="2">
        <v>4963633000</v>
      </c>
      <c r="C38" s="2">
        <v>4963633000</v>
      </c>
      <c r="D38" s="2">
        <v>4963633000</v>
      </c>
    </row>
    <row r="39" spans="1:4" x14ac:dyDescent="0.25">
      <c r="A39">
        <f t="shared" si="1"/>
        <v>1987</v>
      </c>
      <c r="B39" s="2">
        <v>5055636000</v>
      </c>
      <c r="C39" s="2">
        <v>5055636000</v>
      </c>
      <c r="D39" s="2">
        <v>5055636000</v>
      </c>
    </row>
    <row r="40" spans="1:4" x14ac:dyDescent="0.25">
      <c r="A40">
        <f t="shared" si="1"/>
        <v>1988</v>
      </c>
      <c r="B40" s="2">
        <v>5148557000</v>
      </c>
      <c r="C40" s="2">
        <v>5148557000</v>
      </c>
      <c r="D40" s="2">
        <v>5148557000</v>
      </c>
    </row>
    <row r="41" spans="1:4" x14ac:dyDescent="0.25">
      <c r="A41">
        <f t="shared" si="1"/>
        <v>1989</v>
      </c>
      <c r="B41" s="2">
        <v>5240735000</v>
      </c>
      <c r="C41" s="2">
        <v>5240735000</v>
      </c>
      <c r="D41" s="2">
        <v>5240735000</v>
      </c>
    </row>
    <row r="42" spans="1:4" x14ac:dyDescent="0.25">
      <c r="A42">
        <f t="shared" si="1"/>
        <v>1990</v>
      </c>
      <c r="B42" s="2">
        <v>5330943000</v>
      </c>
      <c r="C42" s="2">
        <v>5330943000</v>
      </c>
      <c r="D42" s="2">
        <v>5330943000</v>
      </c>
    </row>
    <row r="43" spans="1:4" x14ac:dyDescent="0.25">
      <c r="A43">
        <f t="shared" si="1"/>
        <v>1991</v>
      </c>
      <c r="B43" s="2">
        <v>5418759000</v>
      </c>
      <c r="C43" s="2">
        <v>5418759000</v>
      </c>
      <c r="D43" s="2">
        <v>5418759000</v>
      </c>
    </row>
    <row r="44" spans="1:4" x14ac:dyDescent="0.25">
      <c r="A44">
        <f t="shared" si="1"/>
        <v>1992</v>
      </c>
      <c r="B44" s="2">
        <v>5504401000</v>
      </c>
      <c r="C44" s="2">
        <v>5504401000</v>
      </c>
      <c r="D44" s="2">
        <v>5504401000</v>
      </c>
    </row>
    <row r="45" spans="1:4" x14ac:dyDescent="0.25">
      <c r="A45">
        <f t="shared" si="1"/>
        <v>1993</v>
      </c>
      <c r="B45" s="2">
        <v>5588095000</v>
      </c>
      <c r="C45" s="2">
        <v>5588095000</v>
      </c>
      <c r="D45" s="2">
        <v>5588095000</v>
      </c>
    </row>
    <row r="46" spans="1:4" x14ac:dyDescent="0.25">
      <c r="A46">
        <f t="shared" si="1"/>
        <v>1994</v>
      </c>
      <c r="B46" s="2">
        <v>5670320000</v>
      </c>
      <c r="C46" s="2">
        <v>5670320000</v>
      </c>
      <c r="D46" s="2">
        <v>5670320000</v>
      </c>
    </row>
    <row r="47" spans="1:4" x14ac:dyDescent="0.25">
      <c r="A47">
        <f t="shared" si="1"/>
        <v>1995</v>
      </c>
      <c r="B47" s="2">
        <v>5751474000</v>
      </c>
      <c r="C47" s="2">
        <v>5751474000</v>
      </c>
      <c r="D47" s="2">
        <v>5751474000</v>
      </c>
    </row>
    <row r="48" spans="1:4" x14ac:dyDescent="0.25">
      <c r="A48">
        <f t="shared" si="1"/>
        <v>1996</v>
      </c>
      <c r="B48" s="2">
        <v>5831565000</v>
      </c>
      <c r="C48" s="2">
        <v>5831565000</v>
      </c>
      <c r="D48" s="2">
        <v>5831565000</v>
      </c>
    </row>
    <row r="49" spans="1:4" x14ac:dyDescent="0.25">
      <c r="A49">
        <f t="shared" si="1"/>
        <v>1997</v>
      </c>
      <c r="B49" s="2">
        <v>5910566000</v>
      </c>
      <c r="C49" s="2">
        <v>5910566000</v>
      </c>
      <c r="D49" s="2">
        <v>5910566000</v>
      </c>
    </row>
    <row r="50" spans="1:4" x14ac:dyDescent="0.25">
      <c r="A50">
        <f t="shared" si="1"/>
        <v>1998</v>
      </c>
      <c r="B50" s="2">
        <v>5988846000</v>
      </c>
      <c r="C50" s="2">
        <v>5988846000</v>
      </c>
      <c r="D50" s="2">
        <v>5988846000</v>
      </c>
    </row>
    <row r="51" spans="1:4" x14ac:dyDescent="0.25">
      <c r="A51">
        <f t="shared" si="1"/>
        <v>1999</v>
      </c>
      <c r="B51" s="2">
        <v>6066867000</v>
      </c>
      <c r="C51" s="2">
        <v>6066867000</v>
      </c>
      <c r="D51" s="2">
        <v>6066867000</v>
      </c>
    </row>
    <row r="52" spans="1:4" x14ac:dyDescent="0.25">
      <c r="A52">
        <f t="shared" si="1"/>
        <v>2000</v>
      </c>
      <c r="B52" s="2">
        <v>6145007000</v>
      </c>
      <c r="C52" s="2">
        <v>6145007000</v>
      </c>
      <c r="D52" s="2">
        <v>6145007000</v>
      </c>
    </row>
    <row r="53" spans="1:4" x14ac:dyDescent="0.25">
      <c r="A53">
        <f t="shared" si="1"/>
        <v>2001</v>
      </c>
      <c r="B53" s="2">
        <v>6223412000</v>
      </c>
      <c r="C53" s="2">
        <v>6223412000</v>
      </c>
      <c r="D53" s="2">
        <v>6223412000</v>
      </c>
    </row>
    <row r="54" spans="1:4" x14ac:dyDescent="0.25">
      <c r="A54">
        <f t="shared" si="1"/>
        <v>2002</v>
      </c>
      <c r="B54" s="2">
        <v>6302150000</v>
      </c>
      <c r="C54" s="2">
        <v>6302150000</v>
      </c>
      <c r="D54" s="2">
        <v>6302150000</v>
      </c>
    </row>
    <row r="55" spans="1:4" x14ac:dyDescent="0.25">
      <c r="A55">
        <f t="shared" si="1"/>
        <v>2003</v>
      </c>
      <c r="B55" s="2">
        <v>6381409000</v>
      </c>
      <c r="C55" s="2">
        <v>6381409000</v>
      </c>
      <c r="D55" s="2">
        <v>6381409000</v>
      </c>
    </row>
    <row r="56" spans="1:4" x14ac:dyDescent="0.25">
      <c r="A56">
        <f t="shared" si="1"/>
        <v>2004</v>
      </c>
      <c r="B56" s="2">
        <v>6461371000</v>
      </c>
      <c r="C56" s="2">
        <v>6461371000</v>
      </c>
      <c r="D56" s="2">
        <v>6461371000</v>
      </c>
    </row>
    <row r="57" spans="1:4" x14ac:dyDescent="0.25">
      <c r="A57">
        <f t="shared" si="1"/>
        <v>2005</v>
      </c>
      <c r="B57" s="2">
        <v>6542159000</v>
      </c>
      <c r="C57" s="2">
        <v>6542159000</v>
      </c>
      <c r="D57" s="2">
        <v>6542159000</v>
      </c>
    </row>
    <row r="58" spans="1:4" x14ac:dyDescent="0.25">
      <c r="A58">
        <f t="shared" si="1"/>
        <v>2006</v>
      </c>
      <c r="B58" s="2">
        <v>6623848000</v>
      </c>
      <c r="C58" s="2">
        <v>6623848000</v>
      </c>
      <c r="D58" s="2">
        <v>6623848000</v>
      </c>
    </row>
    <row r="59" spans="1:4" x14ac:dyDescent="0.25">
      <c r="A59">
        <f t="shared" si="1"/>
        <v>2007</v>
      </c>
      <c r="B59" s="2">
        <v>6706419000</v>
      </c>
      <c r="C59" s="2">
        <v>6706419000</v>
      </c>
      <c r="D59" s="2">
        <v>6706419000</v>
      </c>
    </row>
    <row r="60" spans="1:4" x14ac:dyDescent="0.25">
      <c r="A60">
        <f t="shared" si="1"/>
        <v>2008</v>
      </c>
      <c r="B60" s="2">
        <v>6789771000</v>
      </c>
      <c r="C60" s="2">
        <v>6789771000</v>
      </c>
      <c r="D60" s="2">
        <v>6789771000</v>
      </c>
    </row>
    <row r="61" spans="1:4" x14ac:dyDescent="0.25">
      <c r="A61">
        <f t="shared" si="1"/>
        <v>2009</v>
      </c>
      <c r="B61" s="2">
        <v>6873741000</v>
      </c>
      <c r="C61" s="2">
        <v>6873741000</v>
      </c>
      <c r="D61" s="2">
        <v>6873741000</v>
      </c>
    </row>
    <row r="62" spans="1:4" x14ac:dyDescent="0.25">
      <c r="A62">
        <f t="shared" si="1"/>
        <v>2010</v>
      </c>
      <c r="B62" s="2">
        <v>6958169000</v>
      </c>
      <c r="C62" s="2">
        <v>6958169000</v>
      </c>
      <c r="D62" s="2">
        <v>6958169000</v>
      </c>
    </row>
    <row r="63" spans="1:4" x14ac:dyDescent="0.25">
      <c r="A63">
        <f t="shared" si="1"/>
        <v>2011</v>
      </c>
      <c r="B63" s="2">
        <v>7043009000</v>
      </c>
      <c r="C63" s="2">
        <v>7043009000</v>
      </c>
      <c r="D63" s="2">
        <v>7043009000</v>
      </c>
    </row>
    <row r="64" spans="1:4" x14ac:dyDescent="0.25">
      <c r="A64">
        <f t="shared" si="1"/>
        <v>2012</v>
      </c>
      <c r="B64" s="2">
        <v>7128177000</v>
      </c>
      <c r="C64" s="2">
        <v>7128177000</v>
      </c>
      <c r="D64" s="2">
        <v>7128177000</v>
      </c>
    </row>
    <row r="65" spans="1:8" x14ac:dyDescent="0.25">
      <c r="A65">
        <f t="shared" si="1"/>
        <v>2013</v>
      </c>
      <c r="B65" s="2">
        <v>7213426000</v>
      </c>
      <c r="C65" s="2">
        <v>7213426000</v>
      </c>
      <c r="D65" s="2">
        <v>7213426000</v>
      </c>
      <c r="E65">
        <v>80438567000</v>
      </c>
      <c r="F65">
        <v>11151</v>
      </c>
      <c r="G65">
        <v>11151</v>
      </c>
      <c r="H65">
        <v>11151</v>
      </c>
    </row>
    <row r="66" spans="1:8" x14ac:dyDescent="0.25">
      <c r="A66">
        <f t="shared" si="1"/>
        <v>2014</v>
      </c>
      <c r="B66" s="2">
        <v>7298453000</v>
      </c>
      <c r="C66" s="2">
        <v>7298453000</v>
      </c>
      <c r="D66" s="2">
        <v>7298453000</v>
      </c>
      <c r="E66">
        <v>83280724000</v>
      </c>
      <c r="F66">
        <v>11411</v>
      </c>
      <c r="G66">
        <v>11411</v>
      </c>
      <c r="H66">
        <v>11411</v>
      </c>
    </row>
    <row r="67" spans="1:8" x14ac:dyDescent="0.25">
      <c r="A67">
        <f t="shared" ref="A67:A98" si="2">A66+1</f>
        <v>2015</v>
      </c>
      <c r="B67" s="2">
        <v>7383009000</v>
      </c>
      <c r="C67" s="2">
        <v>7383009000</v>
      </c>
      <c r="D67" s="2">
        <v>7383009000</v>
      </c>
      <c r="E67">
        <v>86183559000</v>
      </c>
      <c r="F67">
        <v>11673</v>
      </c>
      <c r="G67">
        <v>11673</v>
      </c>
      <c r="H67">
        <v>11673</v>
      </c>
    </row>
    <row r="68" spans="1:8" x14ac:dyDescent="0.25">
      <c r="A68">
        <f t="shared" si="2"/>
        <v>2016</v>
      </c>
      <c r="B68" s="2">
        <v>7458175000</v>
      </c>
      <c r="C68" s="2">
        <v>7466964000</v>
      </c>
      <c r="D68" s="2">
        <v>7476054000</v>
      </c>
      <c r="E68">
        <v>88882790000</v>
      </c>
      <c r="F68">
        <v>11917</v>
      </c>
      <c r="G68">
        <v>11903</v>
      </c>
      <c r="H68">
        <v>11889</v>
      </c>
    </row>
    <row r="69" spans="1:8" x14ac:dyDescent="0.25">
      <c r="A69">
        <f t="shared" si="2"/>
        <v>2017</v>
      </c>
      <c r="B69" s="2">
        <v>7529620000</v>
      </c>
      <c r="C69" s="2">
        <v>7550262000</v>
      </c>
      <c r="D69" s="2">
        <v>7571259000</v>
      </c>
      <c r="E69">
        <v>92222857000</v>
      </c>
      <c r="F69">
        <v>12248</v>
      </c>
      <c r="G69">
        <v>12215</v>
      </c>
      <c r="H69">
        <v>12181</v>
      </c>
    </row>
    <row r="70" spans="1:8" x14ac:dyDescent="0.25">
      <c r="A70">
        <f t="shared" si="2"/>
        <v>2018</v>
      </c>
      <c r="B70" s="2">
        <v>7597816000</v>
      </c>
      <c r="C70" s="2">
        <v>7632819000</v>
      </c>
      <c r="D70" s="2">
        <v>7668093000</v>
      </c>
      <c r="E70">
        <v>95823188000</v>
      </c>
      <c r="F70">
        <v>12612</v>
      </c>
      <c r="G70">
        <v>12554</v>
      </c>
      <c r="H70">
        <v>12496</v>
      </c>
    </row>
    <row r="71" spans="1:8" x14ac:dyDescent="0.25">
      <c r="A71">
        <f t="shared" si="2"/>
        <v>2019</v>
      </c>
      <c r="B71" s="2">
        <v>7663137000</v>
      </c>
      <c r="C71" s="2">
        <v>7714577000</v>
      </c>
      <c r="D71" s="2">
        <v>7766124000</v>
      </c>
      <c r="E71">
        <v>99585286000</v>
      </c>
      <c r="F71">
        <v>12995</v>
      </c>
      <c r="G71">
        <v>12909</v>
      </c>
      <c r="H71">
        <v>12823</v>
      </c>
    </row>
    <row r="72" spans="1:8" x14ac:dyDescent="0.25">
      <c r="A72">
        <f t="shared" si="2"/>
        <v>2020</v>
      </c>
      <c r="B72" s="2">
        <v>7725860000</v>
      </c>
      <c r="C72" s="2">
        <v>7795482000</v>
      </c>
      <c r="D72" s="2">
        <v>7865019000</v>
      </c>
      <c r="E72">
        <v>103037100000</v>
      </c>
      <c r="F72">
        <v>13337</v>
      </c>
      <c r="G72">
        <v>13218</v>
      </c>
      <c r="H72">
        <v>13101</v>
      </c>
    </row>
    <row r="73" spans="1:8" x14ac:dyDescent="0.25">
      <c r="A73">
        <f t="shared" si="2"/>
        <v>2021</v>
      </c>
      <c r="B73" s="2">
        <v>7786159000</v>
      </c>
      <c r="C73" s="2">
        <v>7875465000</v>
      </c>
      <c r="D73" s="2">
        <v>7964549000</v>
      </c>
      <c r="E73">
        <v>106369400000</v>
      </c>
      <c r="F73">
        <v>13661</v>
      </c>
      <c r="G73">
        <v>13506</v>
      </c>
      <c r="H73">
        <v>13355</v>
      </c>
    </row>
    <row r="74" spans="1:8" x14ac:dyDescent="0.25">
      <c r="A74">
        <f t="shared" si="2"/>
        <v>2022</v>
      </c>
      <c r="B74" s="2">
        <v>7844109000</v>
      </c>
      <c r="C74" s="2">
        <v>7954469000</v>
      </c>
      <c r="D74" s="2">
        <v>8064585000</v>
      </c>
      <c r="E74">
        <v>109667900000</v>
      </c>
      <c r="F74">
        <v>13981</v>
      </c>
      <c r="G74">
        <v>13787</v>
      </c>
      <c r="H74">
        <v>13599</v>
      </c>
    </row>
    <row r="75" spans="1:8" x14ac:dyDescent="0.25">
      <c r="A75">
        <f t="shared" si="2"/>
        <v>2023</v>
      </c>
      <c r="B75" s="2">
        <v>7899703000</v>
      </c>
      <c r="C75" s="2">
        <v>8032487000</v>
      </c>
      <c r="D75" s="2">
        <v>8165084000</v>
      </c>
      <c r="E75">
        <v>112969800000</v>
      </c>
      <c r="F75">
        <v>14301</v>
      </c>
      <c r="G75">
        <v>14064</v>
      </c>
      <c r="H75">
        <v>13836</v>
      </c>
    </row>
    <row r="76" spans="1:8" x14ac:dyDescent="0.25">
      <c r="A76">
        <f t="shared" si="2"/>
        <v>2024</v>
      </c>
      <c r="B76" s="2">
        <v>7952874000</v>
      </c>
      <c r="C76" s="2">
        <v>8109533000</v>
      </c>
      <c r="D76" s="2">
        <v>8266067000</v>
      </c>
      <c r="E76">
        <v>116310100000</v>
      </c>
      <c r="F76">
        <v>14625</v>
      </c>
      <c r="G76">
        <v>14342</v>
      </c>
      <c r="H76">
        <v>14071</v>
      </c>
    </row>
    <row r="77" spans="1:8" x14ac:dyDescent="0.25">
      <c r="A77">
        <f t="shared" si="2"/>
        <v>2025</v>
      </c>
      <c r="B77" s="2">
        <v>8003571000</v>
      </c>
      <c r="C77" s="2">
        <v>8185614000</v>
      </c>
      <c r="D77" s="2">
        <v>8367548000</v>
      </c>
      <c r="E77">
        <v>119707700000</v>
      </c>
      <c r="F77">
        <v>14957</v>
      </c>
      <c r="G77">
        <v>14624</v>
      </c>
      <c r="H77">
        <v>14306</v>
      </c>
    </row>
    <row r="78" spans="1:8" x14ac:dyDescent="0.25">
      <c r="A78">
        <f t="shared" si="2"/>
        <v>2026</v>
      </c>
      <c r="B78" s="2">
        <v>8051834000</v>
      </c>
      <c r="C78" s="2">
        <v>8260710000</v>
      </c>
      <c r="D78" s="2">
        <v>8469464000</v>
      </c>
      <c r="E78">
        <v>123158600000</v>
      </c>
      <c r="F78">
        <v>15296</v>
      </c>
      <c r="G78">
        <v>14909</v>
      </c>
      <c r="H78">
        <v>14541</v>
      </c>
    </row>
    <row r="79" spans="1:8" x14ac:dyDescent="0.25">
      <c r="A79">
        <f t="shared" si="2"/>
        <v>2027</v>
      </c>
      <c r="B79" s="2">
        <v>8097868000</v>
      </c>
      <c r="C79" s="2">
        <v>8334802000</v>
      </c>
      <c r="D79" s="2">
        <v>8571608000</v>
      </c>
      <c r="E79">
        <v>126660500000</v>
      </c>
      <c r="F79">
        <v>15641</v>
      </c>
      <c r="G79">
        <v>15197</v>
      </c>
      <c r="H79">
        <v>14777</v>
      </c>
    </row>
    <row r="80" spans="1:8" x14ac:dyDescent="0.25">
      <c r="A80">
        <f t="shared" si="2"/>
        <v>2028</v>
      </c>
      <c r="B80" s="2">
        <v>8142065000</v>
      </c>
      <c r="C80" s="2">
        <v>8407900000</v>
      </c>
      <c r="D80" s="2">
        <v>8673607000</v>
      </c>
      <c r="E80">
        <v>130211500000</v>
      </c>
      <c r="F80">
        <v>15992</v>
      </c>
      <c r="G80">
        <v>15487</v>
      </c>
      <c r="H80">
        <v>15012</v>
      </c>
    </row>
    <row r="81" spans="1:8" x14ac:dyDescent="0.25">
      <c r="A81">
        <f t="shared" si="2"/>
        <v>2029</v>
      </c>
      <c r="B81" s="2">
        <v>8184928000</v>
      </c>
      <c r="C81" s="2">
        <v>8480027000</v>
      </c>
      <c r="D81" s="2">
        <v>8774992000</v>
      </c>
      <c r="E81">
        <v>133809400000</v>
      </c>
      <c r="F81">
        <v>16348</v>
      </c>
      <c r="G81">
        <v>15779</v>
      </c>
      <c r="H81">
        <v>15249</v>
      </c>
    </row>
    <row r="82" spans="1:8" x14ac:dyDescent="0.25">
      <c r="A82">
        <f t="shared" si="2"/>
        <v>2030</v>
      </c>
      <c r="B82" s="2">
        <v>8226821000</v>
      </c>
      <c r="C82" s="2">
        <v>8551199000</v>
      </c>
      <c r="D82" s="2">
        <v>8875433000</v>
      </c>
      <c r="E82">
        <v>137451300000</v>
      </c>
      <c r="F82">
        <v>16708</v>
      </c>
      <c r="G82">
        <v>16074</v>
      </c>
      <c r="H82">
        <v>15487</v>
      </c>
    </row>
    <row r="83" spans="1:8" x14ac:dyDescent="0.25">
      <c r="A83">
        <f t="shared" si="2"/>
        <v>2031</v>
      </c>
      <c r="B83" s="2">
        <v>8267901000</v>
      </c>
      <c r="C83" s="2">
        <v>8621416000</v>
      </c>
      <c r="D83" s="2">
        <v>8974792000</v>
      </c>
      <c r="E83">
        <v>141134700000</v>
      </c>
      <c r="F83">
        <v>17070</v>
      </c>
      <c r="G83">
        <v>16370</v>
      </c>
      <c r="H83">
        <v>15726</v>
      </c>
    </row>
    <row r="84" spans="1:8" x14ac:dyDescent="0.25">
      <c r="A84">
        <f t="shared" si="2"/>
        <v>2032</v>
      </c>
      <c r="B84" s="2">
        <v>8308100000</v>
      </c>
      <c r="C84" s="2">
        <v>8690674000</v>
      </c>
      <c r="D84" s="2">
        <v>9073155000</v>
      </c>
      <c r="E84">
        <v>144854900000</v>
      </c>
      <c r="F84">
        <v>17435</v>
      </c>
      <c r="G84">
        <v>16668</v>
      </c>
      <c r="H84">
        <v>15965</v>
      </c>
    </row>
    <row r="85" spans="1:8" x14ac:dyDescent="0.25">
      <c r="A85">
        <f t="shared" si="2"/>
        <v>2033</v>
      </c>
      <c r="B85" s="2">
        <v>8347276000</v>
      </c>
      <c r="C85" s="2">
        <v>8758973000</v>
      </c>
      <c r="D85" s="2">
        <v>9170704000</v>
      </c>
      <c r="E85">
        <v>148609900000</v>
      </c>
      <c r="F85">
        <v>17803</v>
      </c>
      <c r="G85">
        <v>16967</v>
      </c>
      <c r="H85">
        <v>16205</v>
      </c>
    </row>
    <row r="86" spans="1:8" x14ac:dyDescent="0.25">
      <c r="A86">
        <f t="shared" si="2"/>
        <v>2034</v>
      </c>
      <c r="B86" s="2">
        <v>8385173000</v>
      </c>
      <c r="C86" s="2">
        <v>8826316000</v>
      </c>
      <c r="D86" s="2">
        <v>9267733000</v>
      </c>
      <c r="E86">
        <v>152396600000</v>
      </c>
      <c r="F86">
        <v>18175</v>
      </c>
      <c r="G86">
        <v>17266</v>
      </c>
      <c r="H86">
        <v>16444</v>
      </c>
    </row>
    <row r="87" spans="1:8" x14ac:dyDescent="0.25">
      <c r="A87">
        <f t="shared" si="2"/>
        <v>2035</v>
      </c>
      <c r="B87" s="2">
        <v>8421592000</v>
      </c>
      <c r="C87" s="2">
        <v>8892702000</v>
      </c>
      <c r="D87" s="2">
        <v>9364491000</v>
      </c>
      <c r="E87">
        <v>156212100000</v>
      </c>
      <c r="F87">
        <v>18549</v>
      </c>
      <c r="G87">
        <v>17566</v>
      </c>
      <c r="H87">
        <v>16681</v>
      </c>
    </row>
    <row r="88" spans="1:8" x14ac:dyDescent="0.25">
      <c r="A88">
        <f t="shared" si="2"/>
        <v>2036</v>
      </c>
      <c r="B88" s="2">
        <v>8456494000</v>
      </c>
      <c r="C88" s="2">
        <v>8958127000</v>
      </c>
      <c r="D88" s="2">
        <v>9461033000</v>
      </c>
      <c r="E88">
        <v>160055300000</v>
      </c>
      <c r="F88">
        <v>18927</v>
      </c>
      <c r="G88">
        <v>17867</v>
      </c>
      <c r="H88">
        <v>16917</v>
      </c>
    </row>
    <row r="89" spans="1:8" x14ac:dyDescent="0.25">
      <c r="A89">
        <f t="shared" si="2"/>
        <v>2037</v>
      </c>
      <c r="B89" s="2">
        <v>8489897000</v>
      </c>
      <c r="C89" s="2">
        <v>9022590000</v>
      </c>
      <c r="D89" s="2">
        <v>9557381000</v>
      </c>
      <c r="E89">
        <v>163927700000</v>
      </c>
      <c r="F89">
        <v>19309</v>
      </c>
      <c r="G89">
        <v>18169</v>
      </c>
      <c r="H89">
        <v>17152</v>
      </c>
    </row>
    <row r="90" spans="1:8" x14ac:dyDescent="0.25">
      <c r="A90">
        <f t="shared" si="2"/>
        <v>2038</v>
      </c>
      <c r="B90" s="2">
        <v>8521712000</v>
      </c>
      <c r="C90" s="2">
        <v>9086104000</v>
      </c>
      <c r="D90" s="2">
        <v>9653715000</v>
      </c>
      <c r="E90">
        <v>167831600000</v>
      </c>
      <c r="F90">
        <v>19695</v>
      </c>
      <c r="G90">
        <v>18471</v>
      </c>
      <c r="H90">
        <v>17385</v>
      </c>
    </row>
    <row r="91" spans="1:8" x14ac:dyDescent="0.25">
      <c r="A91">
        <f t="shared" si="2"/>
        <v>2039</v>
      </c>
      <c r="B91" s="2">
        <v>8551839000</v>
      </c>
      <c r="C91" s="2">
        <v>9148684000</v>
      </c>
      <c r="D91" s="2">
        <v>9750241000</v>
      </c>
      <c r="E91">
        <v>171768800000</v>
      </c>
      <c r="F91">
        <v>20086</v>
      </c>
      <c r="G91">
        <v>18775</v>
      </c>
      <c r="H91">
        <v>17617</v>
      </c>
    </row>
    <row r="92" spans="1:8" x14ac:dyDescent="0.25">
      <c r="A92">
        <f t="shared" si="2"/>
        <v>2040</v>
      </c>
      <c r="B92" s="2">
        <v>8580189000</v>
      </c>
      <c r="C92" s="2">
        <v>9210337000</v>
      </c>
      <c r="D92" s="2">
        <v>9847129000</v>
      </c>
      <c r="E92">
        <v>175741200000</v>
      </c>
      <c r="F92">
        <v>20482</v>
      </c>
      <c r="G92">
        <v>19081</v>
      </c>
      <c r="H92">
        <v>17847</v>
      </c>
    </row>
    <row r="93" spans="1:8" x14ac:dyDescent="0.25">
      <c r="A93">
        <f t="shared" si="2"/>
        <v>2041</v>
      </c>
      <c r="B93" s="2">
        <v>8606710000</v>
      </c>
      <c r="C93" s="2">
        <v>9271063000</v>
      </c>
      <c r="D93" s="2">
        <v>9944469000</v>
      </c>
      <c r="E93">
        <v>179751800000</v>
      </c>
      <c r="F93">
        <v>20885</v>
      </c>
      <c r="G93">
        <v>19388</v>
      </c>
      <c r="H93">
        <v>18076</v>
      </c>
    </row>
    <row r="94" spans="1:8" x14ac:dyDescent="0.25">
      <c r="A94">
        <f t="shared" si="2"/>
        <v>2042</v>
      </c>
      <c r="B94" s="2">
        <v>8631348000</v>
      </c>
      <c r="C94" s="2">
        <v>9330846000</v>
      </c>
      <c r="D94" s="2">
        <v>10042310000</v>
      </c>
      <c r="E94">
        <v>183803500000</v>
      </c>
      <c r="F94">
        <v>21295</v>
      </c>
      <c r="G94">
        <v>19698</v>
      </c>
      <c r="H94">
        <v>18303</v>
      </c>
    </row>
    <row r="95" spans="1:8" x14ac:dyDescent="0.25">
      <c r="A95">
        <f t="shared" si="2"/>
        <v>2043</v>
      </c>
      <c r="B95" s="2">
        <v>8654016000</v>
      </c>
      <c r="C95" s="2">
        <v>9389656000</v>
      </c>
      <c r="D95" s="2">
        <v>10140734000</v>
      </c>
      <c r="E95">
        <v>187900500000</v>
      </c>
      <c r="F95">
        <v>21713</v>
      </c>
      <c r="G95">
        <v>20011</v>
      </c>
      <c r="H95">
        <v>18529</v>
      </c>
    </row>
    <row r="96" spans="1:8" x14ac:dyDescent="0.25">
      <c r="A96">
        <f t="shared" si="2"/>
        <v>2044</v>
      </c>
      <c r="B96" s="2">
        <v>8674621000</v>
      </c>
      <c r="C96" s="2">
        <v>9447455000</v>
      </c>
      <c r="D96" s="2">
        <v>10239810000</v>
      </c>
      <c r="E96">
        <v>192046000000</v>
      </c>
      <c r="F96">
        <v>22139</v>
      </c>
      <c r="G96">
        <v>20328</v>
      </c>
      <c r="H96">
        <v>18755</v>
      </c>
    </row>
    <row r="97" spans="1:8" x14ac:dyDescent="0.25">
      <c r="A97">
        <f t="shared" si="2"/>
        <v>2045</v>
      </c>
      <c r="B97" s="2">
        <v>8693091000</v>
      </c>
      <c r="C97" s="2">
        <v>9504210000</v>
      </c>
      <c r="D97" s="2">
        <v>10339587000</v>
      </c>
      <c r="E97">
        <v>196242100000</v>
      </c>
      <c r="F97">
        <v>22574</v>
      </c>
      <c r="G97">
        <v>20648</v>
      </c>
      <c r="H97">
        <v>18980</v>
      </c>
    </row>
    <row r="98" spans="1:8" x14ac:dyDescent="0.25">
      <c r="A98">
        <f t="shared" si="2"/>
        <v>2046</v>
      </c>
      <c r="B98" s="2">
        <v>8709391000</v>
      </c>
      <c r="C98" s="2">
        <v>9559909000</v>
      </c>
      <c r="D98" s="2">
        <v>10440103000</v>
      </c>
      <c r="E98">
        <v>200491500000</v>
      </c>
      <c r="F98">
        <v>23020</v>
      </c>
      <c r="G98">
        <v>20972</v>
      </c>
      <c r="H98">
        <v>19204</v>
      </c>
    </row>
    <row r="99" spans="1:8" x14ac:dyDescent="0.25">
      <c r="A99">
        <f t="shared" ref="A99:A130" si="3">A98+1</f>
        <v>2047</v>
      </c>
      <c r="B99" s="2">
        <v>8723511000</v>
      </c>
      <c r="C99" s="2">
        <v>9614545000</v>
      </c>
      <c r="D99" s="2">
        <v>10541360000</v>
      </c>
      <c r="E99">
        <v>204800800000</v>
      </c>
      <c r="F99">
        <v>23477</v>
      </c>
      <c r="G99">
        <v>21301</v>
      </c>
      <c r="H99">
        <v>19428</v>
      </c>
    </row>
    <row r="100" spans="1:8" x14ac:dyDescent="0.25">
      <c r="A100">
        <f t="shared" si="3"/>
        <v>2048</v>
      </c>
      <c r="B100" s="2">
        <v>8735441000</v>
      </c>
      <c r="C100" s="2">
        <v>9668093000</v>
      </c>
      <c r="D100" s="2">
        <v>10643322000</v>
      </c>
      <c r="E100">
        <v>209175500000</v>
      </c>
      <c r="F100">
        <v>23946</v>
      </c>
      <c r="G100">
        <v>21636</v>
      </c>
      <c r="H100">
        <v>19653</v>
      </c>
    </row>
    <row r="101" spans="1:8" x14ac:dyDescent="0.25">
      <c r="A101">
        <f t="shared" si="3"/>
        <v>2049</v>
      </c>
      <c r="B101" s="2">
        <v>8745185000</v>
      </c>
      <c r="C101" s="2">
        <v>9720526000</v>
      </c>
      <c r="D101" s="2">
        <v>10745926000</v>
      </c>
      <c r="E101">
        <v>213620100000</v>
      </c>
      <c r="F101">
        <v>24427</v>
      </c>
      <c r="G101">
        <v>21976</v>
      </c>
      <c r="H101">
        <v>19879</v>
      </c>
    </row>
    <row r="102" spans="1:8" x14ac:dyDescent="0.25">
      <c r="A102">
        <f t="shared" si="3"/>
        <v>2050</v>
      </c>
      <c r="B102" s="2">
        <v>8752755000</v>
      </c>
      <c r="C102" s="2">
        <v>9771823000</v>
      </c>
      <c r="D102" s="2">
        <v>10849107000</v>
      </c>
      <c r="E102">
        <v>218138100000</v>
      </c>
      <c r="F102">
        <v>24922</v>
      </c>
      <c r="G102">
        <v>22323</v>
      </c>
      <c r="H102">
        <v>20107</v>
      </c>
    </row>
    <row r="103" spans="1:8" x14ac:dyDescent="0.25">
      <c r="A103">
        <f t="shared" si="3"/>
        <v>2051</v>
      </c>
      <c r="B103" s="2">
        <v>8758159000</v>
      </c>
      <c r="C103" s="2">
        <v>9821979000</v>
      </c>
      <c r="D103" s="2">
        <v>10952857000</v>
      </c>
      <c r="E103">
        <v>222732700000</v>
      </c>
      <c r="F103">
        <v>25431</v>
      </c>
      <c r="G103">
        <v>22677</v>
      </c>
      <c r="H103">
        <v>20336</v>
      </c>
    </row>
    <row r="104" spans="1:8" x14ac:dyDescent="0.25">
      <c r="A104">
        <f t="shared" si="3"/>
        <v>2052</v>
      </c>
      <c r="B104" s="2">
        <v>8761425000</v>
      </c>
      <c r="C104" s="2">
        <v>9870996000</v>
      </c>
      <c r="D104" s="2">
        <v>11057142000</v>
      </c>
      <c r="E104">
        <v>227400500000</v>
      </c>
      <c r="F104">
        <v>25955</v>
      </c>
      <c r="G104">
        <v>23037</v>
      </c>
      <c r="H104">
        <v>20566</v>
      </c>
    </row>
    <row r="105" spans="1:8" x14ac:dyDescent="0.25">
      <c r="A105">
        <f t="shared" si="3"/>
        <v>2053</v>
      </c>
      <c r="B105" s="2">
        <v>8762618000</v>
      </c>
      <c r="C105" s="2">
        <v>9918868000</v>
      </c>
      <c r="D105" s="2">
        <v>11161850000</v>
      </c>
      <c r="E105">
        <v>232143700000</v>
      </c>
      <c r="F105">
        <v>26493</v>
      </c>
      <c r="G105">
        <v>23404</v>
      </c>
      <c r="H105">
        <v>20798</v>
      </c>
    </row>
    <row r="106" spans="1:8" x14ac:dyDescent="0.25">
      <c r="A106">
        <f t="shared" si="3"/>
        <v>2054</v>
      </c>
      <c r="B106" s="2">
        <v>8761823000</v>
      </c>
      <c r="C106" s="2">
        <v>9965592000</v>
      </c>
      <c r="D106" s="2">
        <v>11266838000</v>
      </c>
      <c r="E106">
        <v>236962300000</v>
      </c>
      <c r="F106">
        <v>27045</v>
      </c>
      <c r="G106">
        <v>23778</v>
      </c>
      <c r="H106">
        <v>21032</v>
      </c>
    </row>
    <row r="107" spans="1:8" x14ac:dyDescent="0.25">
      <c r="A107">
        <f t="shared" si="3"/>
        <v>2055</v>
      </c>
      <c r="B107" s="2">
        <v>8759118000</v>
      </c>
      <c r="C107" s="2">
        <v>10011171000</v>
      </c>
      <c r="D107" s="2">
        <v>11371997000</v>
      </c>
      <c r="E107">
        <v>241856500000</v>
      </c>
      <c r="F107">
        <v>27612</v>
      </c>
      <c r="G107">
        <v>24159</v>
      </c>
      <c r="H107">
        <v>21268</v>
      </c>
    </row>
    <row r="108" spans="1:8" x14ac:dyDescent="0.25">
      <c r="A108">
        <f t="shared" si="3"/>
        <v>2056</v>
      </c>
      <c r="B108" s="2">
        <v>8754545000</v>
      </c>
      <c r="C108" s="2">
        <v>10055610000</v>
      </c>
      <c r="D108" s="2">
        <v>11477285000</v>
      </c>
      <c r="E108">
        <v>246828200000</v>
      </c>
      <c r="F108">
        <v>28194</v>
      </c>
      <c r="G108">
        <v>24546</v>
      </c>
      <c r="H108">
        <v>21506</v>
      </c>
    </row>
    <row r="109" spans="1:8" x14ac:dyDescent="0.25">
      <c r="A109">
        <f t="shared" si="3"/>
        <v>2057</v>
      </c>
      <c r="B109" s="2">
        <v>8748148000</v>
      </c>
      <c r="C109" s="2">
        <v>10098926000</v>
      </c>
      <c r="D109" s="2">
        <v>11582694000</v>
      </c>
      <c r="E109">
        <v>251890500000</v>
      </c>
      <c r="F109">
        <v>28794</v>
      </c>
      <c r="G109">
        <v>24942</v>
      </c>
      <c r="H109">
        <v>21747</v>
      </c>
    </row>
    <row r="110" spans="1:8" x14ac:dyDescent="0.25">
      <c r="A110">
        <f t="shared" si="3"/>
        <v>2058</v>
      </c>
      <c r="B110" s="2">
        <v>8740024000</v>
      </c>
      <c r="C110" s="2">
        <v>10141161000</v>
      </c>
      <c r="D110" s="2">
        <v>11688193000</v>
      </c>
      <c r="E110">
        <v>257049600000</v>
      </c>
      <c r="F110">
        <v>29411</v>
      </c>
      <c r="G110">
        <v>25347</v>
      </c>
      <c r="H110">
        <v>21992</v>
      </c>
    </row>
    <row r="111" spans="1:8" x14ac:dyDescent="0.25">
      <c r="A111">
        <f t="shared" si="3"/>
        <v>2059</v>
      </c>
      <c r="B111" s="2">
        <v>8730281000</v>
      </c>
      <c r="C111" s="2">
        <v>10182370000</v>
      </c>
      <c r="D111" s="2">
        <v>11793759000</v>
      </c>
      <c r="E111">
        <v>262310300000</v>
      </c>
      <c r="F111">
        <v>30046</v>
      </c>
      <c r="G111">
        <v>25761</v>
      </c>
      <c r="H111">
        <v>22241</v>
      </c>
    </row>
    <row r="112" spans="1:8" x14ac:dyDescent="0.25">
      <c r="A112">
        <f t="shared" si="3"/>
        <v>2060</v>
      </c>
      <c r="B112" s="2">
        <v>8719008000</v>
      </c>
      <c r="C112" s="2">
        <v>10222598000</v>
      </c>
      <c r="D112" s="2">
        <v>11899382000</v>
      </c>
      <c r="E112">
        <v>267676800000</v>
      </c>
      <c r="F112">
        <v>30700</v>
      </c>
      <c r="G112">
        <v>26185</v>
      </c>
      <c r="H112">
        <v>22495</v>
      </c>
    </row>
    <row r="113" spans="1:4" x14ac:dyDescent="0.25">
      <c r="A113">
        <f t="shared" si="3"/>
        <v>2061</v>
      </c>
      <c r="B113" s="2">
        <v>8706259000</v>
      </c>
      <c r="C113" s="2">
        <v>10261868000</v>
      </c>
      <c r="D113" s="2">
        <v>12005056000</v>
      </c>
    </row>
    <row r="114" spans="1:4" x14ac:dyDescent="0.25">
      <c r="A114">
        <f t="shared" si="3"/>
        <v>2062</v>
      </c>
      <c r="B114" s="2">
        <v>8692066000</v>
      </c>
      <c r="C114" s="2">
        <v>10300193000</v>
      </c>
      <c r="D114" s="2">
        <v>12110795000</v>
      </c>
    </row>
    <row r="115" spans="1:4" x14ac:dyDescent="0.25">
      <c r="A115">
        <f t="shared" si="3"/>
        <v>2063</v>
      </c>
      <c r="B115" s="2">
        <v>8676469000</v>
      </c>
      <c r="C115" s="2">
        <v>10337605000</v>
      </c>
      <c r="D115" s="2">
        <v>12216646000</v>
      </c>
    </row>
    <row r="116" spans="1:4" x14ac:dyDescent="0.25">
      <c r="A116">
        <f t="shared" si="3"/>
        <v>2064</v>
      </c>
      <c r="B116" s="2">
        <v>8659499000</v>
      </c>
      <c r="C116" s="2">
        <v>10374135000</v>
      </c>
      <c r="D116" s="2">
        <v>12322678000</v>
      </c>
    </row>
    <row r="117" spans="1:4" x14ac:dyDescent="0.25">
      <c r="A117">
        <f t="shared" si="3"/>
        <v>2065</v>
      </c>
      <c r="B117" s="2">
        <v>8641184000</v>
      </c>
      <c r="C117" s="2">
        <v>10409808000</v>
      </c>
      <c r="D117" s="2">
        <v>12428952000</v>
      </c>
    </row>
    <row r="118" spans="1:4" x14ac:dyDescent="0.25">
      <c r="A118">
        <f t="shared" si="3"/>
        <v>2066</v>
      </c>
      <c r="B118" s="2">
        <v>8621557000</v>
      </c>
      <c r="C118" s="2">
        <v>10444647000</v>
      </c>
      <c r="D118" s="2">
        <v>12535499000</v>
      </c>
    </row>
    <row r="119" spans="1:4" x14ac:dyDescent="0.25">
      <c r="A119">
        <f t="shared" si="3"/>
        <v>2067</v>
      </c>
      <c r="B119" s="2">
        <v>8600636000</v>
      </c>
      <c r="C119" s="2">
        <v>10478663000</v>
      </c>
      <c r="D119" s="2">
        <v>12642357000</v>
      </c>
    </row>
    <row r="120" spans="1:4" x14ac:dyDescent="0.25">
      <c r="A120">
        <f t="shared" si="3"/>
        <v>2068</v>
      </c>
      <c r="B120" s="2">
        <v>8578415000</v>
      </c>
      <c r="C120" s="2">
        <v>10511867000</v>
      </c>
      <c r="D120" s="2">
        <v>12749606000</v>
      </c>
    </row>
    <row r="121" spans="1:4" x14ac:dyDescent="0.25">
      <c r="A121">
        <f t="shared" si="3"/>
        <v>2069</v>
      </c>
      <c r="B121" s="2">
        <v>8554870000</v>
      </c>
      <c r="C121" s="2">
        <v>10544259000</v>
      </c>
      <c r="D121" s="2">
        <v>12857342000</v>
      </c>
    </row>
    <row r="122" spans="1:4" x14ac:dyDescent="0.25">
      <c r="A122">
        <f t="shared" si="3"/>
        <v>2070</v>
      </c>
      <c r="B122" s="2">
        <v>8529988000</v>
      </c>
      <c r="C122" s="2">
        <v>10575847000</v>
      </c>
      <c r="D122" s="2">
        <v>12965645000</v>
      </c>
    </row>
    <row r="123" spans="1:4" x14ac:dyDescent="0.25">
      <c r="A123">
        <f t="shared" si="3"/>
        <v>2071</v>
      </c>
      <c r="B123" s="2">
        <v>8503783000</v>
      </c>
      <c r="C123" s="2">
        <v>10606640000</v>
      </c>
      <c r="D123" s="2">
        <v>13074559000</v>
      </c>
    </row>
    <row r="124" spans="1:4" x14ac:dyDescent="0.25">
      <c r="A124">
        <f t="shared" si="3"/>
        <v>2072</v>
      </c>
      <c r="B124" s="2">
        <v>8476272000</v>
      </c>
      <c r="C124" s="2">
        <v>10636652000</v>
      </c>
      <c r="D124" s="2">
        <v>13184116000</v>
      </c>
    </row>
    <row r="125" spans="1:4" x14ac:dyDescent="0.25">
      <c r="A125">
        <f t="shared" si="3"/>
        <v>2073</v>
      </c>
      <c r="B125" s="2">
        <v>8447446000</v>
      </c>
      <c r="C125" s="2">
        <v>10665879000</v>
      </c>
      <c r="D125" s="2">
        <v>13294367000</v>
      </c>
    </row>
    <row r="126" spans="1:4" x14ac:dyDescent="0.25">
      <c r="A126">
        <f t="shared" si="3"/>
        <v>2074</v>
      </c>
      <c r="B126" s="2">
        <v>8417292000</v>
      </c>
      <c r="C126" s="2">
        <v>10694317000</v>
      </c>
      <c r="D126" s="2">
        <v>13405362000</v>
      </c>
    </row>
    <row r="127" spans="1:4" x14ac:dyDescent="0.25">
      <c r="A127">
        <f t="shared" si="3"/>
        <v>2075</v>
      </c>
      <c r="B127" s="2">
        <v>8385807000</v>
      </c>
      <c r="C127" s="2">
        <v>10721964000</v>
      </c>
      <c r="D127" s="2">
        <v>13517141000</v>
      </c>
    </row>
    <row r="128" spans="1:4" x14ac:dyDescent="0.25">
      <c r="A128">
        <f t="shared" si="3"/>
        <v>2076</v>
      </c>
      <c r="B128" s="2">
        <v>8353003000</v>
      </c>
      <c r="C128" s="2">
        <v>10748826000</v>
      </c>
      <c r="D128" s="2">
        <v>13629728000</v>
      </c>
    </row>
    <row r="129" spans="1:4" x14ac:dyDescent="0.25">
      <c r="A129">
        <f t="shared" si="3"/>
        <v>2077</v>
      </c>
      <c r="B129" s="2">
        <v>8318911000</v>
      </c>
      <c r="C129" s="2">
        <v>10774916000</v>
      </c>
      <c r="D129" s="2">
        <v>13743133000</v>
      </c>
    </row>
    <row r="130" spans="1:4" x14ac:dyDescent="0.25">
      <c r="A130">
        <f t="shared" si="3"/>
        <v>2078</v>
      </c>
      <c r="B130" s="2">
        <v>8283563000</v>
      </c>
      <c r="C130" s="2">
        <v>10800249000</v>
      </c>
      <c r="D130" s="2">
        <v>13857362000</v>
      </c>
    </row>
    <row r="131" spans="1:4" x14ac:dyDescent="0.25">
      <c r="A131">
        <f t="shared" ref="A131:A152" si="4">A130+1</f>
        <v>2079</v>
      </c>
      <c r="B131" s="2">
        <v>8247001000</v>
      </c>
      <c r="C131" s="2">
        <v>10824841000</v>
      </c>
      <c r="D131" s="2">
        <v>13972414000</v>
      </c>
    </row>
    <row r="132" spans="1:4" x14ac:dyDescent="0.25">
      <c r="A132">
        <f t="shared" si="4"/>
        <v>2080</v>
      </c>
      <c r="B132" s="2">
        <v>8209265000</v>
      </c>
      <c r="C132" s="2">
        <v>10848708000</v>
      </c>
      <c r="D132" s="2">
        <v>14088280000</v>
      </c>
    </row>
    <row r="133" spans="1:4" x14ac:dyDescent="0.25">
      <c r="A133">
        <f t="shared" si="4"/>
        <v>2081</v>
      </c>
      <c r="B133" s="2">
        <v>8170385000</v>
      </c>
      <c r="C133" s="2">
        <v>10871858000</v>
      </c>
      <c r="D133" s="2">
        <v>14204955000</v>
      </c>
    </row>
    <row r="134" spans="1:4" x14ac:dyDescent="0.25">
      <c r="A134">
        <f t="shared" si="4"/>
        <v>2082</v>
      </c>
      <c r="B134" s="2">
        <v>8130398000</v>
      </c>
      <c r="C134" s="2">
        <v>10894299000</v>
      </c>
      <c r="D134" s="2">
        <v>14322419000</v>
      </c>
    </row>
    <row r="135" spans="1:4" x14ac:dyDescent="0.25">
      <c r="A135">
        <f t="shared" si="4"/>
        <v>2083</v>
      </c>
      <c r="B135" s="2">
        <v>8089363000</v>
      </c>
      <c r="C135" s="2">
        <v>10916050000</v>
      </c>
      <c r="D135" s="2">
        <v>14440638000</v>
      </c>
    </row>
    <row r="136" spans="1:4" x14ac:dyDescent="0.25">
      <c r="A136">
        <f t="shared" si="4"/>
        <v>2084</v>
      </c>
      <c r="B136" s="2">
        <v>8047345000</v>
      </c>
      <c r="C136" s="2">
        <v>10937133000</v>
      </c>
      <c r="D136" s="2">
        <v>14559564000</v>
      </c>
    </row>
    <row r="137" spans="1:4" x14ac:dyDescent="0.25">
      <c r="A137">
        <f t="shared" si="4"/>
        <v>2085</v>
      </c>
      <c r="B137" s="2">
        <v>8004404000</v>
      </c>
      <c r="C137" s="2">
        <v>10957566000</v>
      </c>
      <c r="D137" s="2">
        <v>14679150000</v>
      </c>
    </row>
    <row r="138" spans="1:4" x14ac:dyDescent="0.25">
      <c r="A138">
        <f t="shared" si="4"/>
        <v>2086</v>
      </c>
      <c r="B138" s="2">
        <v>7960585000</v>
      </c>
      <c r="C138" s="2">
        <v>10977356000</v>
      </c>
      <c r="D138" s="2">
        <v>14799367000</v>
      </c>
    </row>
    <row r="139" spans="1:4" x14ac:dyDescent="0.25">
      <c r="A139">
        <f t="shared" si="4"/>
        <v>2087</v>
      </c>
      <c r="B139" s="2">
        <v>7915922000</v>
      </c>
      <c r="C139" s="2">
        <v>10996502000</v>
      </c>
      <c r="D139" s="2">
        <v>14920179000</v>
      </c>
    </row>
    <row r="140" spans="1:4" x14ac:dyDescent="0.25">
      <c r="A140">
        <f t="shared" si="4"/>
        <v>2088</v>
      </c>
      <c r="B140" s="2">
        <v>7870457000</v>
      </c>
      <c r="C140" s="2">
        <v>11015005000</v>
      </c>
      <c r="D140" s="2">
        <v>15041526000</v>
      </c>
    </row>
    <row r="141" spans="1:4" x14ac:dyDescent="0.25">
      <c r="A141">
        <f t="shared" si="4"/>
        <v>2089</v>
      </c>
      <c r="B141" s="2">
        <v>7824232000</v>
      </c>
      <c r="C141" s="2">
        <v>11032858000</v>
      </c>
      <c r="D141" s="2">
        <v>15163337000</v>
      </c>
    </row>
    <row r="142" spans="1:4" x14ac:dyDescent="0.25">
      <c r="A142">
        <f t="shared" si="4"/>
        <v>2090</v>
      </c>
      <c r="B142" s="2">
        <v>7777286000</v>
      </c>
      <c r="C142" s="2">
        <v>11050055000</v>
      </c>
      <c r="D142" s="2">
        <v>15285550000</v>
      </c>
    </row>
    <row r="143" spans="1:4" x14ac:dyDescent="0.25">
      <c r="A143">
        <f t="shared" si="4"/>
        <v>2091</v>
      </c>
      <c r="B143" s="2">
        <v>7729655000</v>
      </c>
      <c r="C143" s="2">
        <v>11066593000</v>
      </c>
      <c r="D143" s="2">
        <v>15408118000</v>
      </c>
    </row>
    <row r="144" spans="1:4" x14ac:dyDescent="0.25">
      <c r="A144">
        <f t="shared" si="4"/>
        <v>2092</v>
      </c>
      <c r="B144" s="2">
        <v>7681376000</v>
      </c>
      <c r="C144" s="2">
        <v>11082465000</v>
      </c>
      <c r="D144" s="2">
        <v>15531001000</v>
      </c>
    </row>
    <row r="145" spans="1:4" x14ac:dyDescent="0.25">
      <c r="A145">
        <f t="shared" si="4"/>
        <v>2093</v>
      </c>
      <c r="B145" s="2">
        <v>7632481000</v>
      </c>
      <c r="C145" s="2">
        <v>11097668000</v>
      </c>
      <c r="D145" s="2">
        <v>15654169000</v>
      </c>
    </row>
    <row r="146" spans="1:4" x14ac:dyDescent="0.25">
      <c r="A146">
        <f t="shared" si="4"/>
        <v>2094</v>
      </c>
      <c r="B146" s="2">
        <v>7583002000</v>
      </c>
      <c r="C146" s="2">
        <v>11112194000</v>
      </c>
      <c r="D146" s="2">
        <v>15777593000</v>
      </c>
    </row>
    <row r="147" spans="1:4" x14ac:dyDescent="0.25">
      <c r="A147">
        <f t="shared" si="4"/>
        <v>2095</v>
      </c>
      <c r="B147" s="2">
        <v>7532970000</v>
      </c>
      <c r="C147" s="2">
        <v>11126033000</v>
      </c>
      <c r="D147" s="2">
        <v>15901240000</v>
      </c>
    </row>
    <row r="148" spans="1:4" x14ac:dyDescent="0.25">
      <c r="A148">
        <f t="shared" si="4"/>
        <v>2096</v>
      </c>
      <c r="B148" s="2">
        <v>7482414000</v>
      </c>
      <c r="C148" s="2">
        <v>11139173000</v>
      </c>
      <c r="D148" s="2">
        <v>16025070000</v>
      </c>
    </row>
    <row r="149" spans="1:4" x14ac:dyDescent="0.25">
      <c r="A149">
        <f t="shared" si="4"/>
        <v>2097</v>
      </c>
      <c r="B149" s="2">
        <v>7431360000</v>
      </c>
      <c r="C149" s="2">
        <v>11151597000</v>
      </c>
      <c r="D149" s="2">
        <v>16149041000</v>
      </c>
    </row>
    <row r="150" spans="1:4" x14ac:dyDescent="0.25">
      <c r="A150">
        <f t="shared" si="4"/>
        <v>2098</v>
      </c>
      <c r="B150" s="2">
        <v>7379835000</v>
      </c>
      <c r="C150" s="2">
        <v>11163286000</v>
      </c>
      <c r="D150" s="2">
        <v>16273099000</v>
      </c>
    </row>
    <row r="151" spans="1:4" x14ac:dyDescent="0.25">
      <c r="A151">
        <f t="shared" si="4"/>
        <v>2099</v>
      </c>
      <c r="B151" s="2">
        <v>7327862000</v>
      </c>
      <c r="C151" s="2">
        <v>11174219000</v>
      </c>
      <c r="D151" s="2">
        <v>16397188000</v>
      </c>
    </row>
    <row r="152" spans="1:4" x14ac:dyDescent="0.25">
      <c r="A152">
        <f t="shared" si="4"/>
        <v>2100</v>
      </c>
      <c r="B152" s="2">
        <v>7275464000</v>
      </c>
      <c r="C152" s="2">
        <v>11184368000</v>
      </c>
      <c r="D152" s="2">
        <v>16521245000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3C75-8657-41B2-9B54-7BFDC6CCBCF4}">
  <dimension ref="A1:D8"/>
  <sheetViews>
    <sheetView workbookViewId="0">
      <selection sqref="A1:D8"/>
    </sheetView>
  </sheetViews>
  <sheetFormatPr defaultRowHeight="15" x14ac:dyDescent="0.25"/>
  <sheetData>
    <row r="1" spans="1:4" x14ac:dyDescent="0.25">
      <c r="A1" t="s">
        <v>3</v>
      </c>
      <c r="B1" t="s">
        <v>70</v>
      </c>
      <c r="C1" t="s">
        <v>69</v>
      </c>
      <c r="D1" t="s">
        <v>68</v>
      </c>
    </row>
    <row r="2" spans="1:4" x14ac:dyDescent="0.25">
      <c r="A2">
        <v>1961</v>
      </c>
      <c r="B2">
        <v>693</v>
      </c>
      <c r="C2">
        <v>1044.4000000000001</v>
      </c>
      <c r="D2">
        <v>375.8</v>
      </c>
    </row>
    <row r="3" spans="1:4" x14ac:dyDescent="0.25">
      <c r="A3">
        <v>1970</v>
      </c>
      <c r="B3">
        <v>870.3</v>
      </c>
      <c r="C3">
        <v>1138.2</v>
      </c>
      <c r="D3">
        <v>436.6</v>
      </c>
    </row>
    <row r="4" spans="1:4" x14ac:dyDescent="0.25">
      <c r="A4">
        <v>1980</v>
      </c>
      <c r="B4">
        <v>1098.8</v>
      </c>
      <c r="C4">
        <v>1557.9</v>
      </c>
      <c r="D4">
        <v>802.9</v>
      </c>
    </row>
    <row r="5" spans="1:4" x14ac:dyDescent="0.25">
      <c r="A5">
        <v>1990</v>
      </c>
      <c r="B5">
        <v>1598.1</v>
      </c>
      <c r="C5">
        <v>1511.6</v>
      </c>
      <c r="D5">
        <v>677.8</v>
      </c>
    </row>
    <row r="6" spans="1:4" x14ac:dyDescent="0.25">
      <c r="A6">
        <v>2000</v>
      </c>
      <c r="B6">
        <v>1753.2</v>
      </c>
      <c r="C6">
        <v>1806.2</v>
      </c>
      <c r="D6">
        <v>1052.0999999999999</v>
      </c>
    </row>
    <row r="7" spans="1:4" x14ac:dyDescent="0.25">
      <c r="A7">
        <v>2010</v>
      </c>
      <c r="B7">
        <v>2298.1</v>
      </c>
      <c r="C7">
        <v>2071.6999999999998</v>
      </c>
      <c r="D7">
        <v>1325.9</v>
      </c>
    </row>
    <row r="8" spans="1:4" x14ac:dyDescent="0.25">
      <c r="A8">
        <v>2050</v>
      </c>
      <c r="B8">
        <v>3800</v>
      </c>
      <c r="C8">
        <v>6100</v>
      </c>
      <c r="D8">
        <v>3200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DF12-7B03-4605-89AF-268E62FDFDE2}">
  <dimension ref="A1:D9"/>
  <sheetViews>
    <sheetView tabSelected="1" workbookViewId="0">
      <selection activeCell="H21" sqref="H21"/>
    </sheetView>
  </sheetViews>
  <sheetFormatPr defaultRowHeight="15" x14ac:dyDescent="0.25"/>
  <sheetData>
    <row r="1" spans="1:4" x14ac:dyDescent="0.25">
      <c r="A1" t="s">
        <v>3</v>
      </c>
      <c r="B1" t="s">
        <v>70</v>
      </c>
      <c r="C1" t="s">
        <v>69</v>
      </c>
      <c r="D1" t="s">
        <v>68</v>
      </c>
    </row>
    <row r="2" spans="1:4" x14ac:dyDescent="0.25">
      <c r="A2">
        <v>1961</v>
      </c>
      <c r="B2">
        <v>7385635</v>
      </c>
      <c r="C2">
        <v>15461095</v>
      </c>
      <c r="D2">
        <v>191071</v>
      </c>
    </row>
    <row r="3" spans="1:4" x14ac:dyDescent="0.25">
      <c r="A3">
        <v>1970</v>
      </c>
      <c r="B3">
        <v>9283577</v>
      </c>
      <c r="C3">
        <v>17465843</v>
      </c>
      <c r="D3">
        <v>222630</v>
      </c>
    </row>
    <row r="4" spans="1:4" x14ac:dyDescent="0.25">
      <c r="A4">
        <v>1980</v>
      </c>
      <c r="B4">
        <v>8118473</v>
      </c>
      <c r="C4">
        <v>18056989</v>
      </c>
      <c r="D4">
        <v>423149</v>
      </c>
    </row>
    <row r="5" spans="1:4" x14ac:dyDescent="0.25">
      <c r="A5">
        <v>1990</v>
      </c>
      <c r="B5">
        <v>8567236</v>
      </c>
      <c r="C5">
        <v>24932148</v>
      </c>
      <c r="D5">
        <v>1034300</v>
      </c>
    </row>
    <row r="6" spans="1:4" x14ac:dyDescent="0.25">
      <c r="A6">
        <v>2000</v>
      </c>
      <c r="B6">
        <v>8139177</v>
      </c>
      <c r="C6">
        <v>24248245</v>
      </c>
      <c r="D6">
        <v>898500</v>
      </c>
    </row>
    <row r="7" spans="1:4" x14ac:dyDescent="0.25">
      <c r="A7">
        <v>2010</v>
      </c>
      <c r="B7">
        <v>9316689</v>
      </c>
      <c r="C7">
        <v>31967282</v>
      </c>
      <c r="D7">
        <v>1099664</v>
      </c>
    </row>
    <row r="8" spans="1:4" x14ac:dyDescent="0.25">
      <c r="A8">
        <v>2016</v>
      </c>
      <c r="B8">
        <v>8865370</v>
      </c>
      <c r="C8">
        <v>36610956</v>
      </c>
      <c r="D8">
        <v>1979024</v>
      </c>
    </row>
    <row r="9" spans="1:4" x14ac:dyDescent="0.25">
      <c r="A9">
        <v>2050</v>
      </c>
      <c r="B9">
        <f>B8*1.01</f>
        <v>8954023.6999999993</v>
      </c>
      <c r="C9">
        <f>C8*1.41</f>
        <v>51621447.959999993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2AC5-B972-41F0-8F5B-67483263E08B}">
  <dimension ref="A1:D54"/>
  <sheetViews>
    <sheetView workbookViewId="0">
      <selection activeCell="J18" sqref="J18"/>
    </sheetView>
  </sheetViews>
  <sheetFormatPr defaultRowHeight="15" x14ac:dyDescent="0.25"/>
  <cols>
    <col min="4" max="4" width="15.85546875" customWidth="1"/>
  </cols>
  <sheetData>
    <row r="1" spans="1:4" x14ac:dyDescent="0.25">
      <c r="B1" t="s">
        <v>113</v>
      </c>
      <c r="C1" t="s">
        <v>69</v>
      </c>
      <c r="D1" t="s">
        <v>114</v>
      </c>
    </row>
    <row r="2" spans="1:4" x14ac:dyDescent="0.25">
      <c r="A2" t="s">
        <v>115</v>
      </c>
      <c r="B2">
        <v>1442846</v>
      </c>
      <c r="C2">
        <v>817</v>
      </c>
    </row>
    <row r="3" spans="1:4" x14ac:dyDescent="0.25">
      <c r="A3" t="s">
        <v>49</v>
      </c>
      <c r="B3">
        <v>5496</v>
      </c>
      <c r="C3">
        <v>1390269</v>
      </c>
    </row>
    <row r="4" spans="1:4" x14ac:dyDescent="0.25">
      <c r="A4" t="s">
        <v>51</v>
      </c>
      <c r="C4">
        <v>1000361</v>
      </c>
    </row>
    <row r="5" spans="1:4" x14ac:dyDescent="0.25">
      <c r="A5" t="s">
        <v>50</v>
      </c>
      <c r="C5">
        <v>57474</v>
      </c>
    </row>
    <row r="6" spans="1:4" x14ac:dyDescent="0.25">
      <c r="A6" t="s">
        <v>116</v>
      </c>
      <c r="C6">
        <v>937495</v>
      </c>
    </row>
    <row r="7" spans="1:4" x14ac:dyDescent="0.25">
      <c r="A7" t="s">
        <v>117</v>
      </c>
      <c r="B7">
        <v>9982</v>
      </c>
      <c r="C7">
        <v>184821</v>
      </c>
    </row>
    <row r="8" spans="1:4" x14ac:dyDescent="0.25">
      <c r="A8" t="s">
        <v>118</v>
      </c>
      <c r="C8">
        <v>344126</v>
      </c>
      <c r="D8">
        <v>77530</v>
      </c>
    </row>
    <row r="9" spans="1:4" x14ac:dyDescent="0.25">
      <c r="A9" t="s">
        <v>119</v>
      </c>
      <c r="C9">
        <v>31698</v>
      </c>
    </row>
    <row r="10" spans="1:4" x14ac:dyDescent="0.25">
      <c r="A10" t="s">
        <v>120</v>
      </c>
      <c r="B10">
        <v>664</v>
      </c>
      <c r="C10">
        <v>1207013</v>
      </c>
    </row>
    <row r="11" spans="1:4" x14ac:dyDescent="0.25">
      <c r="A11" t="s">
        <v>121</v>
      </c>
      <c r="C11">
        <v>115444</v>
      </c>
    </row>
    <row r="12" spans="1:4" x14ac:dyDescent="0.25">
      <c r="A12" t="s">
        <v>122</v>
      </c>
      <c r="B12">
        <v>871</v>
      </c>
      <c r="C12">
        <v>348716</v>
      </c>
    </row>
    <row r="13" spans="1:4" x14ac:dyDescent="0.25">
      <c r="A13" t="s">
        <v>123</v>
      </c>
      <c r="C13">
        <v>3002</v>
      </c>
    </row>
    <row r="14" spans="1:4" x14ac:dyDescent="0.25">
      <c r="A14" t="s">
        <v>124</v>
      </c>
      <c r="C14">
        <v>13237</v>
      </c>
    </row>
    <row r="15" spans="1:4" x14ac:dyDescent="0.25">
      <c r="A15" t="s">
        <v>125</v>
      </c>
      <c r="B15">
        <v>6201</v>
      </c>
      <c r="C15">
        <v>1518256</v>
      </c>
    </row>
    <row r="16" spans="1:4" x14ac:dyDescent="0.25">
      <c r="A16" t="s">
        <v>126</v>
      </c>
      <c r="C16">
        <v>7</v>
      </c>
    </row>
    <row r="17" spans="1:4" x14ac:dyDescent="0.25">
      <c r="A17" t="s">
        <v>127</v>
      </c>
      <c r="B17">
        <v>1368767</v>
      </c>
      <c r="C17">
        <v>1082766</v>
      </c>
    </row>
    <row r="18" spans="1:4" x14ac:dyDescent="0.25">
      <c r="A18" t="s">
        <v>128</v>
      </c>
      <c r="B18">
        <v>25446</v>
      </c>
      <c r="C18">
        <v>19066</v>
      </c>
    </row>
    <row r="19" spans="1:4" x14ac:dyDescent="0.25">
      <c r="A19" t="s">
        <v>129</v>
      </c>
      <c r="B19">
        <v>331</v>
      </c>
      <c r="C19">
        <v>75191</v>
      </c>
    </row>
    <row r="20" spans="1:4" x14ac:dyDescent="0.25">
      <c r="A20" t="s">
        <v>130</v>
      </c>
      <c r="B20">
        <v>1696083</v>
      </c>
      <c r="C20">
        <v>2135572</v>
      </c>
    </row>
    <row r="21" spans="1:4" x14ac:dyDescent="0.25">
      <c r="A21" t="s">
        <v>131</v>
      </c>
      <c r="C21">
        <v>27887</v>
      </c>
    </row>
    <row r="22" spans="1:4" x14ac:dyDescent="0.25">
      <c r="A22" t="s">
        <v>132</v>
      </c>
      <c r="C22">
        <v>42660</v>
      </c>
    </row>
    <row r="23" spans="1:4" x14ac:dyDescent="0.25">
      <c r="A23" t="s">
        <v>55</v>
      </c>
      <c r="C23">
        <v>883031</v>
      </c>
    </row>
    <row r="24" spans="1:4" x14ac:dyDescent="0.25">
      <c r="A24" t="s">
        <v>133</v>
      </c>
      <c r="C24">
        <v>519221</v>
      </c>
      <c r="D24">
        <v>128613</v>
      </c>
    </row>
    <row r="25" spans="1:4" x14ac:dyDescent="0.25">
      <c r="A25" t="s">
        <v>134</v>
      </c>
      <c r="C25">
        <v>8908</v>
      </c>
    </row>
    <row r="26" spans="1:4" x14ac:dyDescent="0.25">
      <c r="A26" t="s">
        <v>59</v>
      </c>
      <c r="B26">
        <v>153119</v>
      </c>
      <c r="C26">
        <v>2337586</v>
      </c>
    </row>
    <row r="27" spans="1:4" x14ac:dyDescent="0.25">
      <c r="A27" t="s">
        <v>135</v>
      </c>
      <c r="B27">
        <v>4583</v>
      </c>
      <c r="C27">
        <v>39532</v>
      </c>
    </row>
    <row r="28" spans="1:4" x14ac:dyDescent="0.25">
      <c r="A28" t="s">
        <v>136</v>
      </c>
      <c r="B28">
        <v>207111</v>
      </c>
      <c r="C28">
        <v>1452</v>
      </c>
    </row>
    <row r="29" spans="1:4" x14ac:dyDescent="0.25">
      <c r="A29" t="s">
        <v>137</v>
      </c>
      <c r="D29">
        <v>6800</v>
      </c>
    </row>
    <row r="30" spans="1:4" x14ac:dyDescent="0.25">
      <c r="A30" t="s">
        <v>60</v>
      </c>
      <c r="B30">
        <v>2053</v>
      </c>
      <c r="C30">
        <v>189640</v>
      </c>
    </row>
    <row r="31" spans="1:4" x14ac:dyDescent="0.25">
      <c r="A31" t="s">
        <v>138</v>
      </c>
      <c r="B31">
        <v>717</v>
      </c>
      <c r="C31">
        <v>1674076</v>
      </c>
    </row>
    <row r="32" spans="1:4" x14ac:dyDescent="0.25">
      <c r="A32" t="s">
        <v>53</v>
      </c>
      <c r="B32">
        <v>4496</v>
      </c>
      <c r="C32">
        <v>1031522</v>
      </c>
    </row>
    <row r="33" spans="1:4" x14ac:dyDescent="0.25">
      <c r="A33" t="s">
        <v>139</v>
      </c>
      <c r="B33">
        <v>3593</v>
      </c>
      <c r="C33">
        <v>23722</v>
      </c>
      <c r="D33">
        <v>61</v>
      </c>
    </row>
    <row r="34" spans="1:4" x14ac:dyDescent="0.25">
      <c r="A34" t="s">
        <v>140</v>
      </c>
      <c r="C34">
        <v>61</v>
      </c>
    </row>
    <row r="35" spans="1:4" x14ac:dyDescent="0.25">
      <c r="A35" t="s">
        <v>141</v>
      </c>
      <c r="B35">
        <v>2413638</v>
      </c>
      <c r="C35">
        <v>138825</v>
      </c>
    </row>
    <row r="36" spans="1:4" x14ac:dyDescent="0.25">
      <c r="A36" t="s">
        <v>142</v>
      </c>
      <c r="B36">
        <v>15623</v>
      </c>
      <c r="C36">
        <v>1589303</v>
      </c>
    </row>
    <row r="37" spans="1:4" x14ac:dyDescent="0.25">
      <c r="A37" t="s">
        <v>52</v>
      </c>
      <c r="B37">
        <v>2201</v>
      </c>
      <c r="C37">
        <v>30943</v>
      </c>
    </row>
    <row r="38" spans="1:4" x14ac:dyDescent="0.25">
      <c r="A38" t="s">
        <v>56</v>
      </c>
      <c r="B38">
        <v>4100</v>
      </c>
      <c r="C38">
        <v>31224</v>
      </c>
    </row>
    <row r="39" spans="1:4" x14ac:dyDescent="0.25">
      <c r="A39" t="s">
        <v>57</v>
      </c>
      <c r="B39">
        <v>60000</v>
      </c>
      <c r="C39">
        <v>6544248</v>
      </c>
      <c r="D39">
        <v>202242</v>
      </c>
    </row>
    <row r="40" spans="1:4" x14ac:dyDescent="0.25">
      <c r="A40" t="s">
        <v>143</v>
      </c>
      <c r="C40">
        <v>1833</v>
      </c>
    </row>
    <row r="41" spans="1:4" x14ac:dyDescent="0.25">
      <c r="A41" t="s">
        <v>144</v>
      </c>
      <c r="B41">
        <v>36358</v>
      </c>
      <c r="C41">
        <v>237658</v>
      </c>
    </row>
    <row r="42" spans="1:4" x14ac:dyDescent="0.25">
      <c r="A42" t="s">
        <v>145</v>
      </c>
      <c r="C42">
        <v>485</v>
      </c>
    </row>
    <row r="43" spans="1:4" x14ac:dyDescent="0.25">
      <c r="A43" t="s">
        <v>58</v>
      </c>
      <c r="C43">
        <v>189973</v>
      </c>
    </row>
    <row r="44" spans="1:4" x14ac:dyDescent="0.25">
      <c r="A44" t="s">
        <v>146</v>
      </c>
      <c r="C44">
        <v>37680</v>
      </c>
    </row>
    <row r="45" spans="1:4" x14ac:dyDescent="0.25">
      <c r="A45" t="s">
        <v>147</v>
      </c>
      <c r="B45">
        <v>2560</v>
      </c>
      <c r="C45">
        <v>108082</v>
      </c>
    </row>
    <row r="46" spans="1:4" x14ac:dyDescent="0.25">
      <c r="A46" t="s">
        <v>62</v>
      </c>
      <c r="B46">
        <v>508365</v>
      </c>
      <c r="C46">
        <v>1946750</v>
      </c>
      <c r="D46">
        <v>36088</v>
      </c>
    </row>
    <row r="47" spans="1:4" x14ac:dyDescent="0.25">
      <c r="A47" t="s">
        <v>148</v>
      </c>
      <c r="C47">
        <v>94308</v>
      </c>
    </row>
    <row r="48" spans="1:4" x14ac:dyDescent="0.25">
      <c r="A48" t="s">
        <v>149</v>
      </c>
      <c r="B48">
        <v>216720</v>
      </c>
      <c r="C48">
        <v>36120</v>
      </c>
    </row>
    <row r="49" spans="1:4" x14ac:dyDescent="0.25">
      <c r="A49" t="s">
        <v>61</v>
      </c>
      <c r="C49">
        <v>675831</v>
      </c>
    </row>
    <row r="50" spans="1:4" x14ac:dyDescent="0.25">
      <c r="A50" t="s">
        <v>150</v>
      </c>
      <c r="B50">
        <v>508375</v>
      </c>
    </row>
    <row r="51" spans="1:4" x14ac:dyDescent="0.25">
      <c r="A51" t="s">
        <v>151</v>
      </c>
      <c r="B51">
        <v>14500</v>
      </c>
      <c r="C51">
        <v>1148993</v>
      </c>
    </row>
    <row r="52" spans="1:4" x14ac:dyDescent="0.25">
      <c r="A52" t="s">
        <v>152</v>
      </c>
      <c r="B52">
        <v>102736</v>
      </c>
      <c r="C52">
        <v>4036996</v>
      </c>
      <c r="D52">
        <v>13857</v>
      </c>
    </row>
    <row r="53" spans="1:4" x14ac:dyDescent="0.25">
      <c r="A53" t="s">
        <v>153</v>
      </c>
      <c r="B53">
        <v>24170</v>
      </c>
      <c r="C53">
        <v>1157754</v>
      </c>
    </row>
    <row r="54" spans="1:4" x14ac:dyDescent="0.25">
      <c r="A54" t="s">
        <v>54</v>
      </c>
      <c r="B54">
        <v>23665</v>
      </c>
      <c r="C54">
        <v>1359321</v>
      </c>
      <c r="D54">
        <v>1679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1180-4E6C-4A34-9B42-1AC7FDEE1C57}">
  <dimension ref="A1:E37"/>
  <sheetViews>
    <sheetView topLeftCell="A4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12.7109375" bestFit="1" customWidth="1"/>
  </cols>
  <sheetData>
    <row r="1" spans="1:5" x14ac:dyDescent="0.25">
      <c r="A1" t="s">
        <v>73</v>
      </c>
      <c r="B1" t="s">
        <v>72</v>
      </c>
      <c r="C1" t="s">
        <v>71</v>
      </c>
      <c r="D1" t="s">
        <v>111</v>
      </c>
      <c r="E1" t="s">
        <v>112</v>
      </c>
    </row>
    <row r="2" spans="1:5" x14ac:dyDescent="0.25">
      <c r="A2" t="str">
        <f>'[1]faostat temp (wheat import)'!D39</f>
        <v>Angola</v>
      </c>
      <c r="B2" s="18" t="s">
        <v>75</v>
      </c>
      <c r="C2">
        <f>AVERAGE('[1]faostat temp (wheat import)'!L34:L39)</f>
        <v>27.833333333333332</v>
      </c>
      <c r="D2">
        <v>36238.6</v>
      </c>
      <c r="E2">
        <v>432</v>
      </c>
    </row>
    <row r="3" spans="1:5" x14ac:dyDescent="0.25">
      <c r="A3" t="str">
        <f>'[1]faostat temp (wheat import)'!D57</f>
        <v>Benin</v>
      </c>
      <c r="B3" s="18" t="s">
        <v>76</v>
      </c>
      <c r="C3">
        <f>AVERAGE('[1]faostat temp (wheat import)'!L52:L57)</f>
        <v>15549.333333333334</v>
      </c>
      <c r="D3">
        <v>1036.5999999999999</v>
      </c>
      <c r="E3">
        <v>4.8</v>
      </c>
    </row>
    <row r="4" spans="1:5" x14ac:dyDescent="0.25">
      <c r="A4" t="str">
        <f>'[1]faostat temp (wheat import)'!D75</f>
        <v>Botswana</v>
      </c>
      <c r="B4" s="18" t="s">
        <v>77</v>
      </c>
      <c r="C4">
        <f>AVERAGE('[1]faostat temp (wheat import)'!L70:L75)</f>
        <v>96267.5</v>
      </c>
      <c r="D4">
        <v>176648.8</v>
      </c>
      <c r="E4">
        <v>3271.6</v>
      </c>
    </row>
    <row r="5" spans="1:5" x14ac:dyDescent="0.25">
      <c r="A5" t="str">
        <f>'[1]faostat temp (wheat import)'!D95</f>
        <v>Burkina Faso</v>
      </c>
      <c r="B5" s="18" t="s">
        <v>78</v>
      </c>
      <c r="C5">
        <f>AVERAGE('[1]faostat temp (wheat import)'!L90:L95)</f>
        <v>95905.666666666672</v>
      </c>
      <c r="D5">
        <v>1913.8</v>
      </c>
    </row>
    <row r="6" spans="1:5" x14ac:dyDescent="0.25">
      <c r="A6" t="str">
        <f>'[1]faostat temp (wheat import)'!D114</f>
        <v>Burundi</v>
      </c>
      <c r="B6" s="18" t="s">
        <v>79</v>
      </c>
      <c r="C6">
        <f>AVERAGE('[1]faostat temp (wheat import)'!L109:L114)</f>
        <v>38459.5</v>
      </c>
      <c r="D6">
        <v>17975.400000000001</v>
      </c>
      <c r="E6">
        <v>2811.4</v>
      </c>
    </row>
    <row r="7" spans="1:5" x14ac:dyDescent="0.25">
      <c r="A7" t="str">
        <f>'[1]faostat temp (wheat import)'!D133</f>
        <v>Cabo Verde</v>
      </c>
      <c r="B7" s="18" t="s">
        <v>80</v>
      </c>
      <c r="C7">
        <f>AVERAGE('[1]faostat temp (wheat import)'!L128:L133)</f>
        <v>21876.666666666668</v>
      </c>
      <c r="D7">
        <v>25053</v>
      </c>
      <c r="E7">
        <v>2.4</v>
      </c>
    </row>
    <row r="8" spans="1:5" x14ac:dyDescent="0.25">
      <c r="A8" t="str">
        <f>'[1]faostat temp (wheat import)'!D152</f>
        <v>Cameroon</v>
      </c>
      <c r="B8" s="18" t="s">
        <v>81</v>
      </c>
      <c r="C8">
        <f>AVERAGE('[1]faostat temp (wheat import)'!L147:L152)</f>
        <v>536351.83333333337</v>
      </c>
      <c r="D8">
        <v>19479.400000000001</v>
      </c>
      <c r="E8">
        <v>11</v>
      </c>
    </row>
    <row r="9" spans="1:5" x14ac:dyDescent="0.25">
      <c r="A9" t="str">
        <f>'[1]faostat temp (wheat import)'!D187</f>
        <v>Chad</v>
      </c>
      <c r="B9" s="18" t="s">
        <v>82</v>
      </c>
      <c r="C9">
        <f>AVERAGE('[1]faostat temp (wheat import)'!L182:L187)</f>
        <v>30399.666666666668</v>
      </c>
      <c r="D9">
        <v>17920.599999999999</v>
      </c>
    </row>
    <row r="10" spans="1:5" x14ac:dyDescent="0.25">
      <c r="A10" t="str">
        <f>'[1]faostat temp (wheat import)'!D317</f>
        <v>Eritrea</v>
      </c>
      <c r="B10" s="18" t="s">
        <v>83</v>
      </c>
      <c r="C10">
        <f>AVERAGE('[1]faostat temp (wheat import)'!L312:L317)</f>
        <v>51314.833333333336</v>
      </c>
      <c r="D10">
        <v>2498</v>
      </c>
      <c r="E10">
        <v>56.8</v>
      </c>
    </row>
    <row r="11" spans="1:5" x14ac:dyDescent="0.25">
      <c r="A11" t="str">
        <f>'[1]faostat temp (wheat import)'!D353</f>
        <v>Ethiopia</v>
      </c>
      <c r="B11" s="18" t="s">
        <v>84</v>
      </c>
      <c r="C11">
        <f>AVERAGE('[1]faostat temp (wheat import)'!L348:L353)</f>
        <v>1393046</v>
      </c>
      <c r="D11">
        <v>14831.4</v>
      </c>
      <c r="E11">
        <v>556.4</v>
      </c>
    </row>
    <row r="12" spans="1:5" x14ac:dyDescent="0.25">
      <c r="A12" t="str">
        <f>'[1]faostat temp (wheat import)'!D374</f>
        <v>Gabon</v>
      </c>
      <c r="B12" s="18" t="s">
        <v>85</v>
      </c>
      <c r="C12">
        <f>AVERAGE('[1]faostat temp (wheat import)'!L369:L374)</f>
        <v>105295</v>
      </c>
      <c r="D12">
        <v>450.6</v>
      </c>
      <c r="E12">
        <v>2257.6</v>
      </c>
    </row>
    <row r="13" spans="1:5" x14ac:dyDescent="0.25">
      <c r="A13" t="str">
        <f>'[1]faostat temp (wheat import)'!D412</f>
        <v>Ghana</v>
      </c>
      <c r="B13" s="18" t="s">
        <v>86</v>
      </c>
      <c r="C13">
        <f>AVERAGE('[1]faostat temp (wheat import)'!L407:L412)</f>
        <v>386760.83333333331</v>
      </c>
      <c r="D13">
        <v>57967.6</v>
      </c>
      <c r="E13">
        <v>74</v>
      </c>
    </row>
    <row r="14" spans="1:5" x14ac:dyDescent="0.25">
      <c r="A14" t="str">
        <f>'[1]faostat temp (wheat import)'!D431</f>
        <v>Guinea</v>
      </c>
      <c r="B14" s="18" t="s">
        <v>87</v>
      </c>
      <c r="C14">
        <f>AVERAGE('[1]faostat temp (wheat import)'!L426:L431)</f>
        <v>114036.33333333333</v>
      </c>
      <c r="D14">
        <v>736.6</v>
      </c>
    </row>
    <row r="15" spans="1:5" x14ac:dyDescent="0.25">
      <c r="A15" t="str">
        <f>'[1]faostat temp (wheat import)'!D452</f>
        <v>Kenya</v>
      </c>
      <c r="B15" s="18" t="s">
        <v>88</v>
      </c>
      <c r="C15">
        <f>AVERAGE('[1]faostat temp (wheat import)'!L447:L452)</f>
        <v>1310553.1666666667</v>
      </c>
      <c r="D15">
        <v>183310</v>
      </c>
      <c r="E15">
        <v>389.2</v>
      </c>
    </row>
    <row r="16" spans="1:5" x14ac:dyDescent="0.25">
      <c r="A16" t="str">
        <f>'[1]faostat temp (wheat import)'!D471</f>
        <v>Lesotho</v>
      </c>
      <c r="B16" s="18" t="s">
        <v>89</v>
      </c>
      <c r="C16">
        <f>AVERAGE('[1]faostat temp (wheat import)'!L466:L471)</f>
        <v>60275</v>
      </c>
      <c r="D16">
        <v>122940.8</v>
      </c>
      <c r="E16">
        <v>5983</v>
      </c>
    </row>
    <row r="17" spans="1:5" x14ac:dyDescent="0.25">
      <c r="A17" t="str">
        <f>'[1]faostat temp (wheat import)'!D490</f>
        <v>Liberia</v>
      </c>
      <c r="B17" s="18" t="s">
        <v>90</v>
      </c>
      <c r="C17">
        <f>AVERAGE('[1]faostat temp (wheat import)'!L485:L490)</f>
        <v>27468</v>
      </c>
      <c r="D17">
        <v>6818.6</v>
      </c>
      <c r="E17">
        <v>61.4</v>
      </c>
    </row>
    <row r="18" spans="1:5" x14ac:dyDescent="0.25">
      <c r="A18" t="str">
        <f>'[1]faostat temp (wheat import)'!D528</f>
        <v>Madagascar</v>
      </c>
      <c r="B18" s="18" t="s">
        <v>91</v>
      </c>
      <c r="C18">
        <f>AVERAGE('[1]faostat temp (wheat import)'!L523:L528)</f>
        <v>27269.333333333332</v>
      </c>
      <c r="D18">
        <v>10702.4</v>
      </c>
      <c r="E18">
        <v>18.2</v>
      </c>
    </row>
    <row r="19" spans="1:5" x14ac:dyDescent="0.25">
      <c r="A19" t="str">
        <f>'[1]faostat temp (wheat import)'!D547</f>
        <v>Malawi</v>
      </c>
      <c r="B19" s="18" t="s">
        <v>92</v>
      </c>
      <c r="C19">
        <f>AVERAGE('[1]faostat temp (wheat import)'!L542:L547)</f>
        <v>178000.5</v>
      </c>
      <c r="D19">
        <v>169484.4</v>
      </c>
      <c r="E19">
        <v>613.20000000000005</v>
      </c>
    </row>
    <row r="20" spans="1:5" x14ac:dyDescent="0.25">
      <c r="A20" t="str">
        <f>'[1]faostat temp (wheat import)'!D566</f>
        <v>Mali</v>
      </c>
      <c r="B20" s="18" t="s">
        <v>93</v>
      </c>
      <c r="C20">
        <f>AVERAGE('[1]faostat temp (wheat import)'!L561:L566)</f>
        <v>201271.5</v>
      </c>
      <c r="D20">
        <v>2392.4</v>
      </c>
      <c r="E20">
        <v>128.19999999999999</v>
      </c>
    </row>
    <row r="21" spans="1:5" x14ac:dyDescent="0.25">
      <c r="A21" t="str">
        <f>'[1]faostat temp (wheat import)'!D585</f>
        <v>Mauritania</v>
      </c>
      <c r="B21" s="18" t="s">
        <v>94</v>
      </c>
      <c r="C21">
        <f>AVERAGE('[1]faostat temp (wheat import)'!L580:L585)</f>
        <v>443288.33333333331</v>
      </c>
      <c r="D21">
        <v>3025.6</v>
      </c>
    </row>
    <row r="22" spans="1:5" x14ac:dyDescent="0.25">
      <c r="A22" t="str">
        <f>'[1]faostat temp (wheat import)'!D604</f>
        <v>Mauritius</v>
      </c>
      <c r="B22" s="18" t="s">
        <v>95</v>
      </c>
      <c r="C22">
        <f>AVERAGE('[1]faostat temp (wheat import)'!L599:L604)</f>
        <v>141638.33333333334</v>
      </c>
      <c r="D22">
        <v>93859.8</v>
      </c>
      <c r="E22">
        <v>43.4</v>
      </c>
    </row>
    <row r="23" spans="1:5" x14ac:dyDescent="0.25">
      <c r="A23" t="str">
        <f>'[1]faostat temp (wheat import)'!D642</f>
        <v>Mozambique</v>
      </c>
      <c r="B23" s="18" t="s">
        <v>96</v>
      </c>
      <c r="C23">
        <f>AVERAGE('[1]faostat temp (wheat import)'!L637:L642)</f>
        <v>500515.83333333331</v>
      </c>
      <c r="D23">
        <v>128495.2</v>
      </c>
      <c r="E23">
        <v>889.6</v>
      </c>
    </row>
    <row r="24" spans="1:5" x14ac:dyDescent="0.25">
      <c r="A24" t="str">
        <f>'[1]faostat temp (wheat import)'!D661</f>
        <v>Namibia</v>
      </c>
      <c r="B24" s="18" t="s">
        <v>97</v>
      </c>
      <c r="C24">
        <f>AVERAGE('[1]faostat temp (wheat import)'!L656:L661)</f>
        <v>80345.833333333328</v>
      </c>
      <c r="D24">
        <v>128349.2</v>
      </c>
      <c r="E24">
        <v>1507.2</v>
      </c>
    </row>
    <row r="25" spans="1:5" x14ac:dyDescent="0.25">
      <c r="A25" t="str">
        <f>'[1]faostat temp (wheat import)'!D680</f>
        <v>Niger</v>
      </c>
      <c r="B25" s="18" t="s">
        <v>98</v>
      </c>
      <c r="C25">
        <f>AVERAGE('[1]faostat temp (wheat import)'!L675:L680)</f>
        <v>7618</v>
      </c>
      <c r="D25">
        <v>55792.6</v>
      </c>
      <c r="E25">
        <v>3729.6</v>
      </c>
    </row>
    <row r="26" spans="1:5" x14ac:dyDescent="0.25">
      <c r="A26" t="str">
        <f>'[1]faostat temp (wheat import)'!D699</f>
        <v>Nigeria</v>
      </c>
      <c r="B26" s="18" t="s">
        <v>99</v>
      </c>
      <c r="C26">
        <f>AVERAGE('[1]faostat temp (wheat import)'!L694:L699)</f>
        <v>4268093.666666667</v>
      </c>
      <c r="D26">
        <v>100599.4</v>
      </c>
    </row>
    <row r="27" spans="1:5" x14ac:dyDescent="0.25">
      <c r="A27" t="str">
        <f>'[1]faostat temp (wheat import)'!D718</f>
        <v>Rwanda</v>
      </c>
      <c r="B27" s="18" t="s">
        <v>100</v>
      </c>
      <c r="C27">
        <f>AVERAGE('[1]faostat temp (wheat import)'!L713:L718)</f>
        <v>77669</v>
      </c>
      <c r="D27">
        <v>71493.8</v>
      </c>
      <c r="E27">
        <v>50765.2</v>
      </c>
    </row>
    <row r="28" spans="1:5" x14ac:dyDescent="0.25">
      <c r="A28" t="str">
        <f>'[1]faostat temp (wheat import)'!D739</f>
        <v>Senegal</v>
      </c>
      <c r="B28" s="18" t="s">
        <v>101</v>
      </c>
      <c r="C28">
        <f>AVERAGE('[1]faostat temp (wheat import)'!L734:L739)</f>
        <v>528256.66666666663</v>
      </c>
      <c r="D28">
        <v>180338.4</v>
      </c>
      <c r="E28">
        <v>458.6</v>
      </c>
    </row>
    <row r="29" spans="1:5" x14ac:dyDescent="0.25">
      <c r="A29" t="str">
        <f>'[1]faostat temp (wheat import)'!D758</f>
        <v>Seychelles</v>
      </c>
      <c r="B29" s="18" t="s">
        <v>102</v>
      </c>
      <c r="C29">
        <f>AVERAGE('[1]faostat temp (wheat import)'!L753:L758)</f>
        <v>293.33333333333331</v>
      </c>
      <c r="D29">
        <v>1666.8</v>
      </c>
      <c r="E29">
        <v>1153.2</v>
      </c>
    </row>
    <row r="30" spans="1:5" x14ac:dyDescent="0.25">
      <c r="A30" t="str">
        <f>'[1]faostat temp (wheat import)'!D777</f>
        <v>Sierra Leone</v>
      </c>
      <c r="B30" s="18" t="s">
        <v>103</v>
      </c>
      <c r="C30">
        <f>AVERAGE('[1]faostat temp (wheat import)'!L772:L777)</f>
        <v>6851.5</v>
      </c>
      <c r="D30">
        <v>465.2</v>
      </c>
      <c r="E30">
        <v>131</v>
      </c>
    </row>
    <row r="31" spans="1:5" x14ac:dyDescent="0.25">
      <c r="A31" t="str">
        <f>'[1]faostat temp (wheat import)'!D796</f>
        <v>Somalia</v>
      </c>
      <c r="B31" s="18" t="s">
        <v>104</v>
      </c>
      <c r="C31">
        <f>AVERAGE('[1]faostat temp (wheat import)'!L791:L796)</f>
        <v>6404.166666666667</v>
      </c>
      <c r="D31">
        <v>37827.599999999999</v>
      </c>
    </row>
    <row r="32" spans="1:5" x14ac:dyDescent="0.25">
      <c r="A32" t="str">
        <f>'[1]faostat temp (wheat import)'!D815</f>
        <v>South Africa</v>
      </c>
      <c r="B32" s="18" t="s">
        <v>105</v>
      </c>
      <c r="C32">
        <f>AVERAGE('[1]faostat temp (wheat import)'!L810:L815)</f>
        <v>1592802.1666666667</v>
      </c>
      <c r="D32">
        <v>866324.8</v>
      </c>
      <c r="E32">
        <v>58252.6</v>
      </c>
    </row>
    <row r="33" spans="1:5" x14ac:dyDescent="0.25">
      <c r="A33" t="str">
        <f>'[1]faostat temp (wheat import)'!D855</f>
        <v>Togo</v>
      </c>
      <c r="B33" s="18" t="s">
        <v>106</v>
      </c>
      <c r="C33">
        <f>AVERAGE('[1]faostat temp (wheat import)'!L850:L855)</f>
        <v>78364.666666666672</v>
      </c>
      <c r="D33">
        <v>773.8</v>
      </c>
    </row>
    <row r="34" spans="1:5" x14ac:dyDescent="0.25">
      <c r="A34" t="str">
        <f>'[1]faostat temp (wheat import)'!D893</f>
        <v>Uganda</v>
      </c>
      <c r="B34" s="18" t="s">
        <v>107</v>
      </c>
      <c r="C34">
        <f>AVERAGE('[1]faostat temp (wheat import)'!L888:L893)</f>
        <v>443594.5</v>
      </c>
      <c r="D34">
        <v>4894.6000000000004</v>
      </c>
      <c r="E34">
        <v>54350.400000000001</v>
      </c>
    </row>
    <row r="35" spans="1:5" x14ac:dyDescent="0.25">
      <c r="A35" t="s">
        <v>74</v>
      </c>
      <c r="B35" s="18" t="s">
        <v>108</v>
      </c>
      <c r="C35">
        <f>AVERAGE('[1]faostat temp (wheat import)'!L907:L912)</f>
        <v>924056.5</v>
      </c>
      <c r="D35">
        <v>39420</v>
      </c>
      <c r="E35">
        <v>267.60000000000002</v>
      </c>
    </row>
    <row r="36" spans="1:5" x14ac:dyDescent="0.25">
      <c r="A36" t="str">
        <f>'[1]faostat temp (wheat import)'!D931</f>
        <v>Zambia</v>
      </c>
      <c r="B36" s="18" t="s">
        <v>109</v>
      </c>
      <c r="C36">
        <f>AVERAGE('[1]faostat temp (wheat import)'!L926:L931)</f>
        <v>9678.1666666666661</v>
      </c>
      <c r="D36">
        <v>2284.8000000000002</v>
      </c>
      <c r="E36">
        <v>1991.6</v>
      </c>
    </row>
    <row r="37" spans="1:5" x14ac:dyDescent="0.25">
      <c r="A37" t="str">
        <f>'[1]faostat temp (wheat import)'!D950</f>
        <v>Zimbabwe</v>
      </c>
      <c r="B37" s="18" t="s">
        <v>110</v>
      </c>
      <c r="C37">
        <f>AVERAGE('[1]faostat temp (wheat import)'!L945:L950)</f>
        <v>229021</v>
      </c>
      <c r="D37">
        <v>484157.2</v>
      </c>
      <c r="E37">
        <v>904.8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340B-2B1B-444F-9822-E274A2974F0D}">
  <dimension ref="A1:M153"/>
  <sheetViews>
    <sheetView topLeftCell="A127" workbookViewId="0">
      <selection activeCell="A154" sqref="A154"/>
    </sheetView>
  </sheetViews>
  <sheetFormatPr defaultRowHeight="15" x14ac:dyDescent="0.25"/>
  <sheetData>
    <row r="1" spans="1:13" x14ac:dyDescent="0.25">
      <c r="A1" s="3" t="s">
        <v>3</v>
      </c>
      <c r="B1" s="1" t="s">
        <v>37</v>
      </c>
      <c r="C1" s="3" t="s">
        <v>38</v>
      </c>
      <c r="D1" s="3" t="s">
        <v>39</v>
      </c>
      <c r="E1" s="1" t="s">
        <v>40</v>
      </c>
      <c r="F1" s="3" t="s">
        <v>41</v>
      </c>
      <c r="G1" s="3" t="s">
        <v>42</v>
      </c>
      <c r="H1" s="1" t="s">
        <v>43</v>
      </c>
      <c r="I1" s="3" t="s">
        <v>44</v>
      </c>
      <c r="J1" s="3" t="s">
        <v>45</v>
      </c>
      <c r="K1" s="1" t="s">
        <v>46</v>
      </c>
      <c r="L1" s="3" t="s">
        <v>47</v>
      </c>
      <c r="M1" s="3" t="s">
        <v>48</v>
      </c>
    </row>
    <row r="2" spans="1:13" x14ac:dyDescent="0.25">
      <c r="A2">
        <v>1950</v>
      </c>
      <c r="B2" s="2">
        <v>2536275000</v>
      </c>
      <c r="C2" s="2">
        <v>2536275000</v>
      </c>
      <c r="D2" s="2">
        <v>2536275000</v>
      </c>
      <c r="E2" s="2">
        <v>554419275</v>
      </c>
      <c r="F2" s="2">
        <v>554419275</v>
      </c>
      <c r="G2" s="2">
        <v>554419275</v>
      </c>
      <c r="H2" s="2">
        <v>376325200</v>
      </c>
      <c r="I2" s="2">
        <v>376325200</v>
      </c>
      <c r="J2" s="2">
        <v>376325200</v>
      </c>
      <c r="K2" s="2">
        <v>228670019</v>
      </c>
      <c r="L2" s="2">
        <v>228670019</v>
      </c>
      <c r="M2" s="2">
        <v>228670019</v>
      </c>
    </row>
    <row r="3" spans="1:13" x14ac:dyDescent="0.25">
      <c r="A3">
        <f t="shared" ref="A3:A66" si="0">A2+1</f>
        <v>1951</v>
      </c>
      <c r="B3" s="2">
        <v>2583817000</v>
      </c>
      <c r="C3" s="2">
        <v>2583817000</v>
      </c>
      <c r="D3" s="2">
        <v>2583817000</v>
      </c>
      <c r="E3" s="2">
        <v>569611075</v>
      </c>
      <c r="F3" s="2">
        <v>569611075</v>
      </c>
      <c r="G3" s="2">
        <v>569611075</v>
      </c>
      <c r="H3" s="2">
        <v>382245303</v>
      </c>
      <c r="I3" s="2">
        <v>382245303</v>
      </c>
      <c r="J3" s="2">
        <v>382245303</v>
      </c>
      <c r="K3" s="2">
        <v>233277049</v>
      </c>
      <c r="L3" s="2">
        <v>233277049</v>
      </c>
      <c r="M3" s="2">
        <v>233277049</v>
      </c>
    </row>
    <row r="4" spans="1:13" x14ac:dyDescent="0.25">
      <c r="A4">
        <f t="shared" si="0"/>
        <v>1952</v>
      </c>
      <c r="B4" s="2">
        <v>2630584000</v>
      </c>
      <c r="C4" s="2">
        <v>2630584000</v>
      </c>
      <c r="D4" s="2">
        <v>2630584000</v>
      </c>
      <c r="E4" s="2">
        <v>582029301</v>
      </c>
      <c r="F4" s="2">
        <v>582029301</v>
      </c>
      <c r="G4" s="2">
        <v>582029301</v>
      </c>
      <c r="H4" s="2">
        <v>388538620</v>
      </c>
      <c r="I4" s="2">
        <v>388538620</v>
      </c>
      <c r="J4" s="2">
        <v>388538620</v>
      </c>
      <c r="K4" s="2">
        <v>238113121</v>
      </c>
      <c r="L4" s="2">
        <v>238113121</v>
      </c>
      <c r="M4" s="2">
        <v>238113121</v>
      </c>
    </row>
    <row r="5" spans="1:13" x14ac:dyDescent="0.25">
      <c r="A5">
        <f t="shared" si="0"/>
        <v>1953</v>
      </c>
      <c r="B5" s="2">
        <v>2677230000</v>
      </c>
      <c r="C5" s="2">
        <v>2677230000</v>
      </c>
      <c r="D5" s="2">
        <v>2677230000</v>
      </c>
      <c r="E5" s="2">
        <v>592567861</v>
      </c>
      <c r="F5" s="2">
        <v>592567861</v>
      </c>
      <c r="G5" s="2">
        <v>592567861</v>
      </c>
      <c r="H5" s="2">
        <v>395160091</v>
      </c>
      <c r="I5" s="2">
        <v>395160091</v>
      </c>
      <c r="J5" s="2">
        <v>395160091</v>
      </c>
      <c r="K5" s="2">
        <v>243177791</v>
      </c>
      <c r="L5" s="2">
        <v>243177791</v>
      </c>
      <c r="M5" s="2">
        <v>243177791</v>
      </c>
    </row>
    <row r="6" spans="1:13" x14ac:dyDescent="0.25">
      <c r="A6">
        <f t="shared" si="0"/>
        <v>1954</v>
      </c>
      <c r="B6" s="2">
        <v>2724302000</v>
      </c>
      <c r="C6" s="2">
        <v>2724302000</v>
      </c>
      <c r="D6" s="2">
        <v>2724302000</v>
      </c>
      <c r="E6" s="2">
        <v>601971218</v>
      </c>
      <c r="F6" s="2">
        <v>601971218</v>
      </c>
      <c r="G6" s="2">
        <v>601971218</v>
      </c>
      <c r="H6" s="2">
        <v>402077026</v>
      </c>
      <c r="I6" s="2">
        <v>402077026</v>
      </c>
      <c r="J6" s="2">
        <v>402077026</v>
      </c>
      <c r="K6" s="2">
        <v>248471497</v>
      </c>
      <c r="L6" s="2">
        <v>248471497</v>
      </c>
      <c r="M6" s="2">
        <v>248471497</v>
      </c>
    </row>
    <row r="7" spans="1:13" x14ac:dyDescent="0.25">
      <c r="A7">
        <f t="shared" si="0"/>
        <v>1955</v>
      </c>
      <c r="B7" s="2">
        <v>2772243000</v>
      </c>
      <c r="C7" s="2">
        <v>2772243000</v>
      </c>
      <c r="D7" s="2">
        <v>2772243000</v>
      </c>
      <c r="E7" s="2">
        <v>610834396</v>
      </c>
      <c r="F7" s="2">
        <v>610834396</v>
      </c>
      <c r="G7" s="2">
        <v>610834396</v>
      </c>
      <c r="H7" s="2">
        <v>409269055</v>
      </c>
      <c r="I7" s="2">
        <v>409269055</v>
      </c>
      <c r="J7" s="2">
        <v>409269055</v>
      </c>
      <c r="K7" s="2">
        <v>253995025</v>
      </c>
      <c r="L7" s="2">
        <v>253995025</v>
      </c>
      <c r="M7" s="2">
        <v>253995025</v>
      </c>
    </row>
    <row r="8" spans="1:13" x14ac:dyDescent="0.25">
      <c r="A8">
        <f t="shared" si="0"/>
        <v>1956</v>
      </c>
      <c r="B8" s="2">
        <v>2821383000</v>
      </c>
      <c r="C8" s="2">
        <v>2821383000</v>
      </c>
      <c r="D8" s="2">
        <v>2821383000</v>
      </c>
      <c r="E8" s="2">
        <v>619597547</v>
      </c>
      <c r="F8" s="2">
        <v>619597547</v>
      </c>
      <c r="G8" s="2">
        <v>619597547</v>
      </c>
      <c r="H8" s="2">
        <v>416728771</v>
      </c>
      <c r="I8" s="2">
        <v>416728771</v>
      </c>
      <c r="J8" s="2">
        <v>416728771</v>
      </c>
      <c r="K8" s="2">
        <v>259750195</v>
      </c>
      <c r="L8" s="2">
        <v>259750195</v>
      </c>
      <c r="M8" s="2">
        <v>259750195</v>
      </c>
    </row>
    <row r="9" spans="1:13" x14ac:dyDescent="0.25">
      <c r="A9">
        <f t="shared" si="0"/>
        <v>1957</v>
      </c>
      <c r="B9" s="2">
        <v>2871952000</v>
      </c>
      <c r="C9" s="2">
        <v>2871952000</v>
      </c>
      <c r="D9" s="2">
        <v>2871952000</v>
      </c>
      <c r="E9" s="2">
        <v>628551405</v>
      </c>
      <c r="F9" s="2">
        <v>628551405</v>
      </c>
      <c r="G9" s="2">
        <v>628551405</v>
      </c>
      <c r="H9" s="2">
        <v>424461108</v>
      </c>
      <c r="I9" s="2">
        <v>424461108</v>
      </c>
      <c r="J9" s="2">
        <v>424461108</v>
      </c>
      <c r="K9" s="2">
        <v>265739281.00000003</v>
      </c>
      <c r="L9" s="2">
        <v>265739281.00000003</v>
      </c>
      <c r="M9" s="2">
        <v>265739281.00000003</v>
      </c>
    </row>
    <row r="10" spans="1:13" x14ac:dyDescent="0.25">
      <c r="A10">
        <f t="shared" si="0"/>
        <v>1958</v>
      </c>
      <c r="B10" s="2">
        <v>2924081000</v>
      </c>
      <c r="C10" s="2">
        <v>2924081000</v>
      </c>
      <c r="D10" s="2">
        <v>2924081000</v>
      </c>
      <c r="E10" s="2">
        <v>637853609</v>
      </c>
      <c r="F10" s="2">
        <v>637853609</v>
      </c>
      <c r="G10" s="2">
        <v>637853609</v>
      </c>
      <c r="H10" s="2">
        <v>432481663</v>
      </c>
      <c r="I10" s="2">
        <v>432481663</v>
      </c>
      <c r="J10" s="2">
        <v>432481663</v>
      </c>
      <c r="K10" s="2">
        <v>271965261</v>
      </c>
      <c r="L10" s="2">
        <v>271965261</v>
      </c>
      <c r="M10" s="2">
        <v>271965261</v>
      </c>
    </row>
    <row r="11" spans="1:13" x14ac:dyDescent="0.25">
      <c r="A11">
        <f t="shared" si="0"/>
        <v>1959</v>
      </c>
      <c r="B11" s="2">
        <v>2977825000</v>
      </c>
      <c r="C11" s="2">
        <v>2977825000</v>
      </c>
      <c r="D11" s="2">
        <v>2977825000</v>
      </c>
      <c r="E11" s="2">
        <v>647555963</v>
      </c>
      <c r="F11" s="2">
        <v>647555963</v>
      </c>
      <c r="G11" s="2">
        <v>647555963</v>
      </c>
      <c r="H11" s="2">
        <v>440813896</v>
      </c>
      <c r="I11" s="2">
        <v>440813896</v>
      </c>
      <c r="J11" s="2">
        <v>440813896</v>
      </c>
      <c r="K11" s="2">
        <v>278431545</v>
      </c>
      <c r="L11" s="2">
        <v>278431545</v>
      </c>
      <c r="M11" s="2">
        <v>278431545</v>
      </c>
    </row>
    <row r="12" spans="1:13" x14ac:dyDescent="0.25">
      <c r="A12">
        <f t="shared" si="0"/>
        <v>1960</v>
      </c>
      <c r="B12" s="2">
        <v>3033213000</v>
      </c>
      <c r="C12" s="2">
        <v>3033213000</v>
      </c>
      <c r="D12" s="2">
        <v>3033213000</v>
      </c>
      <c r="E12" s="2">
        <v>657686143</v>
      </c>
      <c r="F12" s="2">
        <v>657686143</v>
      </c>
      <c r="G12" s="2">
        <v>657686143</v>
      </c>
      <c r="H12" s="2">
        <v>449480608</v>
      </c>
      <c r="I12" s="2">
        <v>449480608</v>
      </c>
      <c r="J12" s="2">
        <v>449480608</v>
      </c>
      <c r="K12" s="2">
        <v>285142006</v>
      </c>
      <c r="L12" s="2">
        <v>285142006</v>
      </c>
      <c r="M12" s="2">
        <v>285142006</v>
      </c>
    </row>
    <row r="13" spans="1:13" x14ac:dyDescent="0.25">
      <c r="A13">
        <f t="shared" si="0"/>
        <v>1961</v>
      </c>
      <c r="B13" s="2">
        <v>3090305000</v>
      </c>
      <c r="C13" s="2">
        <v>3090305000</v>
      </c>
      <c r="D13" s="2">
        <v>3090305000</v>
      </c>
      <c r="E13" s="2">
        <v>668334897</v>
      </c>
      <c r="F13" s="2">
        <v>668334897</v>
      </c>
      <c r="G13" s="2">
        <v>668334897</v>
      </c>
      <c r="H13" s="2">
        <v>458494963</v>
      </c>
      <c r="I13" s="2">
        <v>458494963</v>
      </c>
      <c r="J13" s="2">
        <v>458494963</v>
      </c>
      <c r="K13" s="2">
        <v>292100079</v>
      </c>
      <c r="L13" s="2">
        <v>292100079</v>
      </c>
      <c r="M13" s="2">
        <v>292100079</v>
      </c>
    </row>
    <row r="14" spans="1:13" x14ac:dyDescent="0.25">
      <c r="A14">
        <f t="shared" si="0"/>
        <v>1962</v>
      </c>
      <c r="B14" s="2">
        <v>3149244000</v>
      </c>
      <c r="C14" s="2">
        <v>3149244000</v>
      </c>
      <c r="D14" s="2">
        <v>3149244000</v>
      </c>
      <c r="E14" s="2">
        <v>679732315</v>
      </c>
      <c r="F14" s="2">
        <v>679732315</v>
      </c>
      <c r="G14" s="2">
        <v>679732315</v>
      </c>
      <c r="H14" s="2">
        <v>467852537</v>
      </c>
      <c r="I14" s="2">
        <v>467852537</v>
      </c>
      <c r="J14" s="2">
        <v>467852537</v>
      </c>
      <c r="K14" s="2">
        <v>299309231</v>
      </c>
      <c r="L14" s="2">
        <v>299309231</v>
      </c>
      <c r="M14" s="2">
        <v>299309231</v>
      </c>
    </row>
    <row r="15" spans="1:13" x14ac:dyDescent="0.25">
      <c r="A15">
        <f t="shared" si="0"/>
        <v>1963</v>
      </c>
      <c r="B15" s="2">
        <v>3210271000</v>
      </c>
      <c r="C15" s="2">
        <v>3210271000</v>
      </c>
      <c r="D15" s="2">
        <v>3210271000</v>
      </c>
      <c r="E15" s="2">
        <v>692280490</v>
      </c>
      <c r="F15" s="2">
        <v>692280490</v>
      </c>
      <c r="G15" s="2">
        <v>692280490</v>
      </c>
      <c r="H15" s="2">
        <v>477527970</v>
      </c>
      <c r="I15" s="2">
        <v>477527970</v>
      </c>
      <c r="J15" s="2">
        <v>477527970</v>
      </c>
      <c r="K15" s="2">
        <v>306772112</v>
      </c>
      <c r="L15" s="2">
        <v>306772112</v>
      </c>
      <c r="M15" s="2">
        <v>306772112</v>
      </c>
    </row>
    <row r="16" spans="1:13" x14ac:dyDescent="0.25">
      <c r="A16">
        <f t="shared" si="0"/>
        <v>1964</v>
      </c>
      <c r="B16" s="2">
        <v>3273671000</v>
      </c>
      <c r="C16" s="2">
        <v>3273671000</v>
      </c>
      <c r="D16" s="2">
        <v>3273671000</v>
      </c>
      <c r="E16" s="2">
        <v>706460953</v>
      </c>
      <c r="F16" s="2">
        <v>706460953</v>
      </c>
      <c r="G16" s="2">
        <v>706460953</v>
      </c>
      <c r="H16" s="2">
        <v>487484535</v>
      </c>
      <c r="I16" s="2">
        <v>487484535</v>
      </c>
      <c r="J16" s="2">
        <v>487484535</v>
      </c>
      <c r="K16" s="2">
        <v>314491391</v>
      </c>
      <c r="L16" s="2">
        <v>314491391</v>
      </c>
      <c r="M16" s="2">
        <v>314491391</v>
      </c>
    </row>
    <row r="17" spans="1:13" x14ac:dyDescent="0.25">
      <c r="A17">
        <f t="shared" si="0"/>
        <v>1965</v>
      </c>
      <c r="B17" s="2">
        <v>3339593000</v>
      </c>
      <c r="C17" s="2">
        <v>3339593000</v>
      </c>
      <c r="D17" s="2">
        <v>3339593000</v>
      </c>
      <c r="E17" s="2">
        <v>722562183</v>
      </c>
      <c r="F17" s="2">
        <v>722562183</v>
      </c>
      <c r="G17" s="2">
        <v>722562183</v>
      </c>
      <c r="H17" s="2">
        <v>497702365</v>
      </c>
      <c r="I17" s="2">
        <v>497702365</v>
      </c>
      <c r="J17" s="2">
        <v>497702365</v>
      </c>
      <c r="K17" s="2">
        <v>322470634</v>
      </c>
      <c r="L17" s="2">
        <v>322470634</v>
      </c>
      <c r="M17" s="2">
        <v>322470634</v>
      </c>
    </row>
    <row r="18" spans="1:13" x14ac:dyDescent="0.25">
      <c r="A18">
        <f t="shared" si="0"/>
        <v>1966</v>
      </c>
      <c r="B18" s="2">
        <v>3408121000</v>
      </c>
      <c r="C18" s="2">
        <v>3408121000</v>
      </c>
      <c r="D18" s="2">
        <v>3408121000</v>
      </c>
      <c r="E18" s="2">
        <v>740745642</v>
      </c>
      <c r="F18" s="2">
        <v>740745642</v>
      </c>
      <c r="G18" s="2">
        <v>740745642</v>
      </c>
      <c r="H18" s="2">
        <v>508161935</v>
      </c>
      <c r="I18" s="2">
        <v>508161935</v>
      </c>
      <c r="J18" s="2">
        <v>508161935</v>
      </c>
      <c r="K18" s="2">
        <v>330720407</v>
      </c>
      <c r="L18" s="2">
        <v>330720407</v>
      </c>
      <c r="M18" s="2">
        <v>330720407</v>
      </c>
    </row>
    <row r="19" spans="1:13" x14ac:dyDescent="0.25">
      <c r="A19">
        <f t="shared" si="0"/>
        <v>1967</v>
      </c>
      <c r="B19" s="2">
        <v>3479054000</v>
      </c>
      <c r="C19" s="2">
        <v>3479054000</v>
      </c>
      <c r="D19" s="2">
        <v>3479054000</v>
      </c>
      <c r="E19" s="2">
        <v>760771063</v>
      </c>
      <c r="F19" s="2">
        <v>760771063</v>
      </c>
      <c r="G19" s="2">
        <v>760771063</v>
      </c>
      <c r="H19" s="2">
        <v>518889779</v>
      </c>
      <c r="I19" s="2">
        <v>518889779</v>
      </c>
      <c r="J19" s="2">
        <v>518889779</v>
      </c>
      <c r="K19" s="2">
        <v>339247878</v>
      </c>
      <c r="L19" s="2">
        <v>339247878</v>
      </c>
      <c r="M19" s="2">
        <v>339247878</v>
      </c>
    </row>
    <row r="20" spans="1:13" x14ac:dyDescent="0.25">
      <c r="A20">
        <f t="shared" si="0"/>
        <v>1968</v>
      </c>
      <c r="B20" s="2">
        <v>3551881000</v>
      </c>
      <c r="C20" s="2">
        <v>3551881000</v>
      </c>
      <c r="D20" s="2">
        <v>3551881000</v>
      </c>
      <c r="E20" s="2">
        <v>782008729</v>
      </c>
      <c r="F20" s="2">
        <v>782008729</v>
      </c>
      <c r="G20" s="2">
        <v>782008729</v>
      </c>
      <c r="H20" s="2">
        <v>529967317.00000006</v>
      </c>
      <c r="I20" s="2">
        <v>529967317.00000006</v>
      </c>
      <c r="J20" s="2">
        <v>529967317.00000006</v>
      </c>
      <c r="K20" s="2">
        <v>348049881</v>
      </c>
      <c r="L20" s="2">
        <v>348049881</v>
      </c>
      <c r="M20" s="2">
        <v>348049881</v>
      </c>
    </row>
    <row r="21" spans="1:13" x14ac:dyDescent="0.25">
      <c r="A21">
        <f t="shared" si="0"/>
        <v>1969</v>
      </c>
      <c r="B21" s="2">
        <v>3625906000</v>
      </c>
      <c r="C21" s="2">
        <v>3625906000</v>
      </c>
      <c r="D21" s="2">
        <v>3625906000</v>
      </c>
      <c r="E21" s="2">
        <v>803577221</v>
      </c>
      <c r="F21" s="2">
        <v>803577221</v>
      </c>
      <c r="G21" s="2">
        <v>803577221</v>
      </c>
      <c r="H21" s="2">
        <v>541505076</v>
      </c>
      <c r="I21" s="2">
        <v>541505076</v>
      </c>
      <c r="J21" s="2">
        <v>541505076</v>
      </c>
      <c r="K21" s="2">
        <v>357119794</v>
      </c>
      <c r="L21" s="2">
        <v>357119794</v>
      </c>
      <c r="M21" s="2">
        <v>357119794</v>
      </c>
    </row>
    <row r="22" spans="1:13" x14ac:dyDescent="0.25">
      <c r="A22">
        <f t="shared" si="0"/>
        <v>1970</v>
      </c>
      <c r="B22" s="2">
        <v>3700578000</v>
      </c>
      <c r="C22" s="2">
        <v>3700578000</v>
      </c>
      <c r="D22" s="2">
        <v>3700578000</v>
      </c>
      <c r="E22" s="2">
        <v>824788457</v>
      </c>
      <c r="F22" s="2">
        <v>824788457</v>
      </c>
      <c r="G22" s="2">
        <v>824788457</v>
      </c>
      <c r="H22" s="2">
        <v>553578513</v>
      </c>
      <c r="I22" s="2">
        <v>553578513</v>
      </c>
      <c r="J22" s="2">
        <v>553578513</v>
      </c>
      <c r="K22" s="2">
        <v>366458929</v>
      </c>
      <c r="L22" s="2">
        <v>366458929</v>
      </c>
      <c r="M22" s="2">
        <v>366458929</v>
      </c>
    </row>
    <row r="23" spans="1:13" x14ac:dyDescent="0.25">
      <c r="A23">
        <f t="shared" si="0"/>
        <v>1971</v>
      </c>
      <c r="B23" s="2">
        <v>3775791000</v>
      </c>
      <c r="C23" s="2">
        <v>3775791000</v>
      </c>
      <c r="D23" s="2">
        <v>3775791000</v>
      </c>
      <c r="E23" s="2">
        <v>845481578</v>
      </c>
      <c r="F23" s="2">
        <v>845481578</v>
      </c>
      <c r="G23" s="2">
        <v>845481578</v>
      </c>
      <c r="H23" s="2">
        <v>566224812</v>
      </c>
      <c r="I23" s="2">
        <v>566224812</v>
      </c>
      <c r="J23" s="2">
        <v>566224812</v>
      </c>
      <c r="K23" s="2">
        <v>376067257</v>
      </c>
      <c r="L23" s="2">
        <v>376067257</v>
      </c>
      <c r="M23" s="2">
        <v>376067257</v>
      </c>
    </row>
    <row r="24" spans="1:13" x14ac:dyDescent="0.25">
      <c r="A24">
        <f t="shared" si="0"/>
        <v>1972</v>
      </c>
      <c r="B24" s="2">
        <v>3851545000</v>
      </c>
      <c r="C24" s="2">
        <v>3851545000</v>
      </c>
      <c r="D24" s="2">
        <v>3851545000</v>
      </c>
      <c r="E24" s="2">
        <v>865686530</v>
      </c>
      <c r="F24" s="2">
        <v>865686530</v>
      </c>
      <c r="G24" s="2">
        <v>865686530</v>
      </c>
      <c r="H24" s="2">
        <v>579411513</v>
      </c>
      <c r="I24" s="2">
        <v>579411513</v>
      </c>
      <c r="J24" s="2">
        <v>579411513</v>
      </c>
      <c r="K24" s="2">
        <v>385965161</v>
      </c>
      <c r="L24" s="2">
        <v>385965161</v>
      </c>
      <c r="M24" s="2">
        <v>385965161</v>
      </c>
    </row>
    <row r="25" spans="1:13" x14ac:dyDescent="0.25">
      <c r="A25">
        <f t="shared" si="0"/>
        <v>1973</v>
      </c>
      <c r="B25" s="2">
        <v>3927539000</v>
      </c>
      <c r="C25" s="2">
        <v>3927539000</v>
      </c>
      <c r="D25" s="2">
        <v>3927539000</v>
      </c>
      <c r="E25" s="2">
        <v>885145933</v>
      </c>
      <c r="F25" s="2">
        <v>885145933</v>
      </c>
      <c r="G25" s="2">
        <v>885145933</v>
      </c>
      <c r="H25" s="2">
        <v>593058926</v>
      </c>
      <c r="I25" s="2">
        <v>593058926</v>
      </c>
      <c r="J25" s="2">
        <v>593058926</v>
      </c>
      <c r="K25" s="2">
        <v>396198875</v>
      </c>
      <c r="L25" s="2">
        <v>396198875</v>
      </c>
      <c r="M25" s="2">
        <v>396198875</v>
      </c>
    </row>
    <row r="26" spans="1:13" x14ac:dyDescent="0.25">
      <c r="A26">
        <f t="shared" si="0"/>
        <v>1974</v>
      </c>
      <c r="B26" s="2">
        <v>4003448000</v>
      </c>
      <c r="C26" s="2">
        <v>4003448000</v>
      </c>
      <c r="D26" s="2">
        <v>4003448000</v>
      </c>
      <c r="E26" s="2">
        <v>903613538</v>
      </c>
      <c r="F26" s="2">
        <v>903613538</v>
      </c>
      <c r="G26" s="2">
        <v>903613538</v>
      </c>
      <c r="H26" s="2">
        <v>607050255</v>
      </c>
      <c r="I26" s="2">
        <v>607050255</v>
      </c>
      <c r="J26" s="2">
        <v>607050255</v>
      </c>
      <c r="K26" s="2">
        <v>406828206</v>
      </c>
      <c r="L26" s="2">
        <v>406828206</v>
      </c>
      <c r="M26" s="2">
        <v>406828206</v>
      </c>
    </row>
    <row r="27" spans="1:13" x14ac:dyDescent="0.25">
      <c r="A27">
        <f t="shared" si="0"/>
        <v>1975</v>
      </c>
      <c r="B27" s="2">
        <v>4079087000</v>
      </c>
      <c r="C27" s="2">
        <v>4079087000</v>
      </c>
      <c r="D27" s="2">
        <v>4079087000</v>
      </c>
      <c r="E27" s="2">
        <v>920945083</v>
      </c>
      <c r="F27" s="2">
        <v>920945083</v>
      </c>
      <c r="G27" s="2">
        <v>920945083</v>
      </c>
      <c r="H27" s="2">
        <v>621301720</v>
      </c>
      <c r="I27" s="2">
        <v>621301720</v>
      </c>
      <c r="J27" s="2">
        <v>621301720</v>
      </c>
      <c r="K27" s="2">
        <v>417898074</v>
      </c>
      <c r="L27" s="2">
        <v>417898074</v>
      </c>
      <c r="M27" s="2">
        <v>417898074</v>
      </c>
    </row>
    <row r="28" spans="1:13" x14ac:dyDescent="0.25">
      <c r="A28">
        <f t="shared" si="0"/>
        <v>1976</v>
      </c>
      <c r="B28" s="2">
        <v>4154288000</v>
      </c>
      <c r="C28" s="2">
        <v>4154288000</v>
      </c>
      <c r="D28" s="2">
        <v>4154288000</v>
      </c>
      <c r="E28" s="2">
        <v>937018252</v>
      </c>
      <c r="F28" s="2">
        <v>937018252</v>
      </c>
      <c r="G28" s="2">
        <v>937018252</v>
      </c>
      <c r="H28" s="2">
        <v>635771734</v>
      </c>
      <c r="I28" s="2">
        <v>635771734</v>
      </c>
      <c r="J28" s="2">
        <v>635771734</v>
      </c>
      <c r="K28" s="2">
        <v>429424761</v>
      </c>
      <c r="L28" s="2">
        <v>429424761</v>
      </c>
      <c r="M28" s="2">
        <v>429424761</v>
      </c>
    </row>
    <row r="29" spans="1:13" x14ac:dyDescent="0.25">
      <c r="A29">
        <f t="shared" si="0"/>
        <v>1977</v>
      </c>
      <c r="B29" s="2">
        <v>4229201000</v>
      </c>
      <c r="C29" s="2">
        <v>4229201000</v>
      </c>
      <c r="D29" s="2">
        <v>4229201000</v>
      </c>
      <c r="E29" s="2">
        <v>951927444</v>
      </c>
      <c r="F29" s="2">
        <v>951927444</v>
      </c>
      <c r="G29" s="2">
        <v>951927444</v>
      </c>
      <c r="H29" s="2">
        <v>650485030</v>
      </c>
      <c r="I29" s="2">
        <v>650485030</v>
      </c>
      <c r="J29" s="2">
        <v>650485030</v>
      </c>
      <c r="K29" s="2">
        <v>441404179</v>
      </c>
      <c r="L29" s="2">
        <v>441404179</v>
      </c>
      <c r="M29" s="2">
        <v>441404179</v>
      </c>
    </row>
    <row r="30" spans="1:13" x14ac:dyDescent="0.25">
      <c r="A30">
        <f t="shared" si="0"/>
        <v>1978</v>
      </c>
      <c r="B30" s="2">
        <v>4304377000</v>
      </c>
      <c r="C30" s="2">
        <v>4304377000</v>
      </c>
      <c r="D30" s="2">
        <v>4304377000</v>
      </c>
      <c r="E30" s="2">
        <v>966039822</v>
      </c>
      <c r="F30" s="2">
        <v>966039822</v>
      </c>
      <c r="G30" s="2">
        <v>966039822</v>
      </c>
      <c r="H30" s="2">
        <v>665502284</v>
      </c>
      <c r="I30" s="2">
        <v>665502284</v>
      </c>
      <c r="J30" s="2">
        <v>665502284</v>
      </c>
      <c r="K30" s="2">
        <v>453834792</v>
      </c>
      <c r="L30" s="2">
        <v>453834792</v>
      </c>
      <c r="M30" s="2">
        <v>453834792</v>
      </c>
    </row>
    <row r="31" spans="1:13" x14ac:dyDescent="0.25">
      <c r="A31">
        <f t="shared" si="0"/>
        <v>1979</v>
      </c>
      <c r="B31" s="2">
        <v>4380586000</v>
      </c>
      <c r="C31" s="2">
        <v>4380586000</v>
      </c>
      <c r="D31" s="2">
        <v>4380586000</v>
      </c>
      <c r="E31" s="2">
        <v>979880619</v>
      </c>
      <c r="F31" s="2">
        <v>979880619</v>
      </c>
      <c r="G31" s="2">
        <v>979880619</v>
      </c>
      <c r="H31" s="2">
        <v>680915804</v>
      </c>
      <c r="I31" s="2">
        <v>680915804</v>
      </c>
      <c r="J31" s="2">
        <v>680915804</v>
      </c>
      <c r="K31" s="2">
        <v>466707331</v>
      </c>
      <c r="L31" s="2">
        <v>466707331</v>
      </c>
      <c r="M31" s="2">
        <v>466707331</v>
      </c>
    </row>
    <row r="32" spans="1:13" x14ac:dyDescent="0.25">
      <c r="A32">
        <f t="shared" si="0"/>
        <v>1980</v>
      </c>
      <c r="B32" s="2">
        <v>4458412000</v>
      </c>
      <c r="C32" s="2">
        <v>4458412000</v>
      </c>
      <c r="D32" s="2">
        <v>4458412000</v>
      </c>
      <c r="E32" s="2">
        <v>993877310</v>
      </c>
      <c r="F32" s="2">
        <v>993877310</v>
      </c>
      <c r="G32" s="2">
        <v>993877310</v>
      </c>
      <c r="H32" s="2">
        <v>696783517</v>
      </c>
      <c r="I32" s="2">
        <v>696783517</v>
      </c>
      <c r="J32" s="2">
        <v>696783517</v>
      </c>
      <c r="K32" s="2">
        <v>480012209</v>
      </c>
      <c r="L32" s="2">
        <v>480012209</v>
      </c>
      <c r="M32" s="2">
        <v>480012209</v>
      </c>
    </row>
    <row r="33" spans="1:13" x14ac:dyDescent="0.25">
      <c r="A33">
        <f t="shared" si="0"/>
        <v>1981</v>
      </c>
      <c r="B33" s="2">
        <v>4537846000</v>
      </c>
      <c r="C33" s="2">
        <v>4537846000</v>
      </c>
      <c r="D33" s="2">
        <v>4537846000</v>
      </c>
      <c r="E33" s="2">
        <v>1008000152</v>
      </c>
      <c r="F33" s="2">
        <v>1008000152</v>
      </c>
      <c r="G33" s="2">
        <v>1008000152</v>
      </c>
      <c r="H33" s="2">
        <v>713118032</v>
      </c>
      <c r="I33" s="2">
        <v>713118032</v>
      </c>
      <c r="J33" s="2">
        <v>713118032</v>
      </c>
      <c r="K33" s="2">
        <v>493747699</v>
      </c>
      <c r="L33" s="2">
        <v>493747699</v>
      </c>
      <c r="M33" s="2">
        <v>493747699</v>
      </c>
    </row>
    <row r="34" spans="1:13" x14ac:dyDescent="0.25">
      <c r="A34">
        <f t="shared" si="0"/>
        <v>1982</v>
      </c>
      <c r="B34" s="2">
        <v>4618776000</v>
      </c>
      <c r="C34" s="2">
        <v>4618776000</v>
      </c>
      <c r="D34" s="2">
        <v>4618776000</v>
      </c>
      <c r="E34" s="2">
        <v>1022253396</v>
      </c>
      <c r="F34" s="2">
        <v>1022253396</v>
      </c>
      <c r="G34" s="2">
        <v>1022253396</v>
      </c>
      <c r="H34" s="2">
        <v>729868013</v>
      </c>
      <c r="I34" s="2">
        <v>729868013</v>
      </c>
      <c r="J34" s="2">
        <v>729868013</v>
      </c>
      <c r="K34" s="2">
        <v>507910465</v>
      </c>
      <c r="L34" s="2">
        <v>507910465</v>
      </c>
      <c r="M34" s="2">
        <v>507910465</v>
      </c>
    </row>
    <row r="35" spans="1:13" x14ac:dyDescent="0.25">
      <c r="A35">
        <f t="shared" si="0"/>
        <v>1983</v>
      </c>
      <c r="B35" s="2">
        <v>4701531000</v>
      </c>
      <c r="C35" s="2">
        <v>4701531000</v>
      </c>
      <c r="D35" s="2">
        <v>4701531000</v>
      </c>
      <c r="E35" s="2">
        <v>1037123834</v>
      </c>
      <c r="F35" s="2">
        <v>1037123834</v>
      </c>
      <c r="G35" s="2">
        <v>1037123834</v>
      </c>
      <c r="H35" s="2">
        <v>746949067</v>
      </c>
      <c r="I35" s="2">
        <v>746949067</v>
      </c>
      <c r="J35" s="2">
        <v>746949067</v>
      </c>
      <c r="K35" s="2">
        <v>522485550</v>
      </c>
      <c r="L35" s="2">
        <v>522485550</v>
      </c>
      <c r="M35" s="2">
        <v>522485550</v>
      </c>
    </row>
    <row r="36" spans="1:13" x14ac:dyDescent="0.25">
      <c r="A36">
        <f t="shared" si="0"/>
        <v>1984</v>
      </c>
      <c r="B36" s="2">
        <v>4786484000</v>
      </c>
      <c r="C36" s="2">
        <v>4786484000</v>
      </c>
      <c r="D36" s="2">
        <v>4786484000</v>
      </c>
      <c r="E36" s="2">
        <v>1053210735.0000001</v>
      </c>
      <c r="F36" s="2">
        <v>1053210735.0000001</v>
      </c>
      <c r="G36" s="2">
        <v>1053210735.0000001</v>
      </c>
      <c r="H36" s="2">
        <v>764245202</v>
      </c>
      <c r="I36" s="2">
        <v>764245202</v>
      </c>
      <c r="J36" s="2">
        <v>764245202</v>
      </c>
      <c r="K36" s="2">
        <v>537453703</v>
      </c>
      <c r="L36" s="2">
        <v>537453703</v>
      </c>
      <c r="M36" s="2">
        <v>537453703</v>
      </c>
    </row>
    <row r="37" spans="1:13" x14ac:dyDescent="0.25">
      <c r="A37">
        <f t="shared" si="0"/>
        <v>1985</v>
      </c>
      <c r="B37" s="2">
        <v>4873782000</v>
      </c>
      <c r="C37" s="2">
        <v>4873782000</v>
      </c>
      <c r="D37" s="2">
        <v>4873782000</v>
      </c>
      <c r="E37" s="2">
        <v>1070863389</v>
      </c>
      <c r="F37" s="2">
        <v>1070863389</v>
      </c>
      <c r="G37" s="2">
        <v>1070863389</v>
      </c>
      <c r="H37" s="2">
        <v>781666671</v>
      </c>
      <c r="I37" s="2">
        <v>781666671</v>
      </c>
      <c r="J37" s="2">
        <v>781666671</v>
      </c>
      <c r="K37" s="2">
        <v>552796228</v>
      </c>
      <c r="L37" s="2">
        <v>552796228</v>
      </c>
      <c r="M37" s="2">
        <v>552796228</v>
      </c>
    </row>
    <row r="38" spans="1:13" x14ac:dyDescent="0.25">
      <c r="A38">
        <f t="shared" si="0"/>
        <v>1986</v>
      </c>
      <c r="B38" s="2">
        <v>4963633000</v>
      </c>
      <c r="C38" s="2">
        <v>4963633000</v>
      </c>
      <c r="D38" s="2">
        <v>4963633000</v>
      </c>
      <c r="E38" s="2">
        <v>1090348056</v>
      </c>
      <c r="F38" s="2">
        <v>1090348056</v>
      </c>
      <c r="G38" s="2">
        <v>1090348056</v>
      </c>
      <c r="H38" s="2">
        <v>799181436</v>
      </c>
      <c r="I38" s="2">
        <v>799181436</v>
      </c>
      <c r="J38" s="2">
        <v>799181436</v>
      </c>
      <c r="K38" s="2">
        <v>568505611</v>
      </c>
      <c r="L38" s="2">
        <v>568505611</v>
      </c>
      <c r="M38" s="2">
        <v>568505611</v>
      </c>
    </row>
    <row r="39" spans="1:13" x14ac:dyDescent="0.25">
      <c r="A39">
        <f t="shared" si="0"/>
        <v>1987</v>
      </c>
      <c r="B39" s="2">
        <v>5055636000</v>
      </c>
      <c r="C39" s="2">
        <v>5055636000</v>
      </c>
      <c r="D39" s="2">
        <v>5055636000</v>
      </c>
      <c r="E39" s="2">
        <v>1111341725</v>
      </c>
      <c r="F39" s="2">
        <v>1111341725</v>
      </c>
      <c r="G39" s="2">
        <v>1111341725</v>
      </c>
      <c r="H39" s="2">
        <v>816792741</v>
      </c>
      <c r="I39" s="2">
        <v>816792741</v>
      </c>
      <c r="J39" s="2">
        <v>816792741</v>
      </c>
      <c r="K39" s="2">
        <v>584569186</v>
      </c>
      <c r="L39" s="2">
        <v>584569186</v>
      </c>
      <c r="M39" s="2">
        <v>584569186</v>
      </c>
    </row>
    <row r="40" spans="1:13" x14ac:dyDescent="0.25">
      <c r="A40">
        <f t="shared" si="0"/>
        <v>1988</v>
      </c>
      <c r="B40" s="2">
        <v>5148557000</v>
      </c>
      <c r="C40" s="2">
        <v>5148557000</v>
      </c>
      <c r="D40" s="2">
        <v>5148557000</v>
      </c>
      <c r="E40" s="2">
        <v>1132866344</v>
      </c>
      <c r="F40" s="2">
        <v>1132866344</v>
      </c>
      <c r="G40" s="2">
        <v>1132866344</v>
      </c>
      <c r="H40" s="2">
        <v>834489322</v>
      </c>
      <c r="I40" s="2">
        <v>834489322</v>
      </c>
      <c r="J40" s="2">
        <v>834489322</v>
      </c>
      <c r="K40" s="2">
        <v>600956701</v>
      </c>
      <c r="L40" s="2">
        <v>600956701</v>
      </c>
      <c r="M40" s="2">
        <v>600956701</v>
      </c>
    </row>
    <row r="41" spans="1:13" x14ac:dyDescent="0.25">
      <c r="A41">
        <f t="shared" si="0"/>
        <v>1989</v>
      </c>
      <c r="B41" s="2">
        <v>5240735000</v>
      </c>
      <c r="C41" s="2">
        <v>5240735000</v>
      </c>
      <c r="D41" s="2">
        <v>5240735000</v>
      </c>
      <c r="E41" s="2">
        <v>1153565894</v>
      </c>
      <c r="F41" s="2">
        <v>1153565894</v>
      </c>
      <c r="G41" s="2">
        <v>1153565894</v>
      </c>
      <c r="H41" s="2">
        <v>852270034</v>
      </c>
      <c r="I41" s="2">
        <v>852270034</v>
      </c>
      <c r="J41" s="2">
        <v>852270034</v>
      </c>
      <c r="K41" s="2">
        <v>617632012</v>
      </c>
      <c r="L41" s="2">
        <v>617632012</v>
      </c>
      <c r="M41" s="2">
        <v>617632012</v>
      </c>
    </row>
    <row r="42" spans="1:13" x14ac:dyDescent="0.25">
      <c r="A42">
        <f t="shared" si="0"/>
        <v>1990</v>
      </c>
      <c r="B42" s="2">
        <v>5330943000</v>
      </c>
      <c r="C42" s="2">
        <v>5330943000</v>
      </c>
      <c r="D42" s="2">
        <v>5330943000</v>
      </c>
      <c r="E42" s="2">
        <v>1172445200</v>
      </c>
      <c r="F42" s="2">
        <v>1172445200</v>
      </c>
      <c r="G42" s="2">
        <v>1172445200</v>
      </c>
      <c r="H42" s="2">
        <v>870133480</v>
      </c>
      <c r="I42" s="2">
        <v>870133480</v>
      </c>
      <c r="J42" s="2">
        <v>870133480</v>
      </c>
      <c r="K42" s="2">
        <v>634567044</v>
      </c>
      <c r="L42" s="2">
        <v>634567044</v>
      </c>
      <c r="M42" s="2">
        <v>634567044</v>
      </c>
    </row>
    <row r="43" spans="1:13" x14ac:dyDescent="0.25">
      <c r="A43">
        <f t="shared" si="0"/>
        <v>1991</v>
      </c>
      <c r="B43" s="2">
        <v>5418759000</v>
      </c>
      <c r="C43" s="2">
        <v>5418759000</v>
      </c>
      <c r="D43" s="2">
        <v>5418759000</v>
      </c>
      <c r="E43" s="2">
        <v>1189183522</v>
      </c>
      <c r="F43" s="2">
        <v>1189183522</v>
      </c>
      <c r="G43" s="2">
        <v>1189183522</v>
      </c>
      <c r="H43" s="2">
        <v>888054875</v>
      </c>
      <c r="I43" s="2">
        <v>888054875</v>
      </c>
      <c r="J43" s="2">
        <v>888054875</v>
      </c>
      <c r="K43" s="2">
        <v>651763106</v>
      </c>
      <c r="L43" s="2">
        <v>651763106</v>
      </c>
      <c r="M43" s="2">
        <v>651763106</v>
      </c>
    </row>
    <row r="44" spans="1:13" x14ac:dyDescent="0.25">
      <c r="A44">
        <f t="shared" si="0"/>
        <v>1992</v>
      </c>
      <c r="B44" s="2">
        <v>5504401000</v>
      </c>
      <c r="C44" s="2">
        <v>5504401000</v>
      </c>
      <c r="D44" s="2">
        <v>5504401000</v>
      </c>
      <c r="E44" s="2">
        <v>1204003901</v>
      </c>
      <c r="F44" s="2">
        <v>1204003901</v>
      </c>
      <c r="G44" s="2">
        <v>1204003901</v>
      </c>
      <c r="H44" s="2">
        <v>906021106</v>
      </c>
      <c r="I44" s="2">
        <v>906021106</v>
      </c>
      <c r="J44" s="2">
        <v>906021106</v>
      </c>
      <c r="K44" s="2">
        <v>669221342</v>
      </c>
      <c r="L44" s="2">
        <v>669221342</v>
      </c>
      <c r="M44" s="2">
        <v>669221342</v>
      </c>
    </row>
    <row r="45" spans="1:13" x14ac:dyDescent="0.25">
      <c r="A45">
        <f t="shared" si="0"/>
        <v>1993</v>
      </c>
      <c r="B45" s="2">
        <v>5588095000</v>
      </c>
      <c r="C45" s="2">
        <v>5588095000</v>
      </c>
      <c r="D45" s="2">
        <v>5588095000</v>
      </c>
      <c r="E45" s="2">
        <v>1217129133</v>
      </c>
      <c r="F45" s="2">
        <v>1217129133</v>
      </c>
      <c r="G45" s="2">
        <v>1217129133</v>
      </c>
      <c r="H45" s="2">
        <v>924057817</v>
      </c>
      <c r="I45" s="2">
        <v>924057817</v>
      </c>
      <c r="J45" s="2">
        <v>924057817</v>
      </c>
      <c r="K45" s="2">
        <v>686916862</v>
      </c>
      <c r="L45" s="2">
        <v>686916862</v>
      </c>
      <c r="M45" s="2">
        <v>686916862</v>
      </c>
    </row>
    <row r="46" spans="1:13" x14ac:dyDescent="0.25">
      <c r="A46">
        <f t="shared" si="0"/>
        <v>1994</v>
      </c>
      <c r="B46" s="2">
        <v>5670320000</v>
      </c>
      <c r="C46" s="2">
        <v>5670320000</v>
      </c>
      <c r="D46" s="2">
        <v>5670320000</v>
      </c>
      <c r="E46" s="2">
        <v>1228991932</v>
      </c>
      <c r="F46" s="2">
        <v>1228991932</v>
      </c>
      <c r="G46" s="2">
        <v>1228991932</v>
      </c>
      <c r="H46" s="2">
        <v>942204249</v>
      </c>
      <c r="I46" s="2">
        <v>942204249</v>
      </c>
      <c r="J46" s="2">
        <v>942204249</v>
      </c>
      <c r="K46" s="2">
        <v>704820799</v>
      </c>
      <c r="L46" s="2">
        <v>704820799</v>
      </c>
      <c r="M46" s="2">
        <v>704820799</v>
      </c>
    </row>
    <row r="47" spans="1:13" x14ac:dyDescent="0.25">
      <c r="A47">
        <f t="shared" si="0"/>
        <v>1995</v>
      </c>
      <c r="B47" s="2">
        <v>5751474000</v>
      </c>
      <c r="C47" s="2">
        <v>5751474000</v>
      </c>
      <c r="D47" s="2">
        <v>5751474000</v>
      </c>
      <c r="E47" s="2">
        <v>1239940004</v>
      </c>
      <c r="F47" s="2">
        <v>1239940004</v>
      </c>
      <c r="G47" s="2">
        <v>1239940004</v>
      </c>
      <c r="H47" s="2">
        <v>960482795</v>
      </c>
      <c r="I47" s="2">
        <v>960482795</v>
      </c>
      <c r="J47" s="2">
        <v>960482795</v>
      </c>
      <c r="K47" s="2">
        <v>722921961</v>
      </c>
      <c r="L47" s="2">
        <v>722921961</v>
      </c>
      <c r="M47" s="2">
        <v>722921961</v>
      </c>
    </row>
    <row r="48" spans="1:13" x14ac:dyDescent="0.25">
      <c r="A48">
        <f t="shared" si="0"/>
        <v>1996</v>
      </c>
      <c r="B48" s="2">
        <v>5831565000</v>
      </c>
      <c r="C48" s="2">
        <v>5831565000</v>
      </c>
      <c r="D48" s="2">
        <v>5831565000</v>
      </c>
      <c r="E48" s="2">
        <v>1249981441</v>
      </c>
      <c r="F48" s="2">
        <v>1249981441</v>
      </c>
      <c r="G48" s="2">
        <v>1249981441</v>
      </c>
      <c r="H48" s="2">
        <v>978893217</v>
      </c>
      <c r="I48" s="2">
        <v>978893217</v>
      </c>
      <c r="J48" s="2">
        <v>978893217</v>
      </c>
      <c r="K48" s="2">
        <v>741220519</v>
      </c>
      <c r="L48" s="2">
        <v>741220519</v>
      </c>
      <c r="M48" s="2">
        <v>741220519</v>
      </c>
    </row>
    <row r="49" spans="1:13" x14ac:dyDescent="0.25">
      <c r="A49">
        <f t="shared" si="0"/>
        <v>1997</v>
      </c>
      <c r="B49" s="2">
        <v>5910566000</v>
      </c>
      <c r="C49" s="2">
        <v>5910566000</v>
      </c>
      <c r="D49" s="2">
        <v>5910566000</v>
      </c>
      <c r="E49" s="2">
        <v>1259066974</v>
      </c>
      <c r="F49" s="2">
        <v>1259066974</v>
      </c>
      <c r="G49" s="2">
        <v>1259066974</v>
      </c>
      <c r="H49" s="2">
        <v>997405318</v>
      </c>
      <c r="I49" s="2">
        <v>997405318</v>
      </c>
      <c r="J49" s="2">
        <v>997405318</v>
      </c>
      <c r="K49" s="2">
        <v>759752789</v>
      </c>
      <c r="L49" s="2">
        <v>759752789</v>
      </c>
      <c r="M49" s="2">
        <v>759752789</v>
      </c>
    </row>
    <row r="50" spans="1:13" x14ac:dyDescent="0.25">
      <c r="A50">
        <f t="shared" si="0"/>
        <v>1998</v>
      </c>
      <c r="B50" s="2">
        <v>5988846000</v>
      </c>
      <c r="C50" s="2">
        <v>5988846000</v>
      </c>
      <c r="D50" s="2">
        <v>5988846000</v>
      </c>
      <c r="E50" s="2">
        <v>1267441503</v>
      </c>
      <c r="F50" s="2">
        <v>1267441503</v>
      </c>
      <c r="G50" s="2">
        <v>1267441503</v>
      </c>
      <c r="H50" s="2">
        <v>1015974042</v>
      </c>
      <c r="I50" s="2">
        <v>1015974042</v>
      </c>
      <c r="J50" s="2">
        <v>1015974042</v>
      </c>
      <c r="K50" s="2">
        <v>778592236</v>
      </c>
      <c r="L50" s="2">
        <v>778592236</v>
      </c>
      <c r="M50" s="2">
        <v>778592236</v>
      </c>
    </row>
    <row r="51" spans="1:13" x14ac:dyDescent="0.25">
      <c r="A51">
        <f t="shared" si="0"/>
        <v>1999</v>
      </c>
      <c r="B51" s="2">
        <v>6066867000</v>
      </c>
      <c r="C51" s="2">
        <v>6066867000</v>
      </c>
      <c r="D51" s="2">
        <v>6066867000</v>
      </c>
      <c r="E51" s="2">
        <v>1275406699</v>
      </c>
      <c r="F51" s="2">
        <v>1275406699</v>
      </c>
      <c r="G51" s="2">
        <v>1275406699</v>
      </c>
      <c r="H51" s="2">
        <v>1034539214</v>
      </c>
      <c r="I51" s="2">
        <v>1034539214</v>
      </c>
      <c r="J51" s="2">
        <v>1034539214</v>
      </c>
      <c r="K51" s="2">
        <v>797836027</v>
      </c>
      <c r="L51" s="2">
        <v>797836027</v>
      </c>
      <c r="M51" s="2">
        <v>797836027</v>
      </c>
    </row>
    <row r="52" spans="1:13" x14ac:dyDescent="0.25">
      <c r="A52">
        <f t="shared" si="0"/>
        <v>2000</v>
      </c>
      <c r="B52" s="2">
        <v>6145007000</v>
      </c>
      <c r="C52" s="2">
        <v>6145007000</v>
      </c>
      <c r="D52" s="2">
        <v>6145007000</v>
      </c>
      <c r="E52" s="2">
        <v>1283198970</v>
      </c>
      <c r="F52" s="2">
        <v>1283198970</v>
      </c>
      <c r="G52" s="2">
        <v>1283198970</v>
      </c>
      <c r="H52" s="2">
        <v>1053050912</v>
      </c>
      <c r="I52" s="2">
        <v>1053050912</v>
      </c>
      <c r="J52" s="2">
        <v>1053050912</v>
      </c>
      <c r="K52" s="2">
        <v>817566004</v>
      </c>
      <c r="L52" s="2">
        <v>817566004</v>
      </c>
      <c r="M52" s="2">
        <v>817566004</v>
      </c>
    </row>
    <row r="53" spans="1:13" x14ac:dyDescent="0.25">
      <c r="A53">
        <f t="shared" si="0"/>
        <v>2001</v>
      </c>
      <c r="B53" s="2">
        <v>6223412000</v>
      </c>
      <c r="C53" s="2">
        <v>6223412000</v>
      </c>
      <c r="D53" s="2">
        <v>6223412000</v>
      </c>
      <c r="E53" s="2">
        <v>1290937649</v>
      </c>
      <c r="F53" s="2">
        <v>1290937649</v>
      </c>
      <c r="G53" s="2">
        <v>1290937649</v>
      </c>
      <c r="H53" s="2">
        <v>1071477855</v>
      </c>
      <c r="I53" s="2">
        <v>1071477855</v>
      </c>
      <c r="J53" s="2">
        <v>1071477855</v>
      </c>
      <c r="K53" s="2">
        <v>837820928</v>
      </c>
      <c r="L53" s="2">
        <v>837820928</v>
      </c>
      <c r="M53" s="2">
        <v>837820928</v>
      </c>
    </row>
    <row r="54" spans="1:13" x14ac:dyDescent="0.25">
      <c r="A54">
        <f t="shared" si="0"/>
        <v>2002</v>
      </c>
      <c r="B54" s="2">
        <v>6302150000</v>
      </c>
      <c r="C54" s="2">
        <v>6302150000</v>
      </c>
      <c r="D54" s="2">
        <v>6302150000</v>
      </c>
      <c r="E54" s="2">
        <v>1298646577</v>
      </c>
      <c r="F54" s="2">
        <v>1298646577</v>
      </c>
      <c r="G54" s="2">
        <v>1298646577</v>
      </c>
      <c r="H54" s="2">
        <v>1089807112</v>
      </c>
      <c r="I54" s="2">
        <v>1089807112</v>
      </c>
      <c r="J54" s="2">
        <v>1089807112</v>
      </c>
      <c r="K54" s="2">
        <v>858622597</v>
      </c>
      <c r="L54" s="2">
        <v>858622597</v>
      </c>
      <c r="M54" s="2">
        <v>858622597</v>
      </c>
    </row>
    <row r="55" spans="1:13" x14ac:dyDescent="0.25">
      <c r="A55">
        <f t="shared" si="0"/>
        <v>2003</v>
      </c>
      <c r="B55" s="2">
        <v>6381409000</v>
      </c>
      <c r="C55" s="2">
        <v>6381409000</v>
      </c>
      <c r="D55" s="2">
        <v>6381409000</v>
      </c>
      <c r="E55" s="2">
        <v>1306343911</v>
      </c>
      <c r="F55" s="2">
        <v>1306343911</v>
      </c>
      <c r="G55" s="2">
        <v>1306343911</v>
      </c>
      <c r="H55" s="2">
        <v>1108027848</v>
      </c>
      <c r="I55" s="2">
        <v>1108027848</v>
      </c>
      <c r="J55" s="2">
        <v>1108027848</v>
      </c>
      <c r="K55" s="2">
        <v>880016866</v>
      </c>
      <c r="L55" s="2">
        <v>880016866</v>
      </c>
      <c r="M55" s="2">
        <v>880016866</v>
      </c>
    </row>
    <row r="56" spans="1:13" x14ac:dyDescent="0.25">
      <c r="A56">
        <f t="shared" si="0"/>
        <v>2004</v>
      </c>
      <c r="B56" s="2">
        <v>6461371000</v>
      </c>
      <c r="C56" s="2">
        <v>6461371000</v>
      </c>
      <c r="D56" s="2">
        <v>6461371000</v>
      </c>
      <c r="E56" s="2">
        <v>1314007478</v>
      </c>
      <c r="F56" s="2">
        <v>1314007478</v>
      </c>
      <c r="G56" s="2">
        <v>1314007478</v>
      </c>
      <c r="H56" s="2">
        <v>1126135777</v>
      </c>
      <c r="I56" s="2">
        <v>1126135777</v>
      </c>
      <c r="J56" s="2">
        <v>1126135777</v>
      </c>
      <c r="K56" s="2">
        <v>902048601</v>
      </c>
      <c r="L56" s="2">
        <v>902048601</v>
      </c>
      <c r="M56" s="2">
        <v>902048601</v>
      </c>
    </row>
    <row r="57" spans="1:13" x14ac:dyDescent="0.25">
      <c r="A57">
        <f t="shared" si="0"/>
        <v>2005</v>
      </c>
      <c r="B57" s="2">
        <v>6542159000</v>
      </c>
      <c r="C57" s="2">
        <v>6542159000</v>
      </c>
      <c r="D57" s="2">
        <v>6542159000</v>
      </c>
      <c r="E57" s="2">
        <v>1321623490</v>
      </c>
      <c r="F57" s="2">
        <v>1321623490</v>
      </c>
      <c r="G57" s="2">
        <v>1321623490</v>
      </c>
      <c r="H57" s="2">
        <v>1144118674</v>
      </c>
      <c r="I57" s="2">
        <v>1144118674</v>
      </c>
      <c r="J57" s="2">
        <v>1144118674</v>
      </c>
      <c r="K57" s="2">
        <v>924757708</v>
      </c>
      <c r="L57" s="2">
        <v>924757708</v>
      </c>
      <c r="M57" s="2">
        <v>924757708</v>
      </c>
    </row>
    <row r="58" spans="1:13" x14ac:dyDescent="0.25">
      <c r="A58">
        <f t="shared" si="0"/>
        <v>2006</v>
      </c>
      <c r="B58" s="2">
        <v>6623848000</v>
      </c>
      <c r="C58" s="2">
        <v>6623848000</v>
      </c>
      <c r="D58" s="2">
        <v>6623848000</v>
      </c>
      <c r="E58" s="2">
        <v>1329209094</v>
      </c>
      <c r="F58" s="2">
        <v>1329209094</v>
      </c>
      <c r="G58" s="2">
        <v>1329209094</v>
      </c>
      <c r="H58" s="2">
        <v>1161977719</v>
      </c>
      <c r="I58" s="2">
        <v>1161977719</v>
      </c>
      <c r="J58" s="2">
        <v>1161977719</v>
      </c>
      <c r="K58" s="2">
        <v>948156166</v>
      </c>
      <c r="L58" s="2">
        <v>948156166</v>
      </c>
      <c r="M58" s="2">
        <v>948156166</v>
      </c>
    </row>
    <row r="59" spans="1:13" x14ac:dyDescent="0.25">
      <c r="A59">
        <f t="shared" si="0"/>
        <v>2007</v>
      </c>
      <c r="B59" s="2">
        <v>6706419000</v>
      </c>
      <c r="C59" s="2">
        <v>6706419000</v>
      </c>
      <c r="D59" s="2">
        <v>6706419000</v>
      </c>
      <c r="E59" s="2">
        <v>1336800506</v>
      </c>
      <c r="F59" s="2">
        <v>1336800506</v>
      </c>
      <c r="G59" s="2">
        <v>1336800506</v>
      </c>
      <c r="H59" s="2">
        <v>1179681239</v>
      </c>
      <c r="I59" s="2">
        <v>1179681239</v>
      </c>
      <c r="J59" s="2">
        <v>1179681239</v>
      </c>
      <c r="K59" s="2">
        <v>972265961</v>
      </c>
      <c r="L59" s="2">
        <v>972265961</v>
      </c>
      <c r="M59" s="2">
        <v>972265961</v>
      </c>
    </row>
    <row r="60" spans="1:13" x14ac:dyDescent="0.25">
      <c r="A60">
        <f t="shared" si="0"/>
        <v>2008</v>
      </c>
      <c r="B60" s="2">
        <v>6789771000</v>
      </c>
      <c r="C60" s="2">
        <v>6789771000</v>
      </c>
      <c r="D60" s="2">
        <v>6789771000</v>
      </c>
      <c r="E60" s="2">
        <v>1344415227</v>
      </c>
      <c r="F60" s="2">
        <v>1344415227</v>
      </c>
      <c r="G60" s="2">
        <v>1344415227</v>
      </c>
      <c r="H60" s="2">
        <v>1197146906</v>
      </c>
      <c r="I60" s="2">
        <v>1197146906</v>
      </c>
      <c r="J60" s="2">
        <v>1197146906</v>
      </c>
      <c r="K60" s="2">
        <v>997144670</v>
      </c>
      <c r="L60" s="2">
        <v>997144670</v>
      </c>
      <c r="M60" s="2">
        <v>997144670</v>
      </c>
    </row>
    <row r="61" spans="1:13" x14ac:dyDescent="0.25">
      <c r="A61">
        <f t="shared" si="0"/>
        <v>2009</v>
      </c>
      <c r="B61" s="2">
        <v>6873741000</v>
      </c>
      <c r="C61" s="2">
        <v>6873741000</v>
      </c>
      <c r="D61" s="2">
        <v>6873741000</v>
      </c>
      <c r="E61" s="2">
        <v>1352068091</v>
      </c>
      <c r="F61" s="2">
        <v>1352068091</v>
      </c>
      <c r="G61" s="2">
        <v>1352068091</v>
      </c>
      <c r="H61" s="2">
        <v>1214270132</v>
      </c>
      <c r="I61" s="2">
        <v>1214270132</v>
      </c>
      <c r="J61" s="2">
        <v>1214270132</v>
      </c>
      <c r="K61" s="2">
        <v>1022858654</v>
      </c>
      <c r="L61" s="2">
        <v>1022858654</v>
      </c>
      <c r="M61" s="2">
        <v>1022858654</v>
      </c>
    </row>
    <row r="62" spans="1:13" x14ac:dyDescent="0.25">
      <c r="A62">
        <f t="shared" si="0"/>
        <v>2010</v>
      </c>
      <c r="B62" s="2">
        <v>6958169000</v>
      </c>
      <c r="C62" s="2">
        <v>6958169000</v>
      </c>
      <c r="D62" s="2">
        <v>6958169000</v>
      </c>
      <c r="E62" s="2">
        <v>1359755102</v>
      </c>
      <c r="F62" s="2">
        <v>1359755102</v>
      </c>
      <c r="G62" s="2">
        <v>1359755102</v>
      </c>
      <c r="H62" s="2">
        <v>1230980691</v>
      </c>
      <c r="I62" s="2">
        <v>1230980691</v>
      </c>
      <c r="J62" s="2">
        <v>1230980691</v>
      </c>
      <c r="K62" s="2">
        <v>1049446344</v>
      </c>
      <c r="L62" s="2">
        <v>1049446344</v>
      </c>
      <c r="M62" s="2">
        <v>1049446344</v>
      </c>
    </row>
    <row r="63" spans="1:13" x14ac:dyDescent="0.25">
      <c r="A63">
        <f t="shared" si="0"/>
        <v>2011</v>
      </c>
      <c r="B63" s="2">
        <v>7043009000</v>
      </c>
      <c r="C63" s="2">
        <v>7043009000</v>
      </c>
      <c r="D63" s="2">
        <v>7043009000</v>
      </c>
      <c r="E63" s="2">
        <v>1367480264</v>
      </c>
      <c r="F63" s="2">
        <v>1367480264</v>
      </c>
      <c r="G63" s="2">
        <v>1367480264</v>
      </c>
      <c r="H63" s="2">
        <v>1247236029</v>
      </c>
      <c r="I63" s="2">
        <v>1247236029</v>
      </c>
      <c r="J63" s="2">
        <v>1247236029</v>
      </c>
      <c r="K63" s="2">
        <v>1076933813</v>
      </c>
      <c r="L63" s="2">
        <v>1076933813</v>
      </c>
      <c r="M63" s="2">
        <v>1076933813</v>
      </c>
    </row>
    <row r="64" spans="1:13" x14ac:dyDescent="0.25">
      <c r="A64">
        <f t="shared" si="0"/>
        <v>2012</v>
      </c>
      <c r="B64" s="2">
        <v>7128177000</v>
      </c>
      <c r="C64" s="2">
        <v>7128177000</v>
      </c>
      <c r="D64" s="2">
        <v>7128177000</v>
      </c>
      <c r="E64" s="2">
        <v>1375198619</v>
      </c>
      <c r="F64" s="2">
        <v>1375198619</v>
      </c>
      <c r="G64" s="2">
        <v>1375198619</v>
      </c>
      <c r="H64" s="2">
        <v>1263065852</v>
      </c>
      <c r="I64" s="2">
        <v>1263065852</v>
      </c>
      <c r="J64" s="2">
        <v>1263065852</v>
      </c>
      <c r="K64" s="2">
        <v>1105285268</v>
      </c>
      <c r="L64" s="2">
        <v>1105285268</v>
      </c>
      <c r="M64" s="2">
        <v>1105285268</v>
      </c>
    </row>
    <row r="65" spans="1:13" x14ac:dyDescent="0.25">
      <c r="A65">
        <f t="shared" si="0"/>
        <v>2013</v>
      </c>
      <c r="B65" s="2">
        <v>7213426000</v>
      </c>
      <c r="C65" s="2">
        <v>7213426000</v>
      </c>
      <c r="D65" s="2">
        <v>7213426000</v>
      </c>
      <c r="E65" s="2">
        <v>1382793212</v>
      </c>
      <c r="F65" s="2">
        <v>1382793212</v>
      </c>
      <c r="G65" s="2">
        <v>1382793212</v>
      </c>
      <c r="H65" s="2">
        <v>1278562207</v>
      </c>
      <c r="I65" s="2">
        <v>1278562207</v>
      </c>
      <c r="J65" s="2">
        <v>1278562207</v>
      </c>
      <c r="K65" s="2">
        <v>1134398192</v>
      </c>
      <c r="L65" s="2">
        <v>1134398192</v>
      </c>
      <c r="M65" s="2">
        <v>1134398192</v>
      </c>
    </row>
    <row r="66" spans="1:13" x14ac:dyDescent="0.25">
      <c r="A66">
        <f t="shared" si="0"/>
        <v>2014</v>
      </c>
      <c r="B66" s="2">
        <v>7298453000</v>
      </c>
      <c r="C66" s="2">
        <v>7298453000</v>
      </c>
      <c r="D66" s="2">
        <v>7298453000</v>
      </c>
      <c r="E66" s="2">
        <v>1390110388</v>
      </c>
      <c r="F66" s="2">
        <v>1390110388</v>
      </c>
      <c r="G66" s="2">
        <v>1390110388</v>
      </c>
      <c r="H66" s="2">
        <v>1293859294</v>
      </c>
      <c r="I66" s="2">
        <v>1293859294</v>
      </c>
      <c r="J66" s="2">
        <v>1293859294</v>
      </c>
      <c r="K66" s="2">
        <v>1164129789</v>
      </c>
      <c r="L66" s="2">
        <v>1164129789</v>
      </c>
      <c r="M66" s="2">
        <v>1164129789</v>
      </c>
    </row>
    <row r="67" spans="1:13" x14ac:dyDescent="0.25">
      <c r="A67">
        <f t="shared" ref="A67:A130" si="1">A66+1</f>
        <v>2015</v>
      </c>
      <c r="B67" s="2">
        <v>7383009000</v>
      </c>
      <c r="C67" s="2">
        <v>7383009000</v>
      </c>
      <c r="D67" s="2">
        <v>7383009000</v>
      </c>
      <c r="E67" s="2">
        <v>1397028553</v>
      </c>
      <c r="F67" s="2">
        <v>1397028553</v>
      </c>
      <c r="G67" s="2">
        <v>1397028553</v>
      </c>
      <c r="H67" s="2">
        <v>1309053980</v>
      </c>
      <c r="I67" s="2">
        <v>1309053980</v>
      </c>
      <c r="J67" s="2">
        <v>1309053980</v>
      </c>
      <c r="K67" s="2">
        <v>1194369908</v>
      </c>
      <c r="L67" s="2">
        <v>1194369908</v>
      </c>
      <c r="M67" s="2">
        <v>1194369908</v>
      </c>
    </row>
    <row r="68" spans="1:13" x14ac:dyDescent="0.25">
      <c r="A68">
        <f t="shared" si="1"/>
        <v>2016</v>
      </c>
      <c r="B68" s="2">
        <v>7458175000</v>
      </c>
      <c r="C68" s="2">
        <v>7466964000</v>
      </c>
      <c r="D68" s="2">
        <v>7476054000</v>
      </c>
      <c r="E68" s="2">
        <v>1397028553</v>
      </c>
      <c r="F68" s="2">
        <v>1397028553</v>
      </c>
      <c r="G68" s="2">
        <v>1397028553</v>
      </c>
      <c r="H68" s="2">
        <v>1309053980</v>
      </c>
      <c r="I68" s="2">
        <v>1309053980</v>
      </c>
      <c r="J68" s="2">
        <v>1309053980</v>
      </c>
      <c r="K68" s="2">
        <v>1194369908</v>
      </c>
      <c r="L68" s="2">
        <v>1194369908</v>
      </c>
      <c r="M68" s="2">
        <v>1194369908</v>
      </c>
    </row>
    <row r="69" spans="1:13" x14ac:dyDescent="0.25">
      <c r="A69">
        <f t="shared" si="1"/>
        <v>2017</v>
      </c>
      <c r="B69" s="2">
        <v>7529620000</v>
      </c>
      <c r="C69" s="2">
        <v>7550262000</v>
      </c>
      <c r="D69" s="2">
        <v>7571259000</v>
      </c>
      <c r="E69" s="2">
        <v>1401867504</v>
      </c>
      <c r="F69" s="2">
        <v>1403500365</v>
      </c>
      <c r="G69" s="2">
        <v>1405430841</v>
      </c>
      <c r="H69" s="2">
        <v>1322573942</v>
      </c>
      <c r="I69" s="2">
        <v>1324171354</v>
      </c>
      <c r="J69" s="2">
        <v>1325806271</v>
      </c>
      <c r="K69" s="2">
        <v>1223816120</v>
      </c>
      <c r="L69" s="2">
        <v>1225080510</v>
      </c>
      <c r="M69" s="2">
        <v>1226509733</v>
      </c>
    </row>
    <row r="70" spans="1:13" x14ac:dyDescent="0.25">
      <c r="A70">
        <f t="shared" si="1"/>
        <v>2018</v>
      </c>
      <c r="B70" s="2">
        <v>7597816000</v>
      </c>
      <c r="C70" s="2">
        <v>7632819000</v>
      </c>
      <c r="D70" s="2">
        <v>7668093000</v>
      </c>
      <c r="E70" s="2">
        <v>1405719904</v>
      </c>
      <c r="F70" s="2">
        <v>1409517397</v>
      </c>
      <c r="G70" s="2">
        <v>1413681516</v>
      </c>
      <c r="H70" s="2">
        <v>1335363213</v>
      </c>
      <c r="I70" s="2">
        <v>1339180127</v>
      </c>
      <c r="J70" s="2">
        <v>1343040635</v>
      </c>
      <c r="K70" s="2">
        <v>1253135254</v>
      </c>
      <c r="L70" s="2">
        <v>1256268025</v>
      </c>
      <c r="M70" s="2">
        <v>1259602710</v>
      </c>
    </row>
    <row r="71" spans="1:13" x14ac:dyDescent="0.25">
      <c r="A71">
        <f t="shared" si="1"/>
        <v>2019</v>
      </c>
      <c r="B71" s="2">
        <v>7663137000</v>
      </c>
      <c r="C71" s="2">
        <v>7714577000</v>
      </c>
      <c r="D71" s="2">
        <v>7766124000</v>
      </c>
      <c r="E71" s="2">
        <v>1408675335</v>
      </c>
      <c r="F71" s="2">
        <v>1415045928</v>
      </c>
      <c r="G71" s="2">
        <v>1421713056</v>
      </c>
      <c r="H71" s="2">
        <v>1347500072</v>
      </c>
      <c r="I71" s="2">
        <v>1354051854</v>
      </c>
      <c r="J71" s="2">
        <v>1360616448</v>
      </c>
      <c r="K71" s="2">
        <v>1282426983</v>
      </c>
      <c r="L71" s="2">
        <v>1287920518</v>
      </c>
      <c r="M71" s="2">
        <v>1293584073</v>
      </c>
    </row>
    <row r="72" spans="1:13" x14ac:dyDescent="0.25">
      <c r="A72">
        <f t="shared" si="1"/>
        <v>2020</v>
      </c>
      <c r="B72" s="2">
        <v>7725860000</v>
      </c>
      <c r="C72" s="2">
        <v>7795482000</v>
      </c>
      <c r="D72" s="2">
        <v>7865019000</v>
      </c>
      <c r="E72" s="2">
        <v>1410809335</v>
      </c>
      <c r="F72" s="2">
        <v>1420062022</v>
      </c>
      <c r="G72" s="2">
        <v>1429470839</v>
      </c>
      <c r="H72" s="2">
        <v>1359043965</v>
      </c>
      <c r="I72" s="2">
        <v>1368737513</v>
      </c>
      <c r="J72" s="2">
        <v>1378419072</v>
      </c>
      <c r="K72" s="2">
        <v>1311767677</v>
      </c>
      <c r="L72" s="2">
        <v>1320038716</v>
      </c>
      <c r="M72" s="2">
        <v>1328405157</v>
      </c>
    </row>
    <row r="73" spans="1:13" x14ac:dyDescent="0.25">
      <c r="A73">
        <f t="shared" si="1"/>
        <v>2021</v>
      </c>
      <c r="B73" s="2">
        <v>7786159000</v>
      </c>
      <c r="C73" s="2">
        <v>7875465000</v>
      </c>
      <c r="D73" s="2">
        <v>7964549000</v>
      </c>
      <c r="E73" s="2">
        <v>1412183417</v>
      </c>
      <c r="F73" s="2">
        <v>1424548266</v>
      </c>
      <c r="G73" s="2">
        <v>1436913194</v>
      </c>
      <c r="H73" s="2">
        <v>1370035548</v>
      </c>
      <c r="I73" s="2">
        <v>1383197753</v>
      </c>
      <c r="J73" s="2">
        <v>1396359917</v>
      </c>
      <c r="K73" s="2">
        <v>1341210702</v>
      </c>
      <c r="L73" s="2">
        <v>1352622189</v>
      </c>
      <c r="M73" s="2">
        <v>1364033709</v>
      </c>
    </row>
    <row r="74" spans="1:13" x14ac:dyDescent="0.25">
      <c r="A74">
        <f t="shared" si="1"/>
        <v>2022</v>
      </c>
      <c r="B74" s="2">
        <v>7844109000</v>
      </c>
      <c r="C74" s="2">
        <v>7954469000</v>
      </c>
      <c r="D74" s="2">
        <v>8064585000</v>
      </c>
      <c r="E74" s="2">
        <v>1412844415</v>
      </c>
      <c r="F74" s="2">
        <v>1428480534</v>
      </c>
      <c r="G74" s="2">
        <v>1444011894</v>
      </c>
      <c r="H74" s="2">
        <v>1380495728</v>
      </c>
      <c r="I74" s="2">
        <v>1397423009</v>
      </c>
      <c r="J74" s="2">
        <v>1414377644</v>
      </c>
      <c r="K74" s="2">
        <v>1370784987</v>
      </c>
      <c r="L74" s="2">
        <v>1385654615</v>
      </c>
      <c r="M74" s="2">
        <v>1400454202</v>
      </c>
    </row>
    <row r="75" spans="1:13" x14ac:dyDescent="0.25">
      <c r="A75">
        <f t="shared" si="1"/>
        <v>2023</v>
      </c>
      <c r="B75" s="2">
        <v>7899703000</v>
      </c>
      <c r="C75" s="2">
        <v>8032487000</v>
      </c>
      <c r="D75" s="2">
        <v>8165084000</v>
      </c>
      <c r="E75" s="2">
        <v>1412825103</v>
      </c>
      <c r="F75" s="2">
        <v>1431849651</v>
      </c>
      <c r="G75" s="2">
        <v>1450751627</v>
      </c>
      <c r="H75" s="2">
        <v>1390426622</v>
      </c>
      <c r="I75" s="2">
        <v>1411415296</v>
      </c>
      <c r="J75" s="2">
        <v>1432436907</v>
      </c>
      <c r="K75" s="2">
        <v>1400496240</v>
      </c>
      <c r="L75" s="2">
        <v>1419122396</v>
      </c>
      <c r="M75" s="2">
        <v>1437667388</v>
      </c>
    </row>
    <row r="76" spans="1:13" x14ac:dyDescent="0.25">
      <c r="A76">
        <f t="shared" si="1"/>
        <v>2024</v>
      </c>
      <c r="B76" s="2">
        <v>7952874000</v>
      </c>
      <c r="C76" s="2">
        <v>8109533000</v>
      </c>
      <c r="D76" s="2">
        <v>8266067000</v>
      </c>
      <c r="E76" s="2">
        <v>1412146205</v>
      </c>
      <c r="F76" s="2">
        <v>1434676116</v>
      </c>
      <c r="G76" s="2">
        <v>1457128429</v>
      </c>
      <c r="H76" s="2">
        <v>1399814418</v>
      </c>
      <c r="I76" s="2">
        <v>1425158481</v>
      </c>
      <c r="J76" s="2">
        <v>1450524610</v>
      </c>
      <c r="K76" s="2">
        <v>1430330720</v>
      </c>
      <c r="L76" s="2">
        <v>1453034271</v>
      </c>
      <c r="M76" s="2">
        <v>1475687571</v>
      </c>
    </row>
    <row r="77" spans="1:13" x14ac:dyDescent="0.25">
      <c r="A77">
        <f t="shared" si="1"/>
        <v>2025</v>
      </c>
      <c r="B77" s="2">
        <v>8003571000</v>
      </c>
      <c r="C77" s="2">
        <v>8185614000</v>
      </c>
      <c r="D77" s="2">
        <v>8367548000</v>
      </c>
      <c r="E77" s="2">
        <v>1410819607</v>
      </c>
      <c r="F77" s="2">
        <v>1436995094</v>
      </c>
      <c r="G77" s="2">
        <v>1463147101</v>
      </c>
      <c r="H77" s="2">
        <v>1408634169</v>
      </c>
      <c r="I77" s="2">
        <v>1438635367</v>
      </c>
      <c r="J77" s="2">
        <v>1468643587</v>
      </c>
      <c r="K77" s="2">
        <v>1460260169</v>
      </c>
      <c r="L77" s="2">
        <v>1487406129</v>
      </c>
      <c r="M77" s="2">
        <v>1514538605</v>
      </c>
    </row>
    <row r="78" spans="1:13" x14ac:dyDescent="0.25">
      <c r="A78">
        <f t="shared" si="1"/>
        <v>2026</v>
      </c>
      <c r="B78" s="2">
        <v>8051834000</v>
      </c>
      <c r="C78" s="2">
        <v>8260710000</v>
      </c>
      <c r="D78" s="2">
        <v>8469464000</v>
      </c>
      <c r="E78" s="2">
        <v>1408858154</v>
      </c>
      <c r="F78" s="2">
        <v>1438835697</v>
      </c>
      <c r="G78" s="2">
        <v>1468813323</v>
      </c>
      <c r="H78" s="2">
        <v>1416864215</v>
      </c>
      <c r="I78" s="2">
        <v>1451829004</v>
      </c>
      <c r="J78" s="2">
        <v>1486793737</v>
      </c>
      <c r="K78" s="2">
        <v>1490259642</v>
      </c>
      <c r="L78" s="2">
        <v>1522250093</v>
      </c>
      <c r="M78" s="2">
        <v>1554240566</v>
      </c>
    </row>
    <row r="79" spans="1:13" x14ac:dyDescent="0.25">
      <c r="A79">
        <f t="shared" si="1"/>
        <v>2027</v>
      </c>
      <c r="B79" s="2">
        <v>8097868000</v>
      </c>
      <c r="C79" s="2">
        <v>8334802000</v>
      </c>
      <c r="D79" s="2">
        <v>8571608000</v>
      </c>
      <c r="E79" s="2">
        <v>1406286062</v>
      </c>
      <c r="F79" s="2">
        <v>1440205376</v>
      </c>
      <c r="G79" s="2">
        <v>1474125277</v>
      </c>
      <c r="H79" s="2">
        <v>1424501489</v>
      </c>
      <c r="I79" s="2">
        <v>1464726099</v>
      </c>
      <c r="J79" s="2">
        <v>1504951830</v>
      </c>
      <c r="K79" s="2">
        <v>1520325383</v>
      </c>
      <c r="L79" s="2">
        <v>1557562575</v>
      </c>
      <c r="M79" s="2">
        <v>1594796676</v>
      </c>
    </row>
    <row r="80" spans="1:13" x14ac:dyDescent="0.25">
      <c r="A80">
        <f t="shared" si="1"/>
        <v>2028</v>
      </c>
      <c r="B80" s="2">
        <v>8142065000</v>
      </c>
      <c r="C80" s="2">
        <v>8407900000</v>
      </c>
      <c r="D80" s="2">
        <v>8673607000</v>
      </c>
      <c r="E80" s="2">
        <v>1403148056</v>
      </c>
      <c r="F80" s="2">
        <v>1441105792</v>
      </c>
      <c r="G80" s="2">
        <v>1479066375</v>
      </c>
      <c r="H80" s="2">
        <v>1431574981</v>
      </c>
      <c r="I80" s="2">
        <v>1477311590</v>
      </c>
      <c r="J80" s="2">
        <v>1523053931</v>
      </c>
      <c r="K80" s="2">
        <v>1550490847</v>
      </c>
      <c r="L80" s="2">
        <v>1593338261</v>
      </c>
      <c r="M80" s="2">
        <v>1636181008</v>
      </c>
    </row>
    <row r="81" spans="1:13" x14ac:dyDescent="0.25">
      <c r="A81">
        <f t="shared" si="1"/>
        <v>2029</v>
      </c>
      <c r="B81" s="2">
        <v>8184928000</v>
      </c>
      <c r="C81" s="2">
        <v>8480027000</v>
      </c>
      <c r="D81" s="2">
        <v>8774992000</v>
      </c>
      <c r="E81" s="2">
        <v>1399513269</v>
      </c>
      <c r="F81" s="2">
        <v>1441555143</v>
      </c>
      <c r="G81" s="2">
        <v>1483602042</v>
      </c>
      <c r="H81" s="2">
        <v>1438151433</v>
      </c>
      <c r="I81" s="2">
        <v>1489564612</v>
      </c>
      <c r="J81" s="2">
        <v>1540987803</v>
      </c>
      <c r="K81" s="2">
        <v>1580833615</v>
      </c>
      <c r="L81" s="2">
        <v>1629585987</v>
      </c>
      <c r="M81" s="2">
        <v>1678333483</v>
      </c>
    </row>
    <row r="82" spans="1:13" x14ac:dyDescent="0.25">
      <c r="A82">
        <f t="shared" si="1"/>
        <v>2030</v>
      </c>
      <c r="B82" s="2">
        <v>8226821000</v>
      </c>
      <c r="C82" s="2">
        <v>8551199000</v>
      </c>
      <c r="D82" s="2">
        <v>8875433000</v>
      </c>
      <c r="E82" s="2">
        <v>1395464178</v>
      </c>
      <c r="F82" s="2">
        <v>1441574218</v>
      </c>
      <c r="G82" s="2">
        <v>1487688676</v>
      </c>
      <c r="H82" s="2">
        <v>1444319114</v>
      </c>
      <c r="I82" s="2">
        <v>1501462374</v>
      </c>
      <c r="J82" s="2">
        <v>1558614350</v>
      </c>
      <c r="K82" s="2">
        <v>1611455927</v>
      </c>
      <c r="L82" s="2">
        <v>1666317064</v>
      </c>
      <c r="M82" s="2">
        <v>1721174473</v>
      </c>
    </row>
    <row r="83" spans="1:13" x14ac:dyDescent="0.25">
      <c r="A83">
        <f t="shared" si="1"/>
        <v>2031</v>
      </c>
      <c r="B83" s="2">
        <v>8267901000</v>
      </c>
      <c r="C83" s="2">
        <v>8621416000</v>
      </c>
      <c r="D83" s="2">
        <v>8974792000</v>
      </c>
      <c r="E83" s="2">
        <v>1391063971</v>
      </c>
      <c r="F83" s="2">
        <v>1441181813</v>
      </c>
      <c r="G83" s="2">
        <v>1491299766</v>
      </c>
      <c r="H83" s="2">
        <v>1450139817</v>
      </c>
      <c r="I83" s="2">
        <v>1512985207</v>
      </c>
      <c r="J83" s="2">
        <v>1575830544</v>
      </c>
      <c r="K83" s="2">
        <v>1642427701</v>
      </c>
      <c r="L83" s="2">
        <v>1703537504</v>
      </c>
      <c r="M83" s="2">
        <v>1764647300</v>
      </c>
    </row>
    <row r="84" spans="1:13" x14ac:dyDescent="0.25">
      <c r="A84">
        <f t="shared" si="1"/>
        <v>2032</v>
      </c>
      <c r="B84" s="2">
        <v>8308100000</v>
      </c>
      <c r="C84" s="2">
        <v>8690674000</v>
      </c>
      <c r="D84" s="2">
        <v>9073155000</v>
      </c>
      <c r="E84" s="2">
        <v>1386348390</v>
      </c>
      <c r="F84" s="2">
        <v>1440391650</v>
      </c>
      <c r="G84" s="2">
        <v>1494429120</v>
      </c>
      <c r="H84" s="2">
        <v>1455639098</v>
      </c>
      <c r="I84" s="2">
        <v>1524123804</v>
      </c>
      <c r="J84" s="2">
        <v>1592595494</v>
      </c>
      <c r="K84" s="2">
        <v>1673768074</v>
      </c>
      <c r="L84" s="2">
        <v>1741243659</v>
      </c>
      <c r="M84" s="2">
        <v>1808728869</v>
      </c>
    </row>
    <row r="85" spans="1:13" x14ac:dyDescent="0.25">
      <c r="A85">
        <f t="shared" si="1"/>
        <v>2033</v>
      </c>
      <c r="B85" s="2">
        <v>8347276000</v>
      </c>
      <c r="C85" s="2">
        <v>8758973000</v>
      </c>
      <c r="D85" s="2">
        <v>9170704000</v>
      </c>
      <c r="E85" s="2">
        <v>1381321479</v>
      </c>
      <c r="F85" s="2">
        <v>1439215347</v>
      </c>
      <c r="G85" s="2">
        <v>1497100275</v>
      </c>
      <c r="H85" s="2">
        <v>1460795939</v>
      </c>
      <c r="I85" s="2">
        <v>1534869174</v>
      </c>
      <c r="J85" s="2">
        <v>1608920496</v>
      </c>
      <c r="K85" s="2">
        <v>1705445228</v>
      </c>
      <c r="L85" s="2">
        <v>1779425239</v>
      </c>
      <c r="M85" s="2">
        <v>1853435324</v>
      </c>
    </row>
    <row r="86" spans="1:13" x14ac:dyDescent="0.25">
      <c r="A86">
        <f t="shared" si="1"/>
        <v>2034</v>
      </c>
      <c r="B86" s="2">
        <v>8385173000</v>
      </c>
      <c r="C86" s="2">
        <v>8826316000</v>
      </c>
      <c r="D86" s="2">
        <v>9267733000</v>
      </c>
      <c r="E86" s="2">
        <v>1375973887</v>
      </c>
      <c r="F86" s="2">
        <v>1437667004</v>
      </c>
      <c r="G86" s="2">
        <v>1499355481</v>
      </c>
      <c r="H86" s="2">
        <v>1465567020</v>
      </c>
      <c r="I86" s="2">
        <v>1545203584</v>
      </c>
      <c r="J86" s="2">
        <v>1624823420</v>
      </c>
      <c r="K86" s="2">
        <v>1737412823</v>
      </c>
      <c r="L86" s="2">
        <v>1818071729</v>
      </c>
      <c r="M86" s="2">
        <v>1898798724</v>
      </c>
    </row>
    <row r="87" spans="1:13" x14ac:dyDescent="0.25">
      <c r="A87">
        <f t="shared" si="1"/>
        <v>2035</v>
      </c>
      <c r="B87" s="2">
        <v>8421592000</v>
      </c>
      <c r="C87" s="2">
        <v>8892702000</v>
      </c>
      <c r="D87" s="2">
        <v>9364491000</v>
      </c>
      <c r="E87" s="2">
        <v>1370280154</v>
      </c>
      <c r="F87" s="2">
        <v>1435760478</v>
      </c>
      <c r="G87" s="2">
        <v>1501253781</v>
      </c>
      <c r="H87" s="2">
        <v>1469885684</v>
      </c>
      <c r="I87" s="2">
        <v>1555108108</v>
      </c>
      <c r="J87" s="2">
        <v>1640345787</v>
      </c>
      <c r="K87" s="2">
        <v>1769600238</v>
      </c>
      <c r="L87" s="2">
        <v>1857169603</v>
      </c>
      <c r="M87" s="2">
        <v>1944869813</v>
      </c>
    </row>
    <row r="88" spans="1:13" x14ac:dyDescent="0.25">
      <c r="A88">
        <f t="shared" si="1"/>
        <v>2036</v>
      </c>
      <c r="B88" s="2">
        <v>8456494000</v>
      </c>
      <c r="C88" s="2">
        <v>8958127000</v>
      </c>
      <c r="D88" s="2">
        <v>9461033000</v>
      </c>
      <c r="E88" s="2">
        <v>1364222036</v>
      </c>
      <c r="F88" s="2">
        <v>1433508888</v>
      </c>
      <c r="G88" s="2">
        <v>1502845819</v>
      </c>
      <c r="H88" s="2">
        <v>1473700704</v>
      </c>
      <c r="I88" s="2">
        <v>1564570223</v>
      </c>
      <c r="J88" s="2">
        <v>1655526354</v>
      </c>
      <c r="K88" s="2">
        <v>1801945819</v>
      </c>
      <c r="L88" s="2">
        <v>1896703697</v>
      </c>
      <c r="M88" s="2">
        <v>1991687625</v>
      </c>
    </row>
    <row r="89" spans="1:13" x14ac:dyDescent="0.25">
      <c r="A89">
        <f t="shared" si="1"/>
        <v>2037</v>
      </c>
      <c r="B89" s="2">
        <v>8489897000</v>
      </c>
      <c r="C89" s="2">
        <v>9022590000</v>
      </c>
      <c r="D89" s="2">
        <v>9557381000</v>
      </c>
      <c r="E89" s="2">
        <v>1357804239</v>
      </c>
      <c r="F89" s="2">
        <v>1430922498</v>
      </c>
      <c r="G89" s="2">
        <v>1504151561</v>
      </c>
      <c r="H89" s="2">
        <v>1477001338</v>
      </c>
      <c r="I89" s="2">
        <v>1573581733</v>
      </c>
      <c r="J89" s="2">
        <v>1670365767</v>
      </c>
      <c r="K89" s="2">
        <v>1834424651</v>
      </c>
      <c r="L89" s="2">
        <v>1936661446</v>
      </c>
      <c r="M89" s="2">
        <v>2039257900</v>
      </c>
    </row>
    <row r="90" spans="1:13" x14ac:dyDescent="0.25">
      <c r="A90">
        <f t="shared" si="1"/>
        <v>2038</v>
      </c>
      <c r="B90" s="2">
        <v>8521712000</v>
      </c>
      <c r="C90" s="2">
        <v>9086104000</v>
      </c>
      <c r="D90" s="2">
        <v>9653715000</v>
      </c>
      <c r="E90" s="2">
        <v>1351039936</v>
      </c>
      <c r="F90" s="2">
        <v>1428012154</v>
      </c>
      <c r="G90" s="2">
        <v>1505185459</v>
      </c>
      <c r="H90" s="2">
        <v>1479795199</v>
      </c>
      <c r="I90" s="2">
        <v>1582146821</v>
      </c>
      <c r="J90" s="2">
        <v>1684874179</v>
      </c>
      <c r="K90" s="2">
        <v>1867018517</v>
      </c>
      <c r="L90" s="2">
        <v>1977026733</v>
      </c>
      <c r="M90" s="2">
        <v>2087573490</v>
      </c>
    </row>
    <row r="91" spans="1:13" x14ac:dyDescent="0.25">
      <c r="A91">
        <f t="shared" si="1"/>
        <v>2039</v>
      </c>
      <c r="B91" s="2">
        <v>8551839000</v>
      </c>
      <c r="C91" s="2">
        <v>9148684000</v>
      </c>
      <c r="D91" s="2">
        <v>9750241000</v>
      </c>
      <c r="E91" s="2">
        <v>1343927528</v>
      </c>
      <c r="F91" s="2">
        <v>1424791461</v>
      </c>
      <c r="G91" s="2">
        <v>1505986972</v>
      </c>
      <c r="H91" s="2">
        <v>1482070839</v>
      </c>
      <c r="I91" s="2">
        <v>1590281887</v>
      </c>
      <c r="J91" s="2">
        <v>1699115746</v>
      </c>
      <c r="K91" s="2">
        <v>1899676924</v>
      </c>
      <c r="L91" s="2">
        <v>2017774373</v>
      </c>
      <c r="M91" s="2">
        <v>2136645507.0000002</v>
      </c>
    </row>
    <row r="92" spans="1:13" x14ac:dyDescent="0.25">
      <c r="A92">
        <f t="shared" si="1"/>
        <v>2040</v>
      </c>
      <c r="B92" s="2">
        <v>8580189000</v>
      </c>
      <c r="C92" s="2">
        <v>9210337000</v>
      </c>
      <c r="D92" s="2">
        <v>9847129000</v>
      </c>
      <c r="E92" s="2">
        <v>1336464193</v>
      </c>
      <c r="F92" s="2">
        <v>1421274537</v>
      </c>
      <c r="G92" s="2">
        <v>1506599666</v>
      </c>
      <c r="H92" s="2">
        <v>1483818886</v>
      </c>
      <c r="I92" s="2">
        <v>1598011486</v>
      </c>
      <c r="J92" s="2">
        <v>1713172495</v>
      </c>
      <c r="K92" s="2">
        <v>1932343203</v>
      </c>
      <c r="L92" s="2">
        <v>2058875145</v>
      </c>
      <c r="M92" s="2">
        <v>2186484774</v>
      </c>
    </row>
    <row r="93" spans="1:13" x14ac:dyDescent="0.25">
      <c r="A93">
        <f t="shared" si="1"/>
        <v>2041</v>
      </c>
      <c r="B93" s="2">
        <v>8606710000</v>
      </c>
      <c r="C93" s="2">
        <v>9271063000</v>
      </c>
      <c r="D93" s="2">
        <v>9944469000</v>
      </c>
      <c r="E93" s="2">
        <v>1328647412</v>
      </c>
      <c r="F93" s="2">
        <v>1417472814</v>
      </c>
      <c r="G93" s="2">
        <v>1507059683</v>
      </c>
      <c r="H93" s="2">
        <v>1485032519</v>
      </c>
      <c r="I93" s="2">
        <v>1605355574</v>
      </c>
      <c r="J93" s="2">
        <v>1727110084</v>
      </c>
      <c r="K93" s="2">
        <v>1964966319</v>
      </c>
      <c r="L93" s="2">
        <v>2100301731.0000002</v>
      </c>
      <c r="M93" s="2">
        <v>2237098670</v>
      </c>
    </row>
    <row r="94" spans="1:13" x14ac:dyDescent="0.25">
      <c r="A94">
        <f t="shared" si="1"/>
        <v>2042</v>
      </c>
      <c r="B94" s="2">
        <v>8631348000</v>
      </c>
      <c r="C94" s="2">
        <v>9330846000</v>
      </c>
      <c r="D94" s="2">
        <v>10042310000</v>
      </c>
      <c r="E94" s="2">
        <v>1320480325</v>
      </c>
      <c r="F94" s="2">
        <v>1413396936</v>
      </c>
      <c r="G94" s="2">
        <v>1507390412</v>
      </c>
      <c r="H94" s="2">
        <v>1485706740</v>
      </c>
      <c r="I94" s="2">
        <v>1612319846</v>
      </c>
      <c r="J94" s="2">
        <v>1740953600</v>
      </c>
      <c r="K94" s="2">
        <v>1997510946</v>
      </c>
      <c r="L94" s="2">
        <v>2142034032.0000002</v>
      </c>
      <c r="M94" s="2">
        <v>2288489986</v>
      </c>
    </row>
    <row r="95" spans="1:13" x14ac:dyDescent="0.25">
      <c r="A95">
        <f t="shared" si="1"/>
        <v>2043</v>
      </c>
      <c r="B95" s="2">
        <v>8654016000</v>
      </c>
      <c r="C95" s="2">
        <v>9389656000</v>
      </c>
      <c r="D95" s="2">
        <v>10140734000</v>
      </c>
      <c r="E95" s="2">
        <v>1311963017</v>
      </c>
      <c r="F95" s="2">
        <v>1409051555</v>
      </c>
      <c r="G95" s="2">
        <v>1507605300</v>
      </c>
      <c r="H95" s="2">
        <v>1485839820</v>
      </c>
      <c r="I95" s="2">
        <v>1618905536</v>
      </c>
      <c r="J95" s="2">
        <v>1754710841</v>
      </c>
      <c r="K95" s="2">
        <v>2029946564</v>
      </c>
      <c r="L95" s="2">
        <v>2184052732</v>
      </c>
      <c r="M95" s="2">
        <v>2340657306</v>
      </c>
    </row>
    <row r="96" spans="1:13" x14ac:dyDescent="0.25">
      <c r="A96">
        <f t="shared" si="1"/>
        <v>2044</v>
      </c>
      <c r="B96" s="2">
        <v>8674621000</v>
      </c>
      <c r="C96" s="2">
        <v>9447455000</v>
      </c>
      <c r="D96" s="2">
        <v>10239810000</v>
      </c>
      <c r="E96" s="2">
        <v>1303086435</v>
      </c>
      <c r="F96" s="2">
        <v>1404434236</v>
      </c>
      <c r="G96" s="2">
        <v>1507716715</v>
      </c>
      <c r="H96" s="2">
        <v>1485433871</v>
      </c>
      <c r="I96" s="2">
        <v>1625123097</v>
      </c>
      <c r="J96" s="2">
        <v>1768407633</v>
      </c>
      <c r="K96" s="2">
        <v>2062233157</v>
      </c>
      <c r="L96" s="2">
        <v>2226331727</v>
      </c>
      <c r="M96" s="2">
        <v>2393596647</v>
      </c>
    </row>
    <row r="97" spans="1:13" x14ac:dyDescent="0.25">
      <c r="A97">
        <f t="shared" si="1"/>
        <v>2045</v>
      </c>
      <c r="B97" s="2">
        <v>8693091000</v>
      </c>
      <c r="C97" s="2">
        <v>9504210000</v>
      </c>
      <c r="D97" s="2">
        <v>10339587000</v>
      </c>
      <c r="E97" s="2">
        <v>1293838446</v>
      </c>
      <c r="F97" s="2">
        <v>1399538493</v>
      </c>
      <c r="G97" s="2">
        <v>1507732251</v>
      </c>
      <c r="H97" s="2">
        <v>1484493935</v>
      </c>
      <c r="I97" s="2">
        <v>1630983670</v>
      </c>
      <c r="J97" s="2">
        <v>1782066504</v>
      </c>
      <c r="K97" s="2">
        <v>2094330592</v>
      </c>
      <c r="L97" s="2">
        <v>2268843050</v>
      </c>
      <c r="M97" s="2">
        <v>2447301367</v>
      </c>
    </row>
    <row r="98" spans="1:13" x14ac:dyDescent="0.25">
      <c r="A98">
        <f t="shared" si="1"/>
        <v>2046</v>
      </c>
      <c r="B98" s="2">
        <v>8709391000</v>
      </c>
      <c r="C98" s="2">
        <v>9559909000</v>
      </c>
      <c r="D98" s="2">
        <v>10440103000</v>
      </c>
      <c r="E98" s="2">
        <v>1284212188</v>
      </c>
      <c r="F98" s="2">
        <v>1394361025</v>
      </c>
      <c r="G98" s="2">
        <v>1507658468</v>
      </c>
      <c r="H98" s="2">
        <v>1483026319</v>
      </c>
      <c r="I98" s="2">
        <v>1636496308</v>
      </c>
      <c r="J98" s="2">
        <v>1795702447</v>
      </c>
      <c r="K98" s="2">
        <v>2126203526</v>
      </c>
      <c r="L98" s="2">
        <v>2311561326</v>
      </c>
      <c r="M98" s="2">
        <v>2501763422</v>
      </c>
    </row>
    <row r="99" spans="1:13" x14ac:dyDescent="0.25">
      <c r="A99">
        <f t="shared" si="1"/>
        <v>2047</v>
      </c>
      <c r="B99" s="2">
        <v>8723511000</v>
      </c>
      <c r="C99" s="2">
        <v>9614545000</v>
      </c>
      <c r="D99" s="2">
        <v>10541360000</v>
      </c>
      <c r="E99" s="2">
        <v>1274212436</v>
      </c>
      <c r="F99" s="2">
        <v>1388909186</v>
      </c>
      <c r="G99" s="2">
        <v>1507508551</v>
      </c>
      <c r="H99" s="2">
        <v>1481034494</v>
      </c>
      <c r="I99" s="2">
        <v>1641666866</v>
      </c>
      <c r="J99" s="2">
        <v>1809327089</v>
      </c>
      <c r="K99" s="2">
        <v>2157821203</v>
      </c>
      <c r="L99" s="2">
        <v>2354463822</v>
      </c>
      <c r="M99" s="2">
        <v>2556974936</v>
      </c>
    </row>
    <row r="100" spans="1:13" x14ac:dyDescent="0.25">
      <c r="A100">
        <f t="shared" si="1"/>
        <v>2048</v>
      </c>
      <c r="B100" s="2">
        <v>8735441000</v>
      </c>
      <c r="C100" s="2">
        <v>9668093000</v>
      </c>
      <c r="D100" s="2">
        <v>10643322000</v>
      </c>
      <c r="E100" s="2">
        <v>1263848989</v>
      </c>
      <c r="F100" s="2">
        <v>1383191989</v>
      </c>
      <c r="G100" s="2">
        <v>1507291028</v>
      </c>
      <c r="H100" s="2">
        <v>1478525395</v>
      </c>
      <c r="I100" s="2">
        <v>1646498484</v>
      </c>
      <c r="J100" s="2">
        <v>1822938679</v>
      </c>
      <c r="K100" s="2">
        <v>2189160203</v>
      </c>
      <c r="L100" s="2">
        <v>2397531544</v>
      </c>
      <c r="M100" s="2">
        <v>2612926582</v>
      </c>
    </row>
    <row r="101" spans="1:13" x14ac:dyDescent="0.25">
      <c r="A101">
        <f t="shared" si="1"/>
        <v>2049</v>
      </c>
      <c r="B101" s="2">
        <v>8745185000</v>
      </c>
      <c r="C101" s="2">
        <v>9720526000</v>
      </c>
      <c r="D101" s="2">
        <v>10745926000</v>
      </c>
      <c r="E101" s="2">
        <v>1253127485</v>
      </c>
      <c r="F101" s="2">
        <v>1377210270</v>
      </c>
      <c r="G101" s="2">
        <v>1507000791</v>
      </c>
      <c r="H101" s="2">
        <v>1475514200</v>
      </c>
      <c r="I101" s="2">
        <v>1650993654</v>
      </c>
      <c r="J101" s="2">
        <v>1836518995</v>
      </c>
      <c r="K101" s="2">
        <v>2220202444</v>
      </c>
      <c r="L101" s="2">
        <v>2440746939</v>
      </c>
      <c r="M101" s="2">
        <v>2669605288</v>
      </c>
    </row>
    <row r="102" spans="1:13" x14ac:dyDescent="0.25">
      <c r="A102">
        <f t="shared" si="1"/>
        <v>2050</v>
      </c>
      <c r="B102" s="2">
        <v>8752755000</v>
      </c>
      <c r="C102" s="2">
        <v>9771823000</v>
      </c>
      <c r="D102" s="2">
        <v>10849107000</v>
      </c>
      <c r="E102" s="2">
        <v>1242055278</v>
      </c>
      <c r="F102" s="2">
        <v>1370963871</v>
      </c>
      <c r="G102" s="2">
        <v>1506627227</v>
      </c>
      <c r="H102" s="2">
        <v>1472019822</v>
      </c>
      <c r="I102" s="2">
        <v>1655153372</v>
      </c>
      <c r="J102" s="2">
        <v>1850039301</v>
      </c>
      <c r="K102" s="2">
        <v>2250934582</v>
      </c>
      <c r="L102" s="2">
        <v>2484094200</v>
      </c>
      <c r="M102" s="2">
        <v>2726996235</v>
      </c>
    </row>
    <row r="103" spans="1:13" x14ac:dyDescent="0.25">
      <c r="A103">
        <f t="shared" si="1"/>
        <v>2051</v>
      </c>
      <c r="B103" s="2">
        <v>8758159000</v>
      </c>
      <c r="C103" s="2">
        <v>9821979000</v>
      </c>
      <c r="D103" s="2">
        <v>10952857000</v>
      </c>
      <c r="E103" s="2">
        <v>1230643527</v>
      </c>
      <c r="F103" s="2">
        <v>1364456723</v>
      </c>
      <c r="G103" s="2">
        <v>1506163689</v>
      </c>
      <c r="H103" s="2">
        <v>1468059308</v>
      </c>
      <c r="I103" s="2">
        <v>1658978162</v>
      </c>
      <c r="J103" s="2">
        <v>1863473307</v>
      </c>
      <c r="K103" s="2">
        <v>2281343106</v>
      </c>
      <c r="L103" s="2">
        <v>2527556761</v>
      </c>
      <c r="M103" s="2">
        <v>2785082798</v>
      </c>
    </row>
    <row r="104" spans="1:13" x14ac:dyDescent="0.25">
      <c r="A104">
        <f t="shared" si="1"/>
        <v>2052</v>
      </c>
      <c r="B104" s="2">
        <v>8761425000</v>
      </c>
      <c r="C104" s="2">
        <v>9870996000</v>
      </c>
      <c r="D104" s="2">
        <v>11057142000</v>
      </c>
      <c r="E104" s="2">
        <v>1218904736</v>
      </c>
      <c r="F104" s="2">
        <v>1357698332</v>
      </c>
      <c r="G104" s="2">
        <v>1505616025</v>
      </c>
      <c r="H104" s="2">
        <v>1463643180</v>
      </c>
      <c r="I104" s="2">
        <v>1662471555</v>
      </c>
      <c r="J104" s="2">
        <v>1876815433</v>
      </c>
      <c r="K104" s="2">
        <v>2311409752</v>
      </c>
      <c r="L104" s="2">
        <v>2571117139</v>
      </c>
      <c r="M104" s="2">
        <v>2843853540</v>
      </c>
    </row>
    <row r="105" spans="1:13" x14ac:dyDescent="0.25">
      <c r="A105">
        <f t="shared" si="1"/>
        <v>2053</v>
      </c>
      <c r="B105" s="2">
        <v>8762618000</v>
      </c>
      <c r="C105" s="2">
        <v>9918868000</v>
      </c>
      <c r="D105" s="2">
        <v>11161850000</v>
      </c>
      <c r="E105" s="2">
        <v>1206858368</v>
      </c>
      <c r="F105" s="2">
        <v>1350704050</v>
      </c>
      <c r="G105" s="2">
        <v>1504992896</v>
      </c>
      <c r="H105" s="2">
        <v>1458780488</v>
      </c>
      <c r="I105" s="2">
        <v>1665634474</v>
      </c>
      <c r="J105" s="2">
        <v>1890055840</v>
      </c>
      <c r="K105" s="2">
        <v>2341116508</v>
      </c>
      <c r="L105" s="2">
        <v>2614755642</v>
      </c>
      <c r="M105" s="2">
        <v>2903291370</v>
      </c>
    </row>
    <row r="106" spans="1:13" x14ac:dyDescent="0.25">
      <c r="A106">
        <f t="shared" si="1"/>
        <v>2054</v>
      </c>
      <c r="B106" s="2">
        <v>8761823000</v>
      </c>
      <c r="C106" s="2">
        <v>9965592000</v>
      </c>
      <c r="D106" s="2">
        <v>11266838000</v>
      </c>
      <c r="E106" s="2">
        <v>1194532827</v>
      </c>
      <c r="F106" s="2">
        <v>1343491986</v>
      </c>
      <c r="G106" s="2">
        <v>1504294092</v>
      </c>
      <c r="H106" s="2">
        <v>1453485401</v>
      </c>
      <c r="I106" s="2">
        <v>1668461495</v>
      </c>
      <c r="J106" s="2">
        <v>1903157682</v>
      </c>
      <c r="K106" s="2">
        <v>2370451190</v>
      </c>
      <c r="L106" s="2">
        <v>2658451115</v>
      </c>
      <c r="M106" s="2">
        <v>2963366920</v>
      </c>
    </row>
    <row r="107" spans="1:13" x14ac:dyDescent="0.25">
      <c r="A107">
        <f t="shared" si="1"/>
        <v>2055</v>
      </c>
      <c r="B107" s="2">
        <v>8759118000</v>
      </c>
      <c r="C107" s="2">
        <v>10011171000</v>
      </c>
      <c r="D107" s="2">
        <v>11371997000</v>
      </c>
      <c r="E107" s="2">
        <v>1181962011</v>
      </c>
      <c r="F107" s="2">
        <v>1336083672</v>
      </c>
      <c r="G107" s="2">
        <v>1503518570</v>
      </c>
      <c r="H107" s="2">
        <v>1447772802</v>
      </c>
      <c r="I107" s="2">
        <v>1670944584</v>
      </c>
      <c r="J107" s="2">
        <v>1916075863</v>
      </c>
      <c r="K107" s="2">
        <v>2399403750</v>
      </c>
      <c r="L107" s="2">
        <v>2702181334</v>
      </c>
      <c r="M107" s="2">
        <v>3024046033</v>
      </c>
    </row>
    <row r="108" spans="1:13" x14ac:dyDescent="0.25">
      <c r="A108">
        <f t="shared" si="1"/>
        <v>2056</v>
      </c>
      <c r="B108" s="2">
        <v>8754545000</v>
      </c>
      <c r="C108" s="2">
        <v>10055610000</v>
      </c>
      <c r="D108" s="2">
        <v>11477285000</v>
      </c>
      <c r="E108" s="2">
        <v>1169178241</v>
      </c>
      <c r="F108" s="2">
        <v>1328500912</v>
      </c>
      <c r="G108" s="2">
        <v>1502669094</v>
      </c>
      <c r="H108" s="2">
        <v>1441656263</v>
      </c>
      <c r="I108" s="2">
        <v>1673078321</v>
      </c>
      <c r="J108" s="2">
        <v>1928775524</v>
      </c>
      <c r="K108" s="2">
        <v>2427964284</v>
      </c>
      <c r="L108" s="2">
        <v>2745926407</v>
      </c>
      <c r="M108" s="2">
        <v>3085299652</v>
      </c>
    </row>
    <row r="109" spans="1:13" x14ac:dyDescent="0.25">
      <c r="A109">
        <f t="shared" si="1"/>
        <v>2057</v>
      </c>
      <c r="B109" s="2">
        <v>8748148000</v>
      </c>
      <c r="C109" s="2">
        <v>10098926000</v>
      </c>
      <c r="D109" s="2">
        <v>11582694000</v>
      </c>
      <c r="E109" s="2">
        <v>1156202254</v>
      </c>
      <c r="F109" s="2">
        <v>1320759080</v>
      </c>
      <c r="G109" s="2">
        <v>1501752750</v>
      </c>
      <c r="H109" s="2">
        <v>1435146090</v>
      </c>
      <c r="I109" s="2">
        <v>1674862507</v>
      </c>
      <c r="J109" s="2">
        <v>1941242813</v>
      </c>
      <c r="K109" s="2">
        <v>2456117943</v>
      </c>
      <c r="L109" s="2">
        <v>2789666927</v>
      </c>
      <c r="M109" s="2">
        <v>3147108725</v>
      </c>
    </row>
    <row r="110" spans="1:13" x14ac:dyDescent="0.25">
      <c r="A110">
        <f t="shared" si="1"/>
        <v>2058</v>
      </c>
      <c r="B110" s="2">
        <v>8740024000</v>
      </c>
      <c r="C110" s="2">
        <v>10141161000</v>
      </c>
      <c r="D110" s="2">
        <v>11688193000</v>
      </c>
      <c r="E110" s="2">
        <v>1143056853</v>
      </c>
      <c r="F110" s="2">
        <v>1312877134</v>
      </c>
      <c r="G110" s="2">
        <v>1500782616</v>
      </c>
      <c r="H110" s="2">
        <v>1428251614</v>
      </c>
      <c r="I110" s="2">
        <v>1676300456</v>
      </c>
      <c r="J110" s="2">
        <v>1953476337</v>
      </c>
      <c r="K110" s="2">
        <v>2483852866</v>
      </c>
      <c r="L110" s="2">
        <v>2833388482</v>
      </c>
      <c r="M110" s="2">
        <v>3209461695</v>
      </c>
    </row>
    <row r="111" spans="1:13" x14ac:dyDescent="0.25">
      <c r="A111">
        <f t="shared" si="1"/>
        <v>2059</v>
      </c>
      <c r="B111" s="2">
        <v>8730281000</v>
      </c>
      <c r="C111" s="2">
        <v>10182370000</v>
      </c>
      <c r="D111" s="2">
        <v>11793759000</v>
      </c>
      <c r="E111" s="2">
        <v>1129779287</v>
      </c>
      <c r="F111" s="2">
        <v>1304885395</v>
      </c>
      <c r="G111" s="2">
        <v>1499775795</v>
      </c>
      <c r="H111" s="2">
        <v>1420983874</v>
      </c>
      <c r="I111" s="2">
        <v>1677394788</v>
      </c>
      <c r="J111" s="2">
        <v>1965470437</v>
      </c>
      <c r="K111" s="2">
        <v>2511166369</v>
      </c>
      <c r="L111" s="2">
        <v>2877081528</v>
      </c>
      <c r="M111" s="2">
        <v>3272345806</v>
      </c>
    </row>
    <row r="112" spans="1:13" x14ac:dyDescent="0.25">
      <c r="A112">
        <f t="shared" si="1"/>
        <v>2060</v>
      </c>
      <c r="B112" s="2">
        <v>8719008000</v>
      </c>
      <c r="C112" s="2">
        <v>10222598000</v>
      </c>
      <c r="D112" s="2">
        <v>11899382000</v>
      </c>
      <c r="E112" s="2">
        <v>1116411010</v>
      </c>
      <c r="F112" s="2">
        <v>1296818439</v>
      </c>
      <c r="G112" s="2">
        <v>1498753081</v>
      </c>
      <c r="H112" s="2">
        <v>1413353739</v>
      </c>
      <c r="I112" s="2">
        <v>1678149384</v>
      </c>
      <c r="J112" s="2">
        <v>1977224009</v>
      </c>
      <c r="K112" s="2">
        <v>2538058467</v>
      </c>
      <c r="L112" s="2">
        <v>2920739470</v>
      </c>
      <c r="M112" s="2">
        <v>3335751365</v>
      </c>
    </row>
    <row r="113" spans="1:13" x14ac:dyDescent="0.25">
      <c r="A113">
        <f t="shared" si="1"/>
        <v>2061</v>
      </c>
      <c r="B113" s="2">
        <v>8706259000</v>
      </c>
      <c r="C113" s="2">
        <v>10261868000</v>
      </c>
      <c r="D113" s="2">
        <v>12005056000</v>
      </c>
      <c r="E113" s="2">
        <v>1102987710</v>
      </c>
      <c r="F113" s="2">
        <v>1288706557</v>
      </c>
      <c r="G113" s="2">
        <v>1497734607</v>
      </c>
      <c r="H113" s="2">
        <v>1405370639</v>
      </c>
      <c r="I113" s="2">
        <v>1678568111</v>
      </c>
      <c r="J113" s="2">
        <v>1988738729</v>
      </c>
      <c r="K113" s="2">
        <v>2564525837</v>
      </c>
      <c r="L113" s="2">
        <v>2964353082</v>
      </c>
      <c r="M113" s="2">
        <v>3399668098</v>
      </c>
    </row>
    <row r="114" spans="1:13" x14ac:dyDescent="0.25">
      <c r="A114">
        <f t="shared" si="1"/>
        <v>2062</v>
      </c>
      <c r="B114" s="2">
        <v>8692066000</v>
      </c>
      <c r="C114" s="2">
        <v>10300193000</v>
      </c>
      <c r="D114" s="2">
        <v>12110795000</v>
      </c>
      <c r="E114" s="2">
        <v>1089531249</v>
      </c>
      <c r="F114" s="2">
        <v>1280567920</v>
      </c>
      <c r="G114" s="2">
        <v>1496733418</v>
      </c>
      <c r="H114" s="2">
        <v>1397045512</v>
      </c>
      <c r="I114" s="2">
        <v>1678655989</v>
      </c>
      <c r="J114" s="2">
        <v>2000015149</v>
      </c>
      <c r="K114" s="2">
        <v>2590557330</v>
      </c>
      <c r="L114" s="2">
        <v>3007906925</v>
      </c>
      <c r="M114" s="2">
        <v>3464082410</v>
      </c>
    </row>
    <row r="115" spans="1:13" x14ac:dyDescent="0.25">
      <c r="A115">
        <f t="shared" si="1"/>
        <v>2063</v>
      </c>
      <c r="B115" s="2">
        <v>8676469000</v>
      </c>
      <c r="C115" s="2">
        <v>10337605000</v>
      </c>
      <c r="D115" s="2">
        <v>12216646000</v>
      </c>
      <c r="E115" s="2">
        <v>1076058195</v>
      </c>
      <c r="F115" s="2">
        <v>1272417590</v>
      </c>
      <c r="G115" s="2">
        <v>1495764333</v>
      </c>
      <c r="H115" s="2">
        <v>1388384868</v>
      </c>
      <c r="I115" s="2">
        <v>1678416452</v>
      </c>
      <c r="J115" s="2">
        <v>2011058540</v>
      </c>
      <c r="K115" s="2">
        <v>2616136412</v>
      </c>
      <c r="L115" s="2">
        <v>3051382037</v>
      </c>
      <c r="M115" s="2">
        <v>3528981027</v>
      </c>
    </row>
    <row r="116" spans="1:13" x14ac:dyDescent="0.25">
      <c r="A116">
        <f t="shared" si="1"/>
        <v>2064</v>
      </c>
      <c r="B116" s="2">
        <v>8659499000</v>
      </c>
      <c r="C116" s="2">
        <v>10374135000</v>
      </c>
      <c r="D116" s="2">
        <v>12322678000</v>
      </c>
      <c r="E116" s="2">
        <v>1062591110.0000001</v>
      </c>
      <c r="F116" s="2">
        <v>1264278114</v>
      </c>
      <c r="G116" s="2">
        <v>1494851913</v>
      </c>
      <c r="H116" s="2">
        <v>1379388092</v>
      </c>
      <c r="I116" s="2">
        <v>1677850625</v>
      </c>
      <c r="J116" s="2">
        <v>2021883356</v>
      </c>
      <c r="K116" s="2">
        <v>2641247104</v>
      </c>
      <c r="L116" s="2">
        <v>3094761491</v>
      </c>
      <c r="M116" s="2">
        <v>3594355704</v>
      </c>
    </row>
    <row r="117" spans="1:13" x14ac:dyDescent="0.25">
      <c r="A117">
        <f t="shared" si="1"/>
        <v>2065</v>
      </c>
      <c r="B117" s="2">
        <v>8641184000</v>
      </c>
      <c r="C117" s="2">
        <v>10409808000</v>
      </c>
      <c r="D117" s="2">
        <v>12428952000</v>
      </c>
      <c r="E117" s="2">
        <v>1049151222.0000001</v>
      </c>
      <c r="F117" s="2">
        <v>1256172116</v>
      </c>
      <c r="G117" s="2">
        <v>1494023831</v>
      </c>
      <c r="H117" s="2">
        <v>1370051212</v>
      </c>
      <c r="I117" s="2">
        <v>1676958866</v>
      </c>
      <c r="J117" s="2">
        <v>2032509132</v>
      </c>
      <c r="K117" s="2">
        <v>2665871108</v>
      </c>
      <c r="L117" s="2">
        <v>3138027267</v>
      </c>
      <c r="M117" s="2">
        <v>3660199069</v>
      </c>
    </row>
    <row r="118" spans="1:13" x14ac:dyDescent="0.25">
      <c r="A118">
        <f t="shared" si="1"/>
        <v>2066</v>
      </c>
      <c r="B118" s="2">
        <v>8621557000</v>
      </c>
      <c r="C118" s="2">
        <v>10444647000</v>
      </c>
      <c r="D118" s="2">
        <v>12535499000</v>
      </c>
      <c r="E118" s="2">
        <v>1035755367</v>
      </c>
      <c r="F118" s="2">
        <v>1248117944</v>
      </c>
      <c r="G118" s="2">
        <v>1493304128</v>
      </c>
      <c r="H118" s="2">
        <v>1360373798</v>
      </c>
      <c r="I118" s="2">
        <v>1675744291</v>
      </c>
      <c r="J118" s="2">
        <v>2042955452</v>
      </c>
      <c r="K118" s="2">
        <v>2689990051</v>
      </c>
      <c r="L118" s="2">
        <v>3181160854</v>
      </c>
      <c r="M118" s="2">
        <v>3726503648</v>
      </c>
    </row>
    <row r="119" spans="1:13" x14ac:dyDescent="0.25">
      <c r="A119">
        <f t="shared" si="1"/>
        <v>2067</v>
      </c>
      <c r="B119" s="2">
        <v>8600636000</v>
      </c>
      <c r="C119" s="2">
        <v>10478663000</v>
      </c>
      <c r="D119" s="2">
        <v>12642357000</v>
      </c>
      <c r="E119" s="2">
        <v>1022418739</v>
      </c>
      <c r="F119" s="2">
        <v>1240129971</v>
      </c>
      <c r="G119" s="2">
        <v>1492708432</v>
      </c>
      <c r="H119" s="2">
        <v>1350362220</v>
      </c>
      <c r="I119" s="2">
        <v>1674212113</v>
      </c>
      <c r="J119" s="2">
        <v>2053232197</v>
      </c>
      <c r="K119" s="2">
        <v>2713589345</v>
      </c>
      <c r="L119" s="2">
        <v>3224145333</v>
      </c>
      <c r="M119" s="2">
        <v>3793258606</v>
      </c>
    </row>
    <row r="120" spans="1:13" x14ac:dyDescent="0.25">
      <c r="A120">
        <f t="shared" si="1"/>
        <v>2068</v>
      </c>
      <c r="B120" s="2">
        <v>8578415000</v>
      </c>
      <c r="C120" s="2">
        <v>10511867000</v>
      </c>
      <c r="D120" s="2">
        <v>12749606000</v>
      </c>
      <c r="E120" s="2">
        <v>1009148280</v>
      </c>
      <c r="F120" s="2">
        <v>1232215578</v>
      </c>
      <c r="G120" s="2">
        <v>1492248656</v>
      </c>
      <c r="H120" s="2">
        <v>1340027871</v>
      </c>
      <c r="I120" s="2">
        <v>1672372856</v>
      </c>
      <c r="J120" s="2">
        <v>2063354070</v>
      </c>
      <c r="K120" s="2">
        <v>2736652479</v>
      </c>
      <c r="L120" s="2">
        <v>3266961833</v>
      </c>
      <c r="M120" s="2">
        <v>3860452664</v>
      </c>
    </row>
    <row r="121" spans="1:13" x14ac:dyDescent="0.25">
      <c r="A121">
        <f t="shared" si="1"/>
        <v>2069</v>
      </c>
      <c r="B121" s="2">
        <v>8554870000</v>
      </c>
      <c r="C121" s="2">
        <v>10544259000</v>
      </c>
      <c r="D121" s="2">
        <v>12857342000</v>
      </c>
      <c r="E121" s="2">
        <v>995940619</v>
      </c>
      <c r="F121" s="2">
        <v>1224376041</v>
      </c>
      <c r="G121" s="2">
        <v>1491939948</v>
      </c>
      <c r="H121" s="2">
        <v>1329381893</v>
      </c>
      <c r="I121" s="2">
        <v>1670242036</v>
      </c>
      <c r="J121" s="2">
        <v>2073352330</v>
      </c>
      <c r="K121" s="2">
        <v>2759155770</v>
      </c>
      <c r="L121" s="2">
        <v>3309587756</v>
      </c>
      <c r="M121" s="2">
        <v>3928076707</v>
      </c>
    </row>
    <row r="122" spans="1:13" x14ac:dyDescent="0.25">
      <c r="A122">
        <f t="shared" si="1"/>
        <v>2070</v>
      </c>
      <c r="B122" s="2">
        <v>8529988000</v>
      </c>
      <c r="C122" s="2">
        <v>10575847000</v>
      </c>
      <c r="D122" s="2">
        <v>12965645000</v>
      </c>
      <c r="E122" s="2">
        <v>982786071</v>
      </c>
      <c r="F122" s="2">
        <v>1216607940</v>
      </c>
      <c r="G122" s="2">
        <v>1491796459</v>
      </c>
      <c r="H122" s="2">
        <v>1318437373</v>
      </c>
      <c r="I122" s="2">
        <v>1667838579</v>
      </c>
      <c r="J122" s="2">
        <v>2083264195</v>
      </c>
      <c r="K122" s="2">
        <v>2781073050</v>
      </c>
      <c r="L122" s="2">
        <v>3351998507</v>
      </c>
      <c r="M122" s="2">
        <v>3996121862</v>
      </c>
    </row>
    <row r="123" spans="1:13" x14ac:dyDescent="0.25">
      <c r="A123">
        <f t="shared" si="1"/>
        <v>2071</v>
      </c>
      <c r="B123" s="2">
        <v>8503783000</v>
      </c>
      <c r="C123" s="2">
        <v>10606640000</v>
      </c>
      <c r="D123" s="2">
        <v>13074559000</v>
      </c>
      <c r="E123" s="2">
        <v>969677354</v>
      </c>
      <c r="F123" s="2">
        <v>1208908827</v>
      </c>
      <c r="G123" s="2">
        <v>1491830368</v>
      </c>
      <c r="H123" s="2">
        <v>1307207142</v>
      </c>
      <c r="I123" s="2">
        <v>1665179391</v>
      </c>
      <c r="J123" s="2">
        <v>2093120515</v>
      </c>
      <c r="K123" s="2">
        <v>2802380732</v>
      </c>
      <c r="L123" s="2">
        <v>3394171069</v>
      </c>
      <c r="M123" s="2">
        <v>4064578621</v>
      </c>
    </row>
    <row r="124" spans="1:13" x14ac:dyDescent="0.25">
      <c r="A124">
        <f t="shared" si="1"/>
        <v>2072</v>
      </c>
      <c r="B124" s="2">
        <v>8476272000</v>
      </c>
      <c r="C124" s="2">
        <v>10636652000</v>
      </c>
      <c r="D124" s="2">
        <v>13184116000</v>
      </c>
      <c r="E124" s="2">
        <v>956619986</v>
      </c>
      <c r="F124" s="2">
        <v>1201285224</v>
      </c>
      <c r="G124" s="2">
        <v>1492053806</v>
      </c>
      <c r="H124" s="2">
        <v>1295702509</v>
      </c>
      <c r="I124" s="2">
        <v>1662275880</v>
      </c>
      <c r="J124" s="2">
        <v>2102937960</v>
      </c>
      <c r="K124" s="2">
        <v>2823062317</v>
      </c>
      <c r="L124" s="2">
        <v>3436086388</v>
      </c>
      <c r="M124" s="2">
        <v>4133435304</v>
      </c>
    </row>
    <row r="125" spans="1:13" x14ac:dyDescent="0.25">
      <c r="A125">
        <f t="shared" si="1"/>
        <v>2073</v>
      </c>
      <c r="B125" s="2">
        <v>8447446000</v>
      </c>
      <c r="C125" s="2">
        <v>10665879000</v>
      </c>
      <c r="D125" s="2">
        <v>13294367000</v>
      </c>
      <c r="E125" s="2">
        <v>943618878</v>
      </c>
      <c r="F125" s="2">
        <v>1193741774</v>
      </c>
      <c r="G125" s="2">
        <v>1492474906</v>
      </c>
      <c r="H125" s="2">
        <v>1283934113</v>
      </c>
      <c r="I125" s="2">
        <v>1659137008</v>
      </c>
      <c r="J125" s="2">
        <v>2112725815</v>
      </c>
      <c r="K125" s="2">
        <v>2843103298</v>
      </c>
      <c r="L125" s="2">
        <v>3477726614</v>
      </c>
      <c r="M125" s="2">
        <v>4202680082.9999995</v>
      </c>
    </row>
    <row r="126" spans="1:13" x14ac:dyDescent="0.25">
      <c r="A126">
        <f t="shared" si="1"/>
        <v>2074</v>
      </c>
      <c r="B126" s="2">
        <v>8417292000</v>
      </c>
      <c r="C126" s="2">
        <v>10694317000</v>
      </c>
      <c r="D126" s="2">
        <v>13405362000</v>
      </c>
      <c r="E126" s="2">
        <v>930665022</v>
      </c>
      <c r="F126" s="2">
        <v>1186271236</v>
      </c>
      <c r="G126" s="2">
        <v>1493095970</v>
      </c>
      <c r="H126" s="2">
        <v>1271913779</v>
      </c>
      <c r="I126" s="2">
        <v>1655774546</v>
      </c>
      <c r="J126" s="2">
        <v>2122497758</v>
      </c>
      <c r="K126" s="2">
        <v>2862484487</v>
      </c>
      <c r="L126" s="2">
        <v>3519071835</v>
      </c>
      <c r="M126" s="2">
        <v>4272303469.9999995</v>
      </c>
    </row>
    <row r="127" spans="1:13" x14ac:dyDescent="0.25">
      <c r="A127">
        <f t="shared" si="1"/>
        <v>2075</v>
      </c>
      <c r="B127" s="2">
        <v>8385807000</v>
      </c>
      <c r="C127" s="2">
        <v>10721964000</v>
      </c>
      <c r="D127" s="2">
        <v>13517141000</v>
      </c>
      <c r="E127" s="2">
        <v>917745861</v>
      </c>
      <c r="F127" s="2">
        <v>1178862711</v>
      </c>
      <c r="G127" s="2">
        <v>1493916080</v>
      </c>
      <c r="H127" s="2">
        <v>1259653633</v>
      </c>
      <c r="I127" s="2">
        <v>1652200108</v>
      </c>
      <c r="J127" s="2">
        <v>2132265264</v>
      </c>
      <c r="K127" s="2">
        <v>2881186480</v>
      </c>
      <c r="L127" s="2">
        <v>3560101830</v>
      </c>
      <c r="M127" s="2">
        <v>4342296370</v>
      </c>
    </row>
    <row r="128" spans="1:13" x14ac:dyDescent="0.25">
      <c r="A128">
        <f t="shared" si="1"/>
        <v>2076</v>
      </c>
      <c r="B128" s="2">
        <v>8353003000</v>
      </c>
      <c r="C128" s="2">
        <v>10748826000</v>
      </c>
      <c r="D128" s="2">
        <v>13629728000</v>
      </c>
      <c r="E128" s="2">
        <v>904854108</v>
      </c>
      <c r="F128" s="2">
        <v>1171509615</v>
      </c>
      <c r="G128" s="2">
        <v>1494935788</v>
      </c>
      <c r="H128" s="2">
        <v>1247166628</v>
      </c>
      <c r="I128" s="2">
        <v>1648425091</v>
      </c>
      <c r="J128" s="2">
        <v>2142037690</v>
      </c>
      <c r="K128" s="2">
        <v>2899192672</v>
      </c>
      <c r="L128" s="2">
        <v>3600797691</v>
      </c>
      <c r="M128" s="2">
        <v>4412648083</v>
      </c>
    </row>
    <row r="129" spans="1:13" x14ac:dyDescent="0.25">
      <c r="A129">
        <f t="shared" si="1"/>
        <v>2077</v>
      </c>
      <c r="B129" s="2">
        <v>8318911000</v>
      </c>
      <c r="C129" s="2">
        <v>10774916000</v>
      </c>
      <c r="D129" s="2">
        <v>13743133000</v>
      </c>
      <c r="E129" s="2">
        <v>891990283</v>
      </c>
      <c r="F129" s="2">
        <v>1164212104</v>
      </c>
      <c r="G129" s="2">
        <v>1496158359</v>
      </c>
      <c r="H129" s="2">
        <v>1234466042</v>
      </c>
      <c r="I129" s="2">
        <v>1644460392</v>
      </c>
      <c r="J129" s="2">
        <v>2151824434</v>
      </c>
      <c r="K129" s="2">
        <v>2916489456</v>
      </c>
      <c r="L129" s="2">
        <v>3641141475</v>
      </c>
      <c r="M129" s="2">
        <v>4483345182</v>
      </c>
    </row>
    <row r="130" spans="1:13" x14ac:dyDescent="0.25">
      <c r="A130">
        <f t="shared" si="1"/>
        <v>2078</v>
      </c>
      <c r="B130" s="2">
        <v>8283563000</v>
      </c>
      <c r="C130" s="2">
        <v>10800249000</v>
      </c>
      <c r="D130" s="2">
        <v>13857362000</v>
      </c>
      <c r="E130" s="2">
        <v>879163282</v>
      </c>
      <c r="F130" s="2">
        <v>1156977361</v>
      </c>
      <c r="G130" s="2">
        <v>1497590359</v>
      </c>
      <c r="H130" s="2">
        <v>1221566661</v>
      </c>
      <c r="I130" s="2">
        <v>1640316937</v>
      </c>
      <c r="J130" s="2">
        <v>2161631163</v>
      </c>
      <c r="K130" s="2">
        <v>2933067056</v>
      </c>
      <c r="L130" s="2">
        <v>3681116717</v>
      </c>
      <c r="M130" s="2">
        <v>4554372402</v>
      </c>
    </row>
    <row r="131" spans="1:13" x14ac:dyDescent="0.25">
      <c r="A131">
        <f t="shared" ref="A131:A153" si="2">A130+1</f>
        <v>2079</v>
      </c>
      <c r="B131" s="2">
        <v>8247001000</v>
      </c>
      <c r="C131" s="2">
        <v>10824841000</v>
      </c>
      <c r="D131" s="2">
        <v>13972414000</v>
      </c>
      <c r="E131" s="2">
        <v>866385111</v>
      </c>
      <c r="F131" s="2">
        <v>1149814677</v>
      </c>
      <c r="G131" s="2">
        <v>1499239060</v>
      </c>
      <c r="H131" s="2">
        <v>1208485104</v>
      </c>
      <c r="I131" s="2">
        <v>1636006071</v>
      </c>
      <c r="J131" s="2">
        <v>2171457653</v>
      </c>
      <c r="K131" s="2">
        <v>2948917761</v>
      </c>
      <c r="L131" s="2">
        <v>3720708116</v>
      </c>
      <c r="M131" s="2">
        <v>4625713307</v>
      </c>
    </row>
    <row r="132" spans="1:13" x14ac:dyDescent="0.25">
      <c r="A132">
        <f t="shared" si="2"/>
        <v>2080</v>
      </c>
      <c r="B132" s="2">
        <v>8209265000</v>
      </c>
      <c r="C132" s="2">
        <v>10848708000</v>
      </c>
      <c r="D132" s="2">
        <v>14088280000</v>
      </c>
      <c r="E132" s="2">
        <v>853671994</v>
      </c>
      <c r="F132" s="2">
        <v>1142736651</v>
      </c>
      <c r="G132" s="2">
        <v>1501112788</v>
      </c>
      <c r="H132" s="2">
        <v>1195239147</v>
      </c>
      <c r="I132" s="2">
        <v>1631539153</v>
      </c>
      <c r="J132" s="2">
        <v>2181300237</v>
      </c>
      <c r="K132" s="2">
        <v>2964036074</v>
      </c>
      <c r="L132" s="2">
        <v>3759901199</v>
      </c>
      <c r="M132" s="2">
        <v>4697350352</v>
      </c>
    </row>
    <row r="133" spans="1:13" x14ac:dyDescent="0.25">
      <c r="A133">
        <f t="shared" si="2"/>
        <v>2081</v>
      </c>
      <c r="B133" s="2">
        <v>8170385000</v>
      </c>
      <c r="C133" s="2">
        <v>10871858000</v>
      </c>
      <c r="D133" s="2">
        <v>14204955000</v>
      </c>
      <c r="E133" s="2">
        <v>841038627</v>
      </c>
      <c r="F133" s="2">
        <v>1135754217</v>
      </c>
      <c r="G133" s="2">
        <v>1503217482</v>
      </c>
      <c r="H133" s="2">
        <v>1181846210</v>
      </c>
      <c r="I133" s="2">
        <v>1626927002</v>
      </c>
      <c r="J133" s="2">
        <v>2191155617</v>
      </c>
      <c r="K133" s="2">
        <v>2978416919</v>
      </c>
      <c r="L133" s="2">
        <v>3798681715</v>
      </c>
      <c r="M133" s="2">
        <v>4769265639</v>
      </c>
    </row>
    <row r="134" spans="1:13" x14ac:dyDescent="0.25">
      <c r="A134">
        <f t="shared" si="2"/>
        <v>2082</v>
      </c>
      <c r="B134" s="2">
        <v>8130398000</v>
      </c>
      <c r="C134" s="2">
        <v>10894299000</v>
      </c>
      <c r="D134" s="2">
        <v>14322419000</v>
      </c>
      <c r="E134" s="2">
        <v>828491392</v>
      </c>
      <c r="F134" s="2">
        <v>1128870924</v>
      </c>
      <c r="G134" s="2">
        <v>1505554068</v>
      </c>
      <c r="H134" s="2">
        <v>1168320774</v>
      </c>
      <c r="I134" s="2">
        <v>1622178968</v>
      </c>
      <c r="J134" s="2">
        <v>2201025595</v>
      </c>
      <c r="K134" s="2">
        <v>2992053938</v>
      </c>
      <c r="L134" s="2">
        <v>3837034622</v>
      </c>
      <c r="M134" s="2">
        <v>4841442488</v>
      </c>
    </row>
    <row r="135" spans="1:13" x14ac:dyDescent="0.25">
      <c r="A135">
        <f t="shared" si="2"/>
        <v>2083</v>
      </c>
      <c r="B135" s="2">
        <v>8089363000</v>
      </c>
      <c r="C135" s="2">
        <v>10916050000</v>
      </c>
      <c r="D135" s="2">
        <v>14440638000</v>
      </c>
      <c r="E135" s="2">
        <v>816037134</v>
      </c>
      <c r="F135" s="2">
        <v>1122090279</v>
      </c>
      <c r="G135" s="2">
        <v>1508121099</v>
      </c>
      <c r="H135" s="2">
        <v>1154678111</v>
      </c>
      <c r="I135" s="2">
        <v>1617304175</v>
      </c>
      <c r="J135" s="2">
        <v>2210910867</v>
      </c>
      <c r="K135" s="2">
        <v>3004941458</v>
      </c>
      <c r="L135" s="2">
        <v>3874945058</v>
      </c>
      <c r="M135" s="2">
        <v>4913863329</v>
      </c>
    </row>
    <row r="136" spans="1:13" x14ac:dyDescent="0.25">
      <c r="A136">
        <f t="shared" si="2"/>
        <v>2084</v>
      </c>
      <c r="B136" s="2">
        <v>8047345000</v>
      </c>
      <c r="C136" s="2">
        <v>10937133000</v>
      </c>
      <c r="D136" s="2">
        <v>14559564000</v>
      </c>
      <c r="E136" s="2">
        <v>803691984</v>
      </c>
      <c r="F136" s="2">
        <v>1115423052</v>
      </c>
      <c r="G136" s="2">
        <v>1510918539</v>
      </c>
      <c r="H136" s="2">
        <v>1140937434</v>
      </c>
      <c r="I136" s="2">
        <v>1612312579</v>
      </c>
      <c r="J136" s="2">
        <v>2220805027</v>
      </c>
      <c r="K136" s="2">
        <v>3017076657</v>
      </c>
      <c r="L136" s="2">
        <v>3912399374</v>
      </c>
      <c r="M136" s="2">
        <v>4986507459</v>
      </c>
    </row>
    <row r="137" spans="1:13" x14ac:dyDescent="0.25">
      <c r="A137">
        <f t="shared" si="2"/>
        <v>2085</v>
      </c>
      <c r="B137" s="2">
        <v>8004404000</v>
      </c>
      <c r="C137" s="2">
        <v>10957566000</v>
      </c>
      <c r="D137" s="2">
        <v>14679150000</v>
      </c>
      <c r="E137" s="2">
        <v>791474487</v>
      </c>
      <c r="F137" s="2">
        <v>1108881678</v>
      </c>
      <c r="G137" s="2">
        <v>1513945383</v>
      </c>
      <c r="H137" s="2">
        <v>1127119125</v>
      </c>
      <c r="I137" s="2">
        <v>1607214022</v>
      </c>
      <c r="J137" s="2">
        <v>2230699322</v>
      </c>
      <c r="K137" s="2">
        <v>3028458332</v>
      </c>
      <c r="L137" s="2">
        <v>3949384312</v>
      </c>
      <c r="M137" s="2">
        <v>5059352886</v>
      </c>
    </row>
    <row r="138" spans="1:13" x14ac:dyDescent="0.25">
      <c r="A138">
        <f t="shared" si="2"/>
        <v>2086</v>
      </c>
      <c r="B138" s="2">
        <v>7960585000</v>
      </c>
      <c r="C138" s="2">
        <v>10977356000</v>
      </c>
      <c r="D138" s="2">
        <v>14799367000</v>
      </c>
      <c r="E138" s="2">
        <v>779399747</v>
      </c>
      <c r="F138" s="2">
        <v>1102475450</v>
      </c>
      <c r="G138" s="2">
        <v>1517198893</v>
      </c>
      <c r="H138" s="2">
        <v>1113241759</v>
      </c>
      <c r="I138" s="2">
        <v>1602017424</v>
      </c>
      <c r="J138" s="2">
        <v>2240586861</v>
      </c>
      <c r="K138" s="2">
        <v>3039085449</v>
      </c>
      <c r="L138" s="2">
        <v>3985886746</v>
      </c>
      <c r="M138" s="2">
        <v>5132378141</v>
      </c>
    </row>
    <row r="139" spans="1:13" x14ac:dyDescent="0.25">
      <c r="A139">
        <f t="shared" si="2"/>
        <v>2087</v>
      </c>
      <c r="B139" s="2">
        <v>7915922000</v>
      </c>
      <c r="C139" s="2">
        <v>10996502000</v>
      </c>
      <c r="D139" s="2">
        <v>14920179000</v>
      </c>
      <c r="E139" s="2">
        <v>767473730</v>
      </c>
      <c r="F139" s="2">
        <v>1096205865</v>
      </c>
      <c r="G139" s="2">
        <v>1520673855</v>
      </c>
      <c r="H139" s="2">
        <v>1099321998</v>
      </c>
      <c r="I139" s="2">
        <v>1596732383</v>
      </c>
      <c r="J139" s="2">
        <v>2250467670</v>
      </c>
      <c r="K139" s="2">
        <v>3048957128</v>
      </c>
      <c r="L139" s="2">
        <v>4021894387</v>
      </c>
      <c r="M139" s="2">
        <v>5205565027</v>
      </c>
    </row>
    <row r="140" spans="1:13" x14ac:dyDescent="0.25">
      <c r="A140">
        <f t="shared" si="2"/>
        <v>2088</v>
      </c>
      <c r="B140" s="2">
        <v>7870457000</v>
      </c>
      <c r="C140" s="2">
        <v>11015005000</v>
      </c>
      <c r="D140" s="2">
        <v>15041526000</v>
      </c>
      <c r="E140" s="2">
        <v>755700037</v>
      </c>
      <c r="F140" s="2">
        <v>1090072306</v>
      </c>
      <c r="G140" s="2">
        <v>1524363496</v>
      </c>
      <c r="H140" s="2">
        <v>1085373000</v>
      </c>
      <c r="I140" s="2">
        <v>1591365736</v>
      </c>
      <c r="J140" s="2">
        <v>2260342133</v>
      </c>
      <c r="K140" s="2">
        <v>3058072676</v>
      </c>
      <c r="L140" s="2">
        <v>4057394393</v>
      </c>
      <c r="M140" s="2">
        <v>5278894917</v>
      </c>
    </row>
    <row r="141" spans="1:13" x14ac:dyDescent="0.25">
      <c r="A141">
        <f t="shared" si="2"/>
        <v>2089</v>
      </c>
      <c r="B141" s="2">
        <v>7824232000</v>
      </c>
      <c r="C141" s="2">
        <v>11032858000</v>
      </c>
      <c r="D141" s="2">
        <v>15163337000</v>
      </c>
      <c r="E141" s="2">
        <v>744087565</v>
      </c>
      <c r="F141" s="2">
        <v>1084078362</v>
      </c>
      <c r="G141" s="2">
        <v>1528260499</v>
      </c>
      <c r="H141" s="2">
        <v>1071405315</v>
      </c>
      <c r="I141" s="2">
        <v>1585920202</v>
      </c>
      <c r="J141" s="2">
        <v>2270204498</v>
      </c>
      <c r="K141" s="2">
        <v>3066432297</v>
      </c>
      <c r="L141" s="2">
        <v>4092373472</v>
      </c>
      <c r="M141" s="2">
        <v>5352345713</v>
      </c>
    </row>
    <row r="142" spans="1:13" x14ac:dyDescent="0.25">
      <c r="A142">
        <f t="shared" si="2"/>
        <v>2090</v>
      </c>
      <c r="B142" s="2">
        <v>7777286000</v>
      </c>
      <c r="C142" s="2">
        <v>11050055000</v>
      </c>
      <c r="D142" s="2">
        <v>15285550000</v>
      </c>
      <c r="E142" s="2">
        <v>732645044</v>
      </c>
      <c r="F142" s="2">
        <v>1078227261</v>
      </c>
      <c r="G142" s="2">
        <v>1532356208</v>
      </c>
      <c r="H142" s="2">
        <v>1057427510</v>
      </c>
      <c r="I142" s="2">
        <v>1580396453</v>
      </c>
      <c r="J142" s="2">
        <v>2280047952</v>
      </c>
      <c r="K142" s="2">
        <v>3074036889</v>
      </c>
      <c r="L142" s="2">
        <v>4126818332</v>
      </c>
      <c r="M142" s="2">
        <v>5425894426</v>
      </c>
    </row>
    <row r="143" spans="1:13" x14ac:dyDescent="0.25">
      <c r="A143">
        <f t="shared" si="2"/>
        <v>2091</v>
      </c>
      <c r="B143" s="2">
        <v>7729655000</v>
      </c>
      <c r="C143" s="2">
        <v>11066593000</v>
      </c>
      <c r="D143" s="2">
        <v>15408118000</v>
      </c>
      <c r="E143" s="2">
        <v>721377312</v>
      </c>
      <c r="F143" s="2">
        <v>1072518595.9999999</v>
      </c>
      <c r="G143" s="2">
        <v>1536640213</v>
      </c>
      <c r="H143" s="2">
        <v>1043449669</v>
      </c>
      <c r="I143" s="2">
        <v>1574797201</v>
      </c>
      <c r="J143" s="2">
        <v>2289869004</v>
      </c>
      <c r="K143" s="2">
        <v>3080888365</v>
      </c>
      <c r="L143" s="2">
        <v>4160716504</v>
      </c>
      <c r="M143" s="2">
        <v>5499519470</v>
      </c>
    </row>
    <row r="144" spans="1:13" x14ac:dyDescent="0.25">
      <c r="A144">
        <f t="shared" si="2"/>
        <v>2092</v>
      </c>
      <c r="B144" s="2">
        <v>7681376000</v>
      </c>
      <c r="C144" s="2">
        <v>11082465000</v>
      </c>
      <c r="D144" s="2">
        <v>15531001000</v>
      </c>
      <c r="E144" s="2">
        <v>710284137</v>
      </c>
      <c r="F144" s="2">
        <v>1066947246</v>
      </c>
      <c r="G144" s="2">
        <v>1541100130</v>
      </c>
      <c r="H144" s="2">
        <v>1029484504</v>
      </c>
      <c r="I144" s="2">
        <v>1569128520</v>
      </c>
      <c r="J144" s="2">
        <v>2299668971</v>
      </c>
      <c r="K144" s="2">
        <v>3086989565</v>
      </c>
      <c r="L144" s="2">
        <v>4194057086</v>
      </c>
      <c r="M144" s="2">
        <v>5573201990</v>
      </c>
    </row>
    <row r="145" spans="1:13" x14ac:dyDescent="0.25">
      <c r="A145">
        <f t="shared" si="2"/>
        <v>2093</v>
      </c>
      <c r="B145" s="2">
        <v>7632481000</v>
      </c>
      <c r="C145" s="2">
        <v>11097668000</v>
      </c>
      <c r="D145" s="2">
        <v>15654169000</v>
      </c>
      <c r="E145" s="2">
        <v>699360600</v>
      </c>
      <c r="F145" s="2">
        <v>1061503776.0000001</v>
      </c>
      <c r="G145" s="2">
        <v>1545721644</v>
      </c>
      <c r="H145" s="2">
        <v>1015547010</v>
      </c>
      <c r="I145" s="2">
        <v>1563399451</v>
      </c>
      <c r="J145" s="2">
        <v>2309453432</v>
      </c>
      <c r="K145" s="2">
        <v>3092344462</v>
      </c>
      <c r="L145" s="2">
        <v>4226830047.0000005</v>
      </c>
      <c r="M145" s="2">
        <v>5646925059</v>
      </c>
    </row>
    <row r="146" spans="1:13" x14ac:dyDescent="0.25">
      <c r="A146">
        <f t="shared" si="2"/>
        <v>2094</v>
      </c>
      <c r="B146" s="2">
        <v>7583002000</v>
      </c>
      <c r="C146" s="2">
        <v>11112194000</v>
      </c>
      <c r="D146" s="2">
        <v>15777593000</v>
      </c>
      <c r="E146" s="2">
        <v>688598153</v>
      </c>
      <c r="F146" s="2">
        <v>1056175304.9999999</v>
      </c>
      <c r="G146" s="2">
        <v>1550488707</v>
      </c>
      <c r="H146" s="2">
        <v>1001653427</v>
      </c>
      <c r="I146" s="2">
        <v>1557620765</v>
      </c>
      <c r="J146" s="2">
        <v>2319231036</v>
      </c>
      <c r="K146" s="2">
        <v>3096957921</v>
      </c>
      <c r="L146" s="2">
        <v>4259026664</v>
      </c>
      <c r="M146" s="2">
        <v>5720673232</v>
      </c>
    </row>
    <row r="147" spans="1:13" x14ac:dyDescent="0.25">
      <c r="A147">
        <f t="shared" si="2"/>
        <v>2095</v>
      </c>
      <c r="B147" s="2">
        <v>7532970000</v>
      </c>
      <c r="C147" s="2">
        <v>11126033000</v>
      </c>
      <c r="D147" s="2">
        <v>15901240000</v>
      </c>
      <c r="E147" s="2">
        <v>677985778</v>
      </c>
      <c r="F147" s="2">
        <v>1050946575.9999999</v>
      </c>
      <c r="G147" s="2">
        <v>1555383643</v>
      </c>
      <c r="H147" s="2">
        <v>987820194</v>
      </c>
      <c r="I147" s="2">
        <v>1551803731</v>
      </c>
      <c r="J147" s="2">
        <v>2329012089</v>
      </c>
      <c r="K147" s="2">
        <v>3100835536</v>
      </c>
      <c r="L147" s="2">
        <v>4290638534</v>
      </c>
      <c r="M147" s="2">
        <v>5794431746</v>
      </c>
    </row>
    <row r="148" spans="1:13" x14ac:dyDescent="0.25">
      <c r="A148">
        <f t="shared" si="2"/>
        <v>2096</v>
      </c>
      <c r="B148" s="2">
        <v>7482414000</v>
      </c>
      <c r="C148" s="2">
        <v>11139173000</v>
      </c>
      <c r="D148" s="2">
        <v>16025070000</v>
      </c>
      <c r="E148" s="2">
        <v>667511092</v>
      </c>
      <c r="F148" s="2">
        <v>1045800902</v>
      </c>
      <c r="G148" s="2">
        <v>1560387334</v>
      </c>
      <c r="H148" s="2">
        <v>974062864</v>
      </c>
      <c r="I148" s="2">
        <v>1545958898</v>
      </c>
      <c r="J148" s="2">
        <v>2338807225</v>
      </c>
      <c r="K148" s="2">
        <v>3103983850</v>
      </c>
      <c r="L148" s="2">
        <v>4321657590</v>
      </c>
      <c r="M148" s="2">
        <v>5868185605</v>
      </c>
    </row>
    <row r="149" spans="1:13" x14ac:dyDescent="0.25">
      <c r="A149">
        <f t="shared" si="2"/>
        <v>2097</v>
      </c>
      <c r="B149" s="2">
        <v>7431360000</v>
      </c>
      <c r="C149" s="2">
        <v>11151597000</v>
      </c>
      <c r="D149" s="2">
        <v>16149041000</v>
      </c>
      <c r="E149" s="2">
        <v>657160715</v>
      </c>
      <c r="F149" s="2">
        <v>1040720508</v>
      </c>
      <c r="G149" s="2">
        <v>1565479257</v>
      </c>
      <c r="H149" s="2">
        <v>960395758</v>
      </c>
      <c r="I149" s="2">
        <v>1540095658</v>
      </c>
      <c r="J149" s="2">
        <v>2348626988</v>
      </c>
      <c r="K149" s="2">
        <v>3106409945</v>
      </c>
      <c r="L149" s="2">
        <v>4352075947</v>
      </c>
      <c r="M149" s="2">
        <v>5941919666</v>
      </c>
    </row>
    <row r="150" spans="1:13" x14ac:dyDescent="0.25">
      <c r="A150">
        <f t="shared" si="2"/>
        <v>2098</v>
      </c>
      <c r="B150" s="2">
        <v>7379835000</v>
      </c>
      <c r="C150" s="2">
        <v>11163286000</v>
      </c>
      <c r="D150" s="2">
        <v>16273099000</v>
      </c>
      <c r="E150" s="2">
        <v>646920474</v>
      </c>
      <c r="F150" s="2">
        <v>1035686713</v>
      </c>
      <c r="G150" s="2">
        <v>1570637517</v>
      </c>
      <c r="H150" s="2">
        <v>946831780</v>
      </c>
      <c r="I150" s="2">
        <v>1534222029</v>
      </c>
      <c r="J150" s="2">
        <v>2358481564</v>
      </c>
      <c r="K150" s="2">
        <v>3108121683</v>
      </c>
      <c r="L150" s="2">
        <v>4381885852</v>
      </c>
      <c r="M150" s="2">
        <v>6015618037</v>
      </c>
    </row>
    <row r="151" spans="1:13" x14ac:dyDescent="0.25">
      <c r="A151">
        <f t="shared" si="2"/>
        <v>2099</v>
      </c>
      <c r="B151" s="2">
        <v>7327862000</v>
      </c>
      <c r="C151" s="2">
        <v>11174219000</v>
      </c>
      <c r="D151" s="2">
        <v>16397188000</v>
      </c>
      <c r="E151" s="2">
        <v>636775500</v>
      </c>
      <c r="F151" s="2">
        <v>1030679993</v>
      </c>
      <c r="G151" s="2">
        <v>1575838847</v>
      </c>
      <c r="H151" s="2">
        <v>933382327</v>
      </c>
      <c r="I151" s="2">
        <v>1528344549</v>
      </c>
      <c r="J151" s="2">
        <v>2368380691</v>
      </c>
      <c r="K151" s="2">
        <v>3109127552</v>
      </c>
      <c r="L151" s="2">
        <v>4411079612</v>
      </c>
      <c r="M151" s="2">
        <v>6089264449</v>
      </c>
    </row>
    <row r="152" spans="1:13" x14ac:dyDescent="0.25">
      <c r="A152">
        <f t="shared" si="2"/>
        <v>2100</v>
      </c>
      <c r="B152" s="2">
        <v>7275464000</v>
      </c>
      <c r="C152" s="2">
        <v>11184368000</v>
      </c>
      <c r="D152" s="2">
        <v>16521245000</v>
      </c>
      <c r="E152" s="2">
        <v>626710145</v>
      </c>
      <c r="F152" s="2">
        <v>1025679938</v>
      </c>
      <c r="G152" s="2">
        <v>1581058627</v>
      </c>
      <c r="H152" s="2">
        <v>920057350</v>
      </c>
      <c r="I152" s="2">
        <v>1522468414</v>
      </c>
      <c r="J152" s="2">
        <v>2378333738</v>
      </c>
      <c r="K152" s="2">
        <v>3109436822</v>
      </c>
      <c r="L152" s="2">
        <v>4439649658</v>
      </c>
      <c r="M152" s="2">
        <v>6162841940</v>
      </c>
    </row>
    <row r="153" spans="1:13" x14ac:dyDescent="0.25">
      <c r="A153">
        <f t="shared" si="2"/>
        <v>2101</v>
      </c>
      <c r="B153" s="2">
        <v>7275464000</v>
      </c>
      <c r="C153" s="2">
        <v>11184368000</v>
      </c>
      <c r="D153" s="2">
        <v>16521245000</v>
      </c>
      <c r="E153" s="2">
        <v>626710145</v>
      </c>
      <c r="F153" s="2">
        <v>1025679938</v>
      </c>
      <c r="G153" s="2">
        <v>1581058627</v>
      </c>
      <c r="H153" s="2">
        <v>920057350</v>
      </c>
      <c r="I153" s="2">
        <v>1522468414</v>
      </c>
      <c r="J153" s="2">
        <v>2378333738</v>
      </c>
      <c r="K153" s="2">
        <v>3109436822</v>
      </c>
      <c r="L153" s="2">
        <v>4439649658</v>
      </c>
      <c r="M153" s="2">
        <v>6162841940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BE76-31C2-4B9A-93AE-9D864397F5BF}">
  <dimension ref="G1:J45"/>
  <sheetViews>
    <sheetView topLeftCell="G1" workbookViewId="0">
      <selection activeCell="G2" sqref="G2:G40"/>
    </sheetView>
  </sheetViews>
  <sheetFormatPr defaultRowHeight="15" x14ac:dyDescent="0.25"/>
  <cols>
    <col min="7" max="7" width="8.140625" customWidth="1"/>
  </cols>
  <sheetData>
    <row r="1" spans="7:10" x14ac:dyDescent="0.25">
      <c r="G1" s="4" t="s">
        <v>3</v>
      </c>
      <c r="H1" s="4" t="s">
        <v>34</v>
      </c>
      <c r="I1" s="4" t="s">
        <v>35</v>
      </c>
      <c r="J1" s="4" t="s">
        <v>36</v>
      </c>
    </row>
    <row r="2" spans="7:10" x14ac:dyDescent="0.25">
      <c r="G2" s="4">
        <v>1980</v>
      </c>
      <c r="H2" s="4">
        <v>310.89400000000001</v>
      </c>
      <c r="I2" s="4">
        <v>558.9</v>
      </c>
      <c r="J2" s="4">
        <v>1735.2539999999999</v>
      </c>
    </row>
    <row r="3" spans="7:10" x14ac:dyDescent="0.25">
      <c r="G3" s="4">
        <v>1981</v>
      </c>
      <c r="H3" s="4">
        <v>352.77699999999999</v>
      </c>
      <c r="I3" s="4">
        <v>635.08799999999997</v>
      </c>
      <c r="J3" s="4">
        <v>1842.02</v>
      </c>
    </row>
    <row r="4" spans="7:10" x14ac:dyDescent="0.25">
      <c r="G4" s="4">
        <v>1982</v>
      </c>
      <c r="H4" s="4">
        <v>401.93200000000002</v>
      </c>
      <c r="I4" s="4">
        <v>682.65099999999995</v>
      </c>
      <c r="J4" s="4">
        <v>1953.55</v>
      </c>
    </row>
    <row r="5" spans="7:10" x14ac:dyDescent="0.25">
      <c r="G5" s="4">
        <v>1983</v>
      </c>
      <c r="H5" s="4">
        <v>456.69900000000001</v>
      </c>
      <c r="I5" s="4">
        <v>744.95399999999995</v>
      </c>
      <c r="J5" s="4">
        <v>2004.836</v>
      </c>
    </row>
    <row r="6" spans="7:10" x14ac:dyDescent="0.25">
      <c r="G6" s="4">
        <v>1984</v>
      </c>
      <c r="H6" s="4">
        <v>538.05499999999995</v>
      </c>
      <c r="I6" s="4">
        <v>784.16200000000003</v>
      </c>
      <c r="J6" s="4">
        <v>2083.605</v>
      </c>
    </row>
    <row r="7" spans="7:10" x14ac:dyDescent="0.25">
      <c r="G7" s="4">
        <v>1985</v>
      </c>
      <c r="H7" s="4">
        <v>621.11599999999999</v>
      </c>
      <c r="I7" s="4">
        <v>833.61400000000003</v>
      </c>
      <c r="J7" s="4">
        <v>2150.58</v>
      </c>
    </row>
    <row r="8" spans="7:10" x14ac:dyDescent="0.25">
      <c r="G8" s="4">
        <v>1986</v>
      </c>
      <c r="H8" s="4">
        <v>679.38400000000001</v>
      </c>
      <c r="I8" s="4">
        <v>872.15499999999997</v>
      </c>
      <c r="J8" s="4">
        <v>2172.2730000000001</v>
      </c>
    </row>
    <row r="9" spans="7:10" x14ac:dyDescent="0.25">
      <c r="G9" s="4">
        <v>1987</v>
      </c>
      <c r="H9" s="4">
        <v>764.88400000000001</v>
      </c>
      <c r="I9" s="4">
        <v>909.33399999999995</v>
      </c>
      <c r="J9" s="4">
        <v>2189.9989999999998</v>
      </c>
    </row>
    <row r="10" spans="7:10" x14ac:dyDescent="0.25">
      <c r="G10" s="4">
        <v>1988</v>
      </c>
      <c r="H10" s="4">
        <v>867.63699999999994</v>
      </c>
      <c r="I10" s="4">
        <v>1010.471</v>
      </c>
      <c r="J10" s="4">
        <v>2284.223</v>
      </c>
    </row>
    <row r="11" spans="7:10" x14ac:dyDescent="0.25">
      <c r="G11" s="4">
        <v>1989</v>
      </c>
      <c r="H11" s="4">
        <v>925.53599999999994</v>
      </c>
      <c r="I11" s="4">
        <v>1089.769</v>
      </c>
      <c r="J11" s="4">
        <v>2382.518</v>
      </c>
    </row>
    <row r="12" spans="7:10" x14ac:dyDescent="0.25">
      <c r="G12" s="4">
        <v>1990</v>
      </c>
      <c r="H12" s="4">
        <v>983.40700000000004</v>
      </c>
      <c r="I12" s="4">
        <v>1169.183</v>
      </c>
      <c r="J12" s="4">
        <v>2366.2840000000001</v>
      </c>
    </row>
    <row r="13" spans="7:10" x14ac:dyDescent="0.25">
      <c r="G13" s="4">
        <v>1991</v>
      </c>
      <c r="H13" s="4">
        <v>1095.9190000000001</v>
      </c>
      <c r="I13" s="4">
        <v>1198.172</v>
      </c>
      <c r="J13" s="4">
        <v>2415.922</v>
      </c>
    </row>
    <row r="14" spans="7:10" x14ac:dyDescent="0.25">
      <c r="G14" s="4">
        <v>1992</v>
      </c>
      <c r="H14" s="4">
        <v>1266.444</v>
      </c>
      <c r="I14" s="4">
        <v>1266.2850000000001</v>
      </c>
      <c r="J14" s="4">
        <v>2391.5889999999999</v>
      </c>
    </row>
    <row r="15" spans="7:10" x14ac:dyDescent="0.25">
      <c r="G15" s="4">
        <v>1993</v>
      </c>
      <c r="H15" s="4">
        <v>1459.885</v>
      </c>
      <c r="I15" s="4">
        <v>1329.231</v>
      </c>
      <c r="J15" s="4">
        <v>2383.857</v>
      </c>
    </row>
    <row r="16" spans="7:10" x14ac:dyDescent="0.25">
      <c r="G16" s="4">
        <v>1994</v>
      </c>
      <c r="H16" s="4">
        <v>1667.63</v>
      </c>
      <c r="I16" s="4">
        <v>1419.654</v>
      </c>
      <c r="J16" s="4">
        <v>2421.3939999999998</v>
      </c>
    </row>
    <row r="17" spans="7:10" x14ac:dyDescent="0.25">
      <c r="G17" s="4">
        <v>1995</v>
      </c>
      <c r="H17" s="4">
        <v>1870.05</v>
      </c>
      <c r="I17" s="4">
        <v>1529.2570000000001</v>
      </c>
      <c r="J17" s="4">
        <v>2477.6889999999999</v>
      </c>
    </row>
    <row r="18" spans="7:10" x14ac:dyDescent="0.25">
      <c r="G18" s="4">
        <v>1996</v>
      </c>
      <c r="H18" s="4">
        <v>2071.1350000000002</v>
      </c>
      <c r="I18" s="4">
        <v>1643.26</v>
      </c>
      <c r="J18" s="4">
        <v>2585.123</v>
      </c>
    </row>
    <row r="19" spans="7:10" x14ac:dyDescent="0.25">
      <c r="G19" s="4">
        <v>1997</v>
      </c>
      <c r="H19" s="4">
        <v>2277.66</v>
      </c>
      <c r="I19" s="4">
        <v>1706.2380000000001</v>
      </c>
      <c r="J19" s="4">
        <v>2648.2420000000002</v>
      </c>
    </row>
    <row r="20" spans="7:10" x14ac:dyDescent="0.25">
      <c r="G20" s="4">
        <v>1998</v>
      </c>
      <c r="H20" s="4">
        <v>2460.366</v>
      </c>
      <c r="I20" s="4">
        <v>1797.9829999999999</v>
      </c>
      <c r="J20" s="4">
        <v>2708.0309999999999</v>
      </c>
    </row>
    <row r="21" spans="7:10" x14ac:dyDescent="0.25">
      <c r="G21" s="4">
        <v>1999</v>
      </c>
      <c r="H21" s="4">
        <v>2663.6970000000001</v>
      </c>
      <c r="I21" s="4">
        <v>1943.047</v>
      </c>
      <c r="J21" s="4">
        <v>2764.59</v>
      </c>
    </row>
    <row r="22" spans="7:10" x14ac:dyDescent="0.25">
      <c r="G22" s="4">
        <v>2000</v>
      </c>
      <c r="H22" s="4">
        <v>2929.701</v>
      </c>
      <c r="I22" s="4">
        <v>2026.3209999999999</v>
      </c>
      <c r="J22" s="4">
        <v>2861.5790000000002</v>
      </c>
    </row>
    <row r="23" spans="7:10" x14ac:dyDescent="0.25">
      <c r="G23" s="4">
        <v>2001</v>
      </c>
      <c r="H23" s="4">
        <v>3219.9929999999999</v>
      </c>
      <c r="I23" s="4">
        <v>2136.5509999999999</v>
      </c>
      <c r="J23" s="4">
        <v>2974.6689999999999</v>
      </c>
    </row>
    <row r="24" spans="7:10" x14ac:dyDescent="0.25">
      <c r="G24" s="4">
        <v>2002</v>
      </c>
      <c r="H24" s="4">
        <v>3545.645</v>
      </c>
      <c r="I24" s="4">
        <v>2218.174</v>
      </c>
      <c r="J24" s="4">
        <v>3096.299</v>
      </c>
    </row>
    <row r="25" spans="7:10" x14ac:dyDescent="0.25">
      <c r="G25" s="4">
        <v>2003</v>
      </c>
      <c r="H25" s="4">
        <v>3948.8409999999999</v>
      </c>
      <c r="I25" s="4">
        <v>2399.8200000000002</v>
      </c>
      <c r="J25" s="4">
        <v>3227.498</v>
      </c>
    </row>
    <row r="26" spans="7:10" x14ac:dyDescent="0.25">
      <c r="G26" s="4">
        <v>2004</v>
      </c>
      <c r="H26" s="4">
        <v>4438.5810000000001</v>
      </c>
      <c r="I26" s="4">
        <v>2616.239</v>
      </c>
      <c r="J26" s="4">
        <v>3422.732</v>
      </c>
    </row>
    <row r="27" spans="7:10" x14ac:dyDescent="0.25">
      <c r="G27" s="4">
        <v>2005</v>
      </c>
      <c r="H27" s="4">
        <v>5064.0910000000003</v>
      </c>
      <c r="I27" s="4">
        <v>2902.9360000000001</v>
      </c>
      <c r="J27" s="4">
        <v>3647.636</v>
      </c>
    </row>
    <row r="28" spans="7:10" x14ac:dyDescent="0.25">
      <c r="G28" s="4">
        <v>2006</v>
      </c>
      <c r="H28" s="4">
        <v>5849</v>
      </c>
      <c r="I28" s="4">
        <v>3218.6379999999999</v>
      </c>
      <c r="J28" s="4">
        <v>3878.471</v>
      </c>
    </row>
    <row r="29" spans="7:10" x14ac:dyDescent="0.25">
      <c r="G29" s="4">
        <v>2007</v>
      </c>
      <c r="H29" s="4">
        <v>6823.65</v>
      </c>
      <c r="I29" s="4">
        <v>3575.4580000000001</v>
      </c>
      <c r="J29" s="4">
        <v>4125.0829999999996</v>
      </c>
    </row>
    <row r="30" spans="7:10" x14ac:dyDescent="0.25">
      <c r="G30" s="4">
        <v>2008</v>
      </c>
      <c r="H30" s="4">
        <v>7585.54</v>
      </c>
      <c r="I30" s="4">
        <v>3732.0070000000001</v>
      </c>
      <c r="J30" s="4">
        <v>4323.1419999999998</v>
      </c>
    </row>
    <row r="31" spans="7:10" x14ac:dyDescent="0.25">
      <c r="G31" s="4">
        <v>2009</v>
      </c>
      <c r="H31" s="4">
        <v>8306.0339999999997</v>
      </c>
      <c r="I31" s="4">
        <v>4021.5010000000002</v>
      </c>
      <c r="J31" s="4">
        <v>4384.7290000000003</v>
      </c>
    </row>
    <row r="32" spans="7:10" x14ac:dyDescent="0.25">
      <c r="G32" s="4">
        <v>2010</v>
      </c>
      <c r="H32" s="4">
        <v>9249.6029999999992</v>
      </c>
      <c r="I32" s="4">
        <v>4423.5129999999999</v>
      </c>
      <c r="J32" s="4">
        <v>4575.1610000000001</v>
      </c>
    </row>
    <row r="33" spans="7:10" x14ac:dyDescent="0.25">
      <c r="G33" s="4">
        <v>2011</v>
      </c>
      <c r="H33" s="4">
        <v>10290.468999999999</v>
      </c>
      <c r="I33" s="4">
        <v>4750.2870000000003</v>
      </c>
      <c r="J33" s="4">
        <v>4623.6710000000003</v>
      </c>
    </row>
    <row r="34" spans="7:10" x14ac:dyDescent="0.25">
      <c r="G34" s="4">
        <v>2012</v>
      </c>
      <c r="H34" s="4">
        <v>11260.48</v>
      </c>
      <c r="I34" s="4">
        <v>5037.732</v>
      </c>
      <c r="J34" s="4">
        <v>4793.8599999999997</v>
      </c>
    </row>
    <row r="35" spans="7:10" x14ac:dyDescent="0.25">
      <c r="G35" s="4">
        <v>2013</v>
      </c>
      <c r="H35" s="4">
        <v>12291.126</v>
      </c>
      <c r="I35" s="4">
        <v>5382.6589999999997</v>
      </c>
      <c r="J35" s="4">
        <v>4912.9849999999997</v>
      </c>
    </row>
    <row r="36" spans="7:10" x14ac:dyDescent="0.25">
      <c r="G36" s="4">
        <v>2014</v>
      </c>
      <c r="H36" s="4">
        <v>13368.166999999999</v>
      </c>
      <c r="I36" s="4">
        <v>5814.424</v>
      </c>
      <c r="J36" s="4">
        <v>5049.9979999999996</v>
      </c>
    </row>
    <row r="37" spans="7:10" x14ac:dyDescent="0.25">
      <c r="G37" s="4">
        <v>2015</v>
      </c>
      <c r="H37" s="4">
        <v>14371.950999999999</v>
      </c>
      <c r="I37" s="4">
        <v>6273.2839999999997</v>
      </c>
      <c r="J37" s="4">
        <v>5142.7359999999999</v>
      </c>
    </row>
    <row r="38" spans="7:10" x14ac:dyDescent="0.25">
      <c r="G38" s="4">
        <v>2016</v>
      </c>
      <c r="H38" s="4">
        <v>15414.652</v>
      </c>
      <c r="I38" s="4">
        <v>6704.7250000000004</v>
      </c>
      <c r="J38" s="4">
        <v>5178.78</v>
      </c>
    </row>
    <row r="39" spans="7:10" x14ac:dyDescent="0.25">
      <c r="G39" s="4">
        <v>2017</v>
      </c>
      <c r="H39" s="4">
        <v>16695.602999999999</v>
      </c>
      <c r="I39" s="4">
        <v>7194.009</v>
      </c>
      <c r="J39" s="4">
        <v>5302.268</v>
      </c>
    </row>
    <row r="40" spans="7:10" x14ac:dyDescent="0.25">
      <c r="G40" s="4">
        <v>2018</v>
      </c>
      <c r="H40" s="4">
        <v>18119.966</v>
      </c>
      <c r="I40" s="4">
        <v>7795.8909999999996</v>
      </c>
      <c r="J40" s="4">
        <v>5472.1490000000003</v>
      </c>
    </row>
    <row r="41" spans="7:10" x14ac:dyDescent="0.25">
      <c r="G41" s="4">
        <v>2019</v>
      </c>
      <c r="H41" s="4">
        <v>19559.084999999999</v>
      </c>
      <c r="I41" s="4">
        <v>8442.9599999999991</v>
      </c>
      <c r="J41" s="4">
        <v>5664.4480000000003</v>
      </c>
    </row>
    <row r="42" spans="7:10" x14ac:dyDescent="0.25">
      <c r="G42" s="4">
        <v>2020</v>
      </c>
      <c r="H42" s="4">
        <v>21083.567999999999</v>
      </c>
      <c r="I42" s="4">
        <v>9149.9310000000005</v>
      </c>
      <c r="J42" s="4">
        <v>5855.0280000000002</v>
      </c>
    </row>
    <row r="43" spans="7:10" x14ac:dyDescent="0.25">
      <c r="G43" s="4">
        <v>2021</v>
      </c>
      <c r="H43" s="4">
        <v>22678.422999999999</v>
      </c>
      <c r="I43" s="4">
        <v>9911.5460000000003</v>
      </c>
      <c r="J43" s="4">
        <v>6051.4520000000002</v>
      </c>
    </row>
    <row r="44" spans="7:10" x14ac:dyDescent="0.25">
      <c r="G44" s="4">
        <v>2022</v>
      </c>
      <c r="H44" s="4">
        <v>24345.814999999999</v>
      </c>
      <c r="I44" s="4">
        <v>10735.453</v>
      </c>
      <c r="J44" s="4">
        <v>6252.9170000000004</v>
      </c>
    </row>
    <row r="45" spans="7:10" x14ac:dyDescent="0.25">
      <c r="G45" s="4">
        <v>2023</v>
      </c>
      <c r="H45" s="4">
        <v>26178.294000000002</v>
      </c>
      <c r="I45" s="4">
        <v>11637.118</v>
      </c>
      <c r="J45" s="4">
        <v>6474.5360000000001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8FEA-28B5-45FA-AA9F-5EED8A3D7CD6}">
  <dimension ref="A1:AC683"/>
  <sheetViews>
    <sheetView zoomScale="55" zoomScaleNormal="55" workbookViewId="0">
      <selection activeCell="AG29" sqref="AG29"/>
    </sheetView>
  </sheetViews>
  <sheetFormatPr defaultRowHeight="15" x14ac:dyDescent="0.25"/>
  <cols>
    <col min="1" max="1" width="5" bestFit="1" customWidth="1"/>
    <col min="2" max="2" width="15.28515625" bestFit="1" customWidth="1"/>
    <col min="3" max="3" width="14" bestFit="1" customWidth="1"/>
    <col min="4" max="4" width="10.85546875" bestFit="1" customWidth="1"/>
    <col min="5" max="5" width="11" bestFit="1" customWidth="1"/>
    <col min="6" max="6" width="10.42578125" bestFit="1" customWidth="1"/>
    <col min="7" max="7" width="14.85546875" bestFit="1" customWidth="1"/>
    <col min="8" max="8" width="12.42578125" bestFit="1" customWidth="1"/>
    <col min="9" max="9" width="14.140625" bestFit="1" customWidth="1"/>
    <col min="10" max="10" width="17.28515625" bestFit="1" customWidth="1"/>
    <col min="11" max="11" width="12.85546875" bestFit="1" customWidth="1"/>
    <col min="12" max="12" width="16.85546875" bestFit="1" customWidth="1"/>
    <col min="13" max="13" width="20.5703125" bestFit="1" customWidth="1"/>
    <col min="14" max="14" width="18.140625" bestFit="1" customWidth="1"/>
  </cols>
  <sheetData>
    <row r="1" spans="1:29" x14ac:dyDescent="0.25">
      <c r="A1" t="s">
        <v>3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31</v>
      </c>
      <c r="J1" t="s">
        <v>24</v>
      </c>
      <c r="K1" t="s">
        <v>32</v>
      </c>
      <c r="L1" t="s">
        <v>25</v>
      </c>
      <c r="M1" t="s">
        <v>26</v>
      </c>
      <c r="N1" t="s">
        <v>27</v>
      </c>
      <c r="O1" t="s">
        <v>28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30</v>
      </c>
      <c r="W1" t="s">
        <v>14</v>
      </c>
      <c r="X1" t="s">
        <v>33</v>
      </c>
      <c r="Y1" t="s">
        <v>15</v>
      </c>
      <c r="Z1" t="s">
        <v>16</v>
      </c>
      <c r="AA1" t="s">
        <v>17</v>
      </c>
      <c r="AB1" t="s">
        <v>64</v>
      </c>
      <c r="AC1" t="s">
        <v>66</v>
      </c>
    </row>
    <row r="2" spans="1:29" x14ac:dyDescent="0.25">
      <c r="A2">
        <v>1961</v>
      </c>
      <c r="B2">
        <v>102.03</v>
      </c>
      <c r="C2">
        <v>104.96</v>
      </c>
      <c r="D2">
        <v>27.49</v>
      </c>
      <c r="E2">
        <v>3.79</v>
      </c>
      <c r="F2">
        <v>3.7</v>
      </c>
      <c r="G2">
        <v>3.72</v>
      </c>
      <c r="H2">
        <v>24.28</v>
      </c>
      <c r="I2">
        <v>12.99</v>
      </c>
      <c r="J2">
        <v>45.29</v>
      </c>
      <c r="K2">
        <v>6.57</v>
      </c>
      <c r="L2">
        <v>32.24</v>
      </c>
      <c r="M2">
        <v>69.239999999999995</v>
      </c>
      <c r="N2">
        <v>88.65</v>
      </c>
      <c r="O2">
        <v>0</v>
      </c>
      <c r="P2">
        <v>1874.3047677029256</v>
      </c>
      <c r="Q2">
        <v>204.92930153477297</v>
      </c>
      <c r="R2">
        <v>75.805837925996457</v>
      </c>
      <c r="S2">
        <v>84.426436928229734</v>
      </c>
      <c r="U2">
        <v>359.44445118543814</v>
      </c>
      <c r="V2">
        <v>158.92409133675599</v>
      </c>
      <c r="W2">
        <v>1159.3923571607356</v>
      </c>
      <c r="X2">
        <v>96.980430044376916</v>
      </c>
      <c r="Y2">
        <v>444.89626830360311</v>
      </c>
      <c r="Z2">
        <v>1452.5447090135581</v>
      </c>
      <c r="AA2">
        <v>3066.5628691661541</v>
      </c>
      <c r="AB2">
        <v>103.04</v>
      </c>
      <c r="AC2">
        <v>1148.579957066632</v>
      </c>
    </row>
    <row r="3" spans="1:29" x14ac:dyDescent="0.25">
      <c r="A3">
        <v>1962</v>
      </c>
      <c r="B3">
        <v>103.04</v>
      </c>
      <c r="C3">
        <v>112.42</v>
      </c>
      <c r="D3">
        <v>27.48</v>
      </c>
      <c r="E3">
        <v>4.45</v>
      </c>
      <c r="F3">
        <v>3.71</v>
      </c>
      <c r="G3">
        <v>3.85</v>
      </c>
      <c r="H3">
        <v>25.38</v>
      </c>
      <c r="I3">
        <v>11.86</v>
      </c>
      <c r="J3">
        <v>49.66</v>
      </c>
      <c r="K3">
        <v>6.3</v>
      </c>
      <c r="L3">
        <v>31.63</v>
      </c>
      <c r="M3">
        <v>70.94</v>
      </c>
      <c r="N3">
        <v>89.45</v>
      </c>
      <c r="O3">
        <v>1148.579957066632</v>
      </c>
      <c r="P3">
        <v>1851.4248162113165</v>
      </c>
      <c r="Q3">
        <v>260.22526612709868</v>
      </c>
      <c r="R3">
        <v>70.909411667100713</v>
      </c>
      <c r="S3">
        <v>88.914918596047656</v>
      </c>
      <c r="U3">
        <v>373.92752910558403</v>
      </c>
      <c r="V3">
        <v>181.183703096042</v>
      </c>
      <c r="W3">
        <v>1240.6778943729407</v>
      </c>
      <c r="X3">
        <v>104.38853344843048</v>
      </c>
      <c r="Y3">
        <v>461.79823216531577</v>
      </c>
      <c r="Z3">
        <v>1513.6514485492642</v>
      </c>
      <c r="AA3">
        <v>3243.8430775498828</v>
      </c>
      <c r="AB3">
        <v>102.82</v>
      </c>
      <c r="AC3">
        <v>845.07718420224728</v>
      </c>
    </row>
    <row r="4" spans="1:29" x14ac:dyDescent="0.25">
      <c r="A4">
        <v>1963</v>
      </c>
      <c r="B4">
        <v>102.82</v>
      </c>
      <c r="C4">
        <v>112.57</v>
      </c>
      <c r="D4">
        <v>27.11</v>
      </c>
      <c r="E4">
        <v>6.7</v>
      </c>
      <c r="F4">
        <v>3.67</v>
      </c>
      <c r="G4">
        <v>3.82</v>
      </c>
      <c r="H4">
        <v>25.07</v>
      </c>
      <c r="I4">
        <v>11.05</v>
      </c>
      <c r="J4">
        <v>49.92</v>
      </c>
      <c r="K4">
        <v>6.36</v>
      </c>
      <c r="L4">
        <v>31.86</v>
      </c>
      <c r="M4">
        <v>70.39</v>
      </c>
      <c r="N4">
        <v>92.61</v>
      </c>
      <c r="O4">
        <v>845.07718420224728</v>
      </c>
      <c r="P4">
        <v>1963.6390786575578</v>
      </c>
      <c r="Q4">
        <v>291.9505890018018</v>
      </c>
      <c r="R4">
        <v>74.313643448614457</v>
      </c>
      <c r="S4">
        <v>100.0485917087333</v>
      </c>
      <c r="U4">
        <v>404.38837688615229</v>
      </c>
      <c r="V4">
        <v>196.53411234604499</v>
      </c>
      <c r="W4">
        <v>1328.0366487996835</v>
      </c>
      <c r="X4">
        <v>107.54210848728155</v>
      </c>
      <c r="Y4">
        <v>498.60174719767207</v>
      </c>
      <c r="Z4">
        <v>1592.6144766156178</v>
      </c>
      <c r="AA4">
        <v>3374.5151710508239</v>
      </c>
      <c r="AB4">
        <v>83.08</v>
      </c>
      <c r="AC4">
        <v>1166.3173995761629</v>
      </c>
    </row>
    <row r="5" spans="1:29" x14ac:dyDescent="0.25">
      <c r="A5">
        <v>1964</v>
      </c>
      <c r="B5">
        <v>83.08</v>
      </c>
      <c r="C5">
        <v>113.84</v>
      </c>
      <c r="D5">
        <v>27.31</v>
      </c>
      <c r="E5">
        <v>8.2899999999999991</v>
      </c>
      <c r="F5">
        <v>3.67</v>
      </c>
      <c r="G5">
        <v>3.87</v>
      </c>
      <c r="H5">
        <v>25.3</v>
      </c>
      <c r="I5">
        <v>10.8</v>
      </c>
      <c r="J5">
        <v>47.14</v>
      </c>
      <c r="K5">
        <v>6.73</v>
      </c>
      <c r="L5">
        <v>32.32</v>
      </c>
      <c r="M5">
        <v>69.790000000000006</v>
      </c>
      <c r="N5">
        <v>95.9</v>
      </c>
      <c r="O5">
        <v>1166.3173995761629</v>
      </c>
      <c r="P5">
        <v>2127.5669015939529</v>
      </c>
      <c r="Q5">
        <v>261.33108305566361</v>
      </c>
      <c r="R5">
        <v>85.498555159631337</v>
      </c>
      <c r="S5">
        <v>114.31516095901229</v>
      </c>
      <c r="U5">
        <v>464.12430099366981</v>
      </c>
      <c r="V5">
        <v>201.26936560216001</v>
      </c>
      <c r="W5">
        <v>1541.9473651902895</v>
      </c>
      <c r="X5">
        <v>113.17033804468234</v>
      </c>
      <c r="Y5">
        <v>534.37417624807722</v>
      </c>
      <c r="Z5">
        <v>1729.3999780356835</v>
      </c>
      <c r="AA5">
        <v>3573.9411847474321</v>
      </c>
      <c r="AB5">
        <v>89.69</v>
      </c>
      <c r="AC5">
        <v>1272.0104960079641</v>
      </c>
    </row>
    <row r="6" spans="1:29" x14ac:dyDescent="0.25">
      <c r="A6">
        <v>1965</v>
      </c>
      <c r="B6">
        <v>89.69</v>
      </c>
      <c r="C6">
        <v>110.11</v>
      </c>
      <c r="D6">
        <v>27.59</v>
      </c>
      <c r="E6">
        <v>9.16</v>
      </c>
      <c r="F6">
        <v>3.65</v>
      </c>
      <c r="G6">
        <v>3.81</v>
      </c>
      <c r="H6">
        <v>25.13</v>
      </c>
      <c r="I6">
        <v>11.55</v>
      </c>
      <c r="J6">
        <v>49.82</v>
      </c>
      <c r="K6">
        <v>6.87</v>
      </c>
      <c r="L6">
        <v>33.119999999999997</v>
      </c>
      <c r="M6">
        <v>70.02</v>
      </c>
      <c r="N6">
        <v>93.75</v>
      </c>
      <c r="O6">
        <v>1272.0104960079641</v>
      </c>
      <c r="P6">
        <v>2277.0666755097968</v>
      </c>
      <c r="Q6">
        <v>260.96469254229078</v>
      </c>
      <c r="R6">
        <v>98.486777752220632</v>
      </c>
      <c r="S6">
        <v>118.06338245920969</v>
      </c>
      <c r="U6">
        <v>489.43322847794133</v>
      </c>
      <c r="V6">
        <v>206.46515222617799</v>
      </c>
      <c r="W6">
        <v>1708.096356488621</v>
      </c>
      <c r="X6">
        <v>117.19028533183132</v>
      </c>
      <c r="Y6">
        <v>568.34826531989154</v>
      </c>
      <c r="Z6">
        <v>1850.9547685549837</v>
      </c>
      <c r="AA6">
        <v>3827.5271097203854</v>
      </c>
      <c r="AB6">
        <v>99.41</v>
      </c>
      <c r="AC6">
        <v>1266.344988581511</v>
      </c>
    </row>
    <row r="7" spans="1:29" x14ac:dyDescent="0.25">
      <c r="A7">
        <v>1966</v>
      </c>
      <c r="B7">
        <v>99.41</v>
      </c>
      <c r="C7">
        <v>105.84</v>
      </c>
      <c r="D7">
        <v>27.61</v>
      </c>
      <c r="E7">
        <v>9.69</v>
      </c>
      <c r="F7">
        <v>3.63</v>
      </c>
      <c r="G7">
        <v>3.72</v>
      </c>
      <c r="H7">
        <v>24.59</v>
      </c>
      <c r="I7">
        <v>11.82</v>
      </c>
      <c r="J7">
        <v>53.89</v>
      </c>
      <c r="K7">
        <v>6.62</v>
      </c>
      <c r="L7">
        <v>32.97</v>
      </c>
      <c r="M7">
        <v>70.94</v>
      </c>
      <c r="N7">
        <v>97</v>
      </c>
      <c r="O7">
        <v>1266.344988581511</v>
      </c>
      <c r="P7">
        <v>2339.861937764229</v>
      </c>
      <c r="Q7">
        <v>315.27738237919016</v>
      </c>
      <c r="R7">
        <v>104.3245661811473</v>
      </c>
      <c r="S7">
        <v>89.053583486511471</v>
      </c>
      <c r="U7">
        <v>528.56881863869273</v>
      </c>
      <c r="V7">
        <v>196.34220367781899</v>
      </c>
      <c r="W7">
        <v>1835.8014235103449</v>
      </c>
      <c r="X7">
        <v>124.30927303664207</v>
      </c>
      <c r="Y7">
        <v>603.06981144658187</v>
      </c>
      <c r="Z7">
        <v>1959.6278296212581</v>
      </c>
      <c r="AA7">
        <v>4146.3166463166463</v>
      </c>
      <c r="AB7">
        <v>102.04</v>
      </c>
      <c r="AC7">
        <v>1057.7556614712037</v>
      </c>
    </row>
    <row r="8" spans="1:29" x14ac:dyDescent="0.25">
      <c r="A8">
        <v>1967</v>
      </c>
      <c r="B8">
        <v>102.04</v>
      </c>
      <c r="C8">
        <v>101.42</v>
      </c>
      <c r="D8">
        <v>28.05</v>
      </c>
      <c r="E8">
        <v>10.039999999999999</v>
      </c>
      <c r="F8">
        <v>3.64</v>
      </c>
      <c r="G8">
        <v>3.58</v>
      </c>
      <c r="H8">
        <v>24.65</v>
      </c>
      <c r="I8">
        <v>12.06</v>
      </c>
      <c r="J8">
        <v>57.97</v>
      </c>
      <c r="K8">
        <v>6.7</v>
      </c>
      <c r="L8">
        <v>33.25</v>
      </c>
      <c r="M8">
        <v>70.98</v>
      </c>
      <c r="N8">
        <v>100.87</v>
      </c>
      <c r="O8">
        <v>1057.7556614712037</v>
      </c>
      <c r="P8">
        <v>2575.6200773301093</v>
      </c>
      <c r="Q8">
        <v>346.88010038765123</v>
      </c>
      <c r="R8">
        <v>96.589531941781914</v>
      </c>
      <c r="S8">
        <v>95.33078293868391</v>
      </c>
      <c r="T8">
        <v>53.516151697454113</v>
      </c>
      <c r="U8">
        <v>559.98535267228135</v>
      </c>
      <c r="V8">
        <v>202.90088606633199</v>
      </c>
      <c r="W8">
        <v>1991.3606856504159</v>
      </c>
      <c r="X8">
        <v>99.406832731181211</v>
      </c>
      <c r="Y8">
        <v>654.62630438878136</v>
      </c>
      <c r="Z8">
        <v>2023.6275637111758</v>
      </c>
      <c r="AA8">
        <v>4336.4265872217075</v>
      </c>
      <c r="AB8">
        <v>106.28</v>
      </c>
      <c r="AC8">
        <v>1136.5178322316679</v>
      </c>
    </row>
    <row r="9" spans="1:29" x14ac:dyDescent="0.25">
      <c r="A9">
        <v>1968</v>
      </c>
      <c r="B9">
        <v>106.28</v>
      </c>
      <c r="C9">
        <v>104.32</v>
      </c>
      <c r="D9">
        <v>29.56</v>
      </c>
      <c r="E9">
        <v>9.7200000000000006</v>
      </c>
      <c r="F9">
        <v>3.66</v>
      </c>
      <c r="G9">
        <v>3.69</v>
      </c>
      <c r="H9">
        <v>23.97</v>
      </c>
      <c r="I9">
        <v>12.68</v>
      </c>
      <c r="J9">
        <v>58.38</v>
      </c>
      <c r="K9">
        <v>6.66</v>
      </c>
      <c r="L9">
        <v>34.049999999999997</v>
      </c>
      <c r="M9">
        <v>71.81</v>
      </c>
      <c r="N9">
        <v>102.68</v>
      </c>
      <c r="O9">
        <v>1136.5178322316679</v>
      </c>
      <c r="P9">
        <v>2719.4297971224237</v>
      </c>
      <c r="Q9">
        <v>374.08326175821219</v>
      </c>
      <c r="R9">
        <v>91.472718306607177</v>
      </c>
      <c r="S9">
        <v>98.831234689506459</v>
      </c>
      <c r="T9">
        <v>65.028152833139501</v>
      </c>
      <c r="U9">
        <v>600.48244346614251</v>
      </c>
      <c r="V9">
        <v>212.81068495169799</v>
      </c>
      <c r="W9">
        <v>2185.248658886575</v>
      </c>
      <c r="X9">
        <v>97.202147806369567</v>
      </c>
      <c r="Y9">
        <v>688.83062176907208</v>
      </c>
      <c r="Z9">
        <v>1896.3867486073502</v>
      </c>
      <c r="AA9">
        <v>4695.9233904317762</v>
      </c>
      <c r="AB9">
        <v>112.25</v>
      </c>
      <c r="AC9">
        <v>1324.082934707008</v>
      </c>
    </row>
    <row r="10" spans="1:29" x14ac:dyDescent="0.25">
      <c r="A10">
        <v>1969</v>
      </c>
      <c r="B10">
        <v>112.25</v>
      </c>
      <c r="C10">
        <v>108.93</v>
      </c>
      <c r="D10">
        <v>30.2</v>
      </c>
      <c r="E10">
        <v>9.32</v>
      </c>
      <c r="F10">
        <v>3.63</v>
      </c>
      <c r="G10">
        <v>3.63</v>
      </c>
      <c r="H10">
        <v>23.73</v>
      </c>
      <c r="I10">
        <v>12.63</v>
      </c>
      <c r="J10">
        <v>56.83</v>
      </c>
      <c r="K10">
        <v>7.41</v>
      </c>
      <c r="L10">
        <v>35.1</v>
      </c>
      <c r="M10">
        <v>72.209999999999994</v>
      </c>
      <c r="N10">
        <v>103.04</v>
      </c>
      <c r="O10">
        <v>1324.082934707008</v>
      </c>
      <c r="P10">
        <v>2986.2188893331554</v>
      </c>
      <c r="Q10">
        <v>403.06525230712629</v>
      </c>
      <c r="R10">
        <v>100.12990326618034</v>
      </c>
      <c r="S10">
        <v>106.49637941041743</v>
      </c>
      <c r="T10">
        <v>74.574387536799364</v>
      </c>
      <c r="U10">
        <v>644.14434219644613</v>
      </c>
      <c r="V10">
        <v>232.19857873517901</v>
      </c>
      <c r="W10">
        <v>2446.3354539953862</v>
      </c>
      <c r="X10">
        <v>121.24603772965756</v>
      </c>
      <c r="Y10">
        <v>755.18191640186387</v>
      </c>
      <c r="Z10">
        <v>2032.3470096450301</v>
      </c>
      <c r="AA10">
        <v>5032.1447426200311</v>
      </c>
      <c r="AB10">
        <v>105.25</v>
      </c>
      <c r="AC10">
        <v>1317.4877550266908</v>
      </c>
    </row>
    <row r="11" spans="1:29" x14ac:dyDescent="0.25">
      <c r="A11">
        <v>1970</v>
      </c>
      <c r="B11">
        <v>105.25</v>
      </c>
      <c r="C11">
        <v>104.99</v>
      </c>
      <c r="D11">
        <v>30.47</v>
      </c>
      <c r="E11">
        <v>9.09</v>
      </c>
      <c r="F11">
        <v>3.62</v>
      </c>
      <c r="G11">
        <v>3.79</v>
      </c>
      <c r="H11">
        <v>23.36</v>
      </c>
      <c r="I11">
        <v>12.6</v>
      </c>
      <c r="J11">
        <v>60.05</v>
      </c>
      <c r="K11">
        <v>7.31</v>
      </c>
      <c r="L11">
        <v>33.15</v>
      </c>
      <c r="M11">
        <v>72.64</v>
      </c>
      <c r="N11">
        <v>105.84</v>
      </c>
      <c r="O11">
        <v>1317.4877550266908</v>
      </c>
      <c r="P11">
        <v>3299.0372966455166</v>
      </c>
      <c r="Q11">
        <v>444.02626760181937</v>
      </c>
      <c r="R11">
        <v>113.16299155468569</v>
      </c>
      <c r="S11">
        <v>111.25757064835427</v>
      </c>
      <c r="T11">
        <v>79.685657354913303</v>
      </c>
      <c r="U11">
        <v>682.68489127810665</v>
      </c>
      <c r="V11">
        <v>246.08804282104299</v>
      </c>
      <c r="W11">
        <v>2889.7147988746815</v>
      </c>
      <c r="X11">
        <v>224.10745503003389</v>
      </c>
      <c r="Y11">
        <v>806.41306305336366</v>
      </c>
      <c r="Z11">
        <v>2347.5443177374741</v>
      </c>
      <c r="AA11">
        <v>5246.883717300977</v>
      </c>
      <c r="AB11">
        <v>88.84</v>
      </c>
      <c r="AC11">
        <v>1366.3547264944261</v>
      </c>
    </row>
    <row r="12" spans="1:29" x14ac:dyDescent="0.25">
      <c r="A12">
        <v>1971</v>
      </c>
      <c r="B12">
        <v>88.84</v>
      </c>
      <c r="C12">
        <v>111.82</v>
      </c>
      <c r="D12">
        <v>29.29</v>
      </c>
      <c r="E12">
        <v>10.029999999999999</v>
      </c>
      <c r="F12">
        <v>3.64</v>
      </c>
      <c r="G12">
        <v>3.94</v>
      </c>
      <c r="H12">
        <v>23.21</v>
      </c>
      <c r="I12">
        <v>12.44</v>
      </c>
      <c r="J12">
        <v>62.61</v>
      </c>
      <c r="K12">
        <v>7.12</v>
      </c>
      <c r="L12">
        <v>33.17</v>
      </c>
      <c r="M12">
        <v>74.319999999999993</v>
      </c>
      <c r="N12">
        <v>108.53</v>
      </c>
      <c r="O12">
        <v>1366.3547264944261</v>
      </c>
      <c r="P12">
        <v>3489.0866012954057</v>
      </c>
      <c r="Q12">
        <v>503.47876614028081</v>
      </c>
      <c r="R12">
        <v>118.65457778534622</v>
      </c>
      <c r="S12">
        <v>117.36073809819756</v>
      </c>
      <c r="T12">
        <v>79.150086651337745</v>
      </c>
      <c r="U12">
        <v>729.7269384135036</v>
      </c>
      <c r="V12">
        <v>265.26715344875299</v>
      </c>
      <c r="W12">
        <v>3335.493612500662</v>
      </c>
      <c r="X12">
        <v>160.25370901868456</v>
      </c>
      <c r="Y12">
        <v>865.91722463181191</v>
      </c>
      <c r="Z12">
        <v>2649.8015138722335</v>
      </c>
      <c r="AA12">
        <v>5623.4439784071155</v>
      </c>
      <c r="AB12">
        <v>82.74</v>
      </c>
      <c r="AC12">
        <v>1401.487794543184</v>
      </c>
    </row>
    <row r="13" spans="1:29" x14ac:dyDescent="0.25">
      <c r="A13">
        <v>1972</v>
      </c>
      <c r="B13">
        <v>82.74</v>
      </c>
      <c r="C13">
        <v>116.28</v>
      </c>
      <c r="D13">
        <v>31.06</v>
      </c>
      <c r="E13">
        <v>10.76</v>
      </c>
      <c r="F13">
        <v>3.6</v>
      </c>
      <c r="G13">
        <v>4.1100000000000003</v>
      </c>
      <c r="H13">
        <v>24.07</v>
      </c>
      <c r="I13">
        <v>12.87</v>
      </c>
      <c r="J13">
        <v>61.88</v>
      </c>
      <c r="K13">
        <v>6.59</v>
      </c>
      <c r="L13">
        <v>35.619999999999997</v>
      </c>
      <c r="M13">
        <v>74.11</v>
      </c>
      <c r="N13">
        <v>107.96</v>
      </c>
      <c r="O13">
        <v>1401.487794543184</v>
      </c>
      <c r="P13">
        <v>3942.8124195443916</v>
      </c>
      <c r="Q13">
        <v>584.5506847713657</v>
      </c>
      <c r="R13">
        <v>131.88356124386769</v>
      </c>
      <c r="S13">
        <v>121.69228858488405</v>
      </c>
      <c r="T13">
        <v>90.844495314017848</v>
      </c>
      <c r="U13">
        <v>814.7351558273815</v>
      </c>
      <c r="V13">
        <v>302.59839436774598</v>
      </c>
      <c r="W13">
        <v>4052.0660296161573</v>
      </c>
      <c r="X13">
        <v>209.23749356634502</v>
      </c>
      <c r="Y13">
        <v>884.46314159179553</v>
      </c>
      <c r="Z13">
        <v>3030.4325141197723</v>
      </c>
      <c r="AA13">
        <v>6109.9258680489384</v>
      </c>
      <c r="AB13">
        <v>87.15</v>
      </c>
      <c r="AC13">
        <v>2083.9722181288662</v>
      </c>
    </row>
    <row r="14" spans="1:29" x14ac:dyDescent="0.25">
      <c r="A14">
        <v>1973</v>
      </c>
      <c r="B14">
        <v>87.15</v>
      </c>
      <c r="C14">
        <v>110.75</v>
      </c>
      <c r="D14">
        <v>31.99</v>
      </c>
      <c r="E14">
        <v>10.66</v>
      </c>
      <c r="F14">
        <v>3.6</v>
      </c>
      <c r="G14">
        <v>4.0199999999999996</v>
      </c>
      <c r="H14">
        <v>24.8</v>
      </c>
      <c r="I14">
        <v>12.33</v>
      </c>
      <c r="J14">
        <v>61.69</v>
      </c>
      <c r="K14">
        <v>7.24</v>
      </c>
      <c r="L14">
        <v>35.340000000000003</v>
      </c>
      <c r="M14">
        <v>70.239999999999995</v>
      </c>
      <c r="N14">
        <v>100.98</v>
      </c>
      <c r="O14">
        <v>2083.9722181288662</v>
      </c>
      <c r="P14">
        <v>4762.4793044970402</v>
      </c>
      <c r="Q14">
        <v>772.81879130473578</v>
      </c>
      <c r="R14">
        <v>157.09037429865688</v>
      </c>
      <c r="S14">
        <v>142.27008132106954</v>
      </c>
      <c r="T14">
        <v>130.97997440491798</v>
      </c>
      <c r="U14">
        <v>965.07390889691828</v>
      </c>
      <c r="V14">
        <v>364.62236860865897</v>
      </c>
      <c r="W14">
        <v>5277.3500260031178</v>
      </c>
      <c r="X14">
        <v>252.25024226873748</v>
      </c>
      <c r="Y14">
        <v>1179.7950190846561</v>
      </c>
      <c r="Z14">
        <v>3426.2762205037789</v>
      </c>
      <c r="AA14">
        <v>6741.3323643639487</v>
      </c>
      <c r="AB14">
        <v>97.93</v>
      </c>
      <c r="AC14">
        <v>2824.6509151884388</v>
      </c>
    </row>
    <row r="15" spans="1:29" x14ac:dyDescent="0.25">
      <c r="A15">
        <v>1974</v>
      </c>
      <c r="B15">
        <v>97.93</v>
      </c>
      <c r="C15">
        <v>94.77</v>
      </c>
      <c r="D15">
        <v>31.31</v>
      </c>
      <c r="E15">
        <v>10.56</v>
      </c>
      <c r="F15">
        <v>3.61</v>
      </c>
      <c r="G15">
        <v>4.1900000000000004</v>
      </c>
      <c r="H15">
        <v>26.34</v>
      </c>
      <c r="I15">
        <v>12.03</v>
      </c>
      <c r="J15">
        <v>65.95</v>
      </c>
      <c r="K15">
        <v>7.12</v>
      </c>
      <c r="L15">
        <v>35.25</v>
      </c>
      <c r="M15">
        <v>70.66</v>
      </c>
      <c r="N15">
        <v>106.17</v>
      </c>
      <c r="O15">
        <v>2824.6509151884388</v>
      </c>
      <c r="P15">
        <v>6471.5541648312592</v>
      </c>
      <c r="Q15">
        <v>1000.6342526909829</v>
      </c>
      <c r="R15">
        <v>160.14009372768567</v>
      </c>
      <c r="S15">
        <v>161.76301063677329</v>
      </c>
      <c r="T15">
        <v>202.42704175975808</v>
      </c>
      <c r="U15">
        <v>1218.5175471519326</v>
      </c>
      <c r="V15">
        <v>438.916408544994</v>
      </c>
      <c r="W15">
        <v>6358.7723835831648</v>
      </c>
      <c r="X15">
        <v>402.87347967261314</v>
      </c>
      <c r="Y15">
        <v>1442.2823861029233</v>
      </c>
      <c r="Z15">
        <v>3665.8627976419029</v>
      </c>
      <c r="AA15">
        <v>7242.4411046788928</v>
      </c>
      <c r="AB15">
        <v>108.87</v>
      </c>
      <c r="AC15">
        <v>2011.6890403248785</v>
      </c>
    </row>
    <row r="16" spans="1:29" x14ac:dyDescent="0.25">
      <c r="A16">
        <v>1975</v>
      </c>
      <c r="B16">
        <v>108.87</v>
      </c>
      <c r="C16">
        <v>125.12</v>
      </c>
      <c r="D16">
        <v>31.94</v>
      </c>
      <c r="E16">
        <v>10.61</v>
      </c>
      <c r="F16">
        <v>3.61</v>
      </c>
      <c r="G16">
        <v>4.1399999999999997</v>
      </c>
      <c r="H16">
        <v>28.84</v>
      </c>
      <c r="I16">
        <v>11.25</v>
      </c>
      <c r="J16">
        <v>65.89</v>
      </c>
      <c r="K16">
        <v>6.86</v>
      </c>
      <c r="L16">
        <v>35.880000000000003</v>
      </c>
      <c r="M16">
        <v>68.34</v>
      </c>
      <c r="N16">
        <v>102.19</v>
      </c>
      <c r="O16">
        <v>2011.6890403248785</v>
      </c>
      <c r="P16">
        <v>6992.5389753621057</v>
      </c>
      <c r="Q16">
        <v>1149.586120593226</v>
      </c>
      <c r="R16">
        <v>178.34181960809613</v>
      </c>
      <c r="S16">
        <v>156.38009504325279</v>
      </c>
      <c r="T16">
        <v>233.03929364285042</v>
      </c>
      <c r="U16">
        <v>1445.6469836189633</v>
      </c>
      <c r="V16">
        <v>502.54483294396698</v>
      </c>
      <c r="W16">
        <v>7241.8860683698276</v>
      </c>
      <c r="X16">
        <v>438.33626144187264</v>
      </c>
      <c r="Y16">
        <v>1454.0803306196294</v>
      </c>
      <c r="Z16">
        <v>4299.7456179928358</v>
      </c>
      <c r="AA16">
        <v>7820.065471146856</v>
      </c>
      <c r="AB16">
        <v>109.99</v>
      </c>
      <c r="AC16">
        <v>1932.5907820740017</v>
      </c>
    </row>
    <row r="17" spans="1:29" x14ac:dyDescent="0.25">
      <c r="A17">
        <v>1976</v>
      </c>
      <c r="B17">
        <v>109.99</v>
      </c>
      <c r="C17">
        <v>129.76</v>
      </c>
      <c r="D17">
        <v>33.18</v>
      </c>
      <c r="E17">
        <v>10.5</v>
      </c>
      <c r="F17">
        <v>3.6</v>
      </c>
      <c r="G17">
        <v>4.29</v>
      </c>
      <c r="H17">
        <v>31.4</v>
      </c>
      <c r="I17">
        <v>10.35</v>
      </c>
      <c r="J17">
        <v>68.819999999999993</v>
      </c>
      <c r="K17">
        <v>8.16</v>
      </c>
      <c r="L17">
        <v>36.43</v>
      </c>
      <c r="M17">
        <v>67.040000000000006</v>
      </c>
      <c r="N17">
        <v>109.04</v>
      </c>
      <c r="O17">
        <v>1932.5907820740017</v>
      </c>
      <c r="P17">
        <v>7474.8623584847619</v>
      </c>
      <c r="Q17">
        <v>1385.298529741041</v>
      </c>
      <c r="R17">
        <v>165.40554037242046</v>
      </c>
      <c r="S17">
        <v>159.40779845040049</v>
      </c>
      <c r="T17">
        <v>278.10584832080201</v>
      </c>
      <c r="U17">
        <v>1421.6005196936828</v>
      </c>
      <c r="V17">
        <v>523.83733700233199</v>
      </c>
      <c r="W17">
        <v>7824.5327108659485</v>
      </c>
      <c r="X17">
        <v>556.66077596990874</v>
      </c>
      <c r="Y17">
        <v>1360.4449572284027</v>
      </c>
      <c r="Z17">
        <v>4138.1677876153472</v>
      </c>
      <c r="AA17">
        <v>8611.401839154265</v>
      </c>
      <c r="AB17">
        <v>109.14</v>
      </c>
      <c r="AC17">
        <v>2112.5011733678798</v>
      </c>
    </row>
    <row r="18" spans="1:29" x14ac:dyDescent="0.25">
      <c r="A18">
        <v>1977</v>
      </c>
      <c r="B18">
        <v>109.14</v>
      </c>
      <c r="C18">
        <v>125.96</v>
      </c>
      <c r="D18">
        <v>33.81</v>
      </c>
      <c r="E18">
        <v>10.56</v>
      </c>
      <c r="F18">
        <v>3.59</v>
      </c>
      <c r="G18">
        <v>4.2</v>
      </c>
      <c r="H18">
        <v>33.22</v>
      </c>
      <c r="I18">
        <v>11.63</v>
      </c>
      <c r="J18">
        <v>67.56</v>
      </c>
      <c r="K18">
        <v>7.95</v>
      </c>
      <c r="L18">
        <v>36.01</v>
      </c>
      <c r="M18">
        <v>67.42</v>
      </c>
      <c r="N18">
        <v>108.74</v>
      </c>
      <c r="O18">
        <v>2112.5011733678798</v>
      </c>
      <c r="P18">
        <v>7763.1307719544084</v>
      </c>
      <c r="Q18">
        <v>1560.8630604471437</v>
      </c>
      <c r="R18">
        <v>185.42283291367269</v>
      </c>
      <c r="S18">
        <v>184.27287492597358</v>
      </c>
      <c r="T18">
        <v>333.58730792843295</v>
      </c>
      <c r="U18">
        <v>1271.4746337471313</v>
      </c>
      <c r="V18">
        <v>589.70010787017395</v>
      </c>
      <c r="W18">
        <v>9049.8124843831483</v>
      </c>
      <c r="X18">
        <v>536.11509562850415</v>
      </c>
      <c r="Y18">
        <v>1472.9603414073326</v>
      </c>
      <c r="Z18">
        <v>4681.4399317303796</v>
      </c>
      <c r="AA18">
        <v>9471.306171931401</v>
      </c>
      <c r="AB18">
        <v>111.87</v>
      </c>
      <c r="AC18">
        <v>2129.3137931129791</v>
      </c>
    </row>
    <row r="19" spans="1:29" x14ac:dyDescent="0.25">
      <c r="A19">
        <v>1978</v>
      </c>
      <c r="B19">
        <v>111.87</v>
      </c>
      <c r="C19">
        <v>130.12</v>
      </c>
      <c r="D19">
        <v>36.75</v>
      </c>
      <c r="E19">
        <v>11.27</v>
      </c>
      <c r="F19">
        <v>3.6</v>
      </c>
      <c r="G19">
        <v>4.1500000000000004</v>
      </c>
      <c r="H19">
        <v>33.6</v>
      </c>
      <c r="I19">
        <v>11.98</v>
      </c>
      <c r="J19">
        <v>68.08</v>
      </c>
      <c r="K19">
        <v>8.5299999999999994</v>
      </c>
      <c r="L19">
        <v>36.28</v>
      </c>
      <c r="M19">
        <v>70.05</v>
      </c>
      <c r="N19">
        <v>106.9</v>
      </c>
      <c r="O19">
        <v>2129.3137931129791</v>
      </c>
      <c r="P19">
        <v>8239.9548247518796</v>
      </c>
      <c r="Q19">
        <v>1737.3675521191192</v>
      </c>
      <c r="R19">
        <v>156.39638852004444</v>
      </c>
      <c r="S19">
        <v>203.55870455388217</v>
      </c>
      <c r="T19">
        <v>365.80105907094281</v>
      </c>
      <c r="U19">
        <v>1552.1016758942772</v>
      </c>
      <c r="V19">
        <v>689.38185588449096</v>
      </c>
      <c r="W19">
        <v>11036.707318043758</v>
      </c>
      <c r="X19">
        <v>527.14664220137763</v>
      </c>
      <c r="Y19">
        <v>1651.6125788003856</v>
      </c>
      <c r="Z19">
        <v>5976.9381689999063</v>
      </c>
      <c r="AA19">
        <v>10587.285756003324</v>
      </c>
      <c r="AB19">
        <v>109.24</v>
      </c>
      <c r="AC19">
        <v>2501.4807528773595</v>
      </c>
    </row>
    <row r="20" spans="1:29" x14ac:dyDescent="0.25">
      <c r="A20">
        <v>1979</v>
      </c>
      <c r="B20">
        <v>109.24</v>
      </c>
      <c r="C20">
        <v>113.46</v>
      </c>
      <c r="D20">
        <v>39.020000000000003</v>
      </c>
      <c r="E20">
        <v>13.35</v>
      </c>
      <c r="F20">
        <v>3.63</v>
      </c>
      <c r="G20">
        <v>4.53</v>
      </c>
      <c r="H20">
        <v>33.590000000000003</v>
      </c>
      <c r="I20">
        <v>12.17</v>
      </c>
      <c r="J20">
        <v>72.77</v>
      </c>
      <c r="K20">
        <v>8.9</v>
      </c>
      <c r="L20">
        <v>36.14</v>
      </c>
      <c r="M20">
        <v>72.260000000000005</v>
      </c>
      <c r="N20">
        <v>106.59</v>
      </c>
      <c r="O20">
        <v>2501.4807528773595</v>
      </c>
      <c r="P20">
        <v>9279.2535948048208</v>
      </c>
      <c r="Q20">
        <v>1901.0013250439529</v>
      </c>
      <c r="R20">
        <v>183.98315221597773</v>
      </c>
      <c r="S20">
        <v>221.68794743442839</v>
      </c>
      <c r="T20">
        <v>356.81312815493209</v>
      </c>
      <c r="U20">
        <v>1987.3286304530498</v>
      </c>
      <c r="V20">
        <v>808.54148253948199</v>
      </c>
      <c r="W20">
        <v>12635.195728209377</v>
      </c>
      <c r="X20">
        <v>661.98428259628201</v>
      </c>
      <c r="Y20">
        <v>1986.6688858867442</v>
      </c>
      <c r="Z20">
        <v>7804.7620805115466</v>
      </c>
      <c r="AA20">
        <v>11695.554420030659</v>
      </c>
      <c r="AB20">
        <v>110.71</v>
      </c>
      <c r="AC20">
        <v>2738.2847231849728</v>
      </c>
    </row>
    <row r="21" spans="1:29" x14ac:dyDescent="0.25">
      <c r="A21">
        <v>1980</v>
      </c>
      <c r="B21">
        <v>110.71</v>
      </c>
      <c r="C21">
        <v>110.66</v>
      </c>
      <c r="D21">
        <v>41</v>
      </c>
      <c r="E21">
        <v>14.58</v>
      </c>
      <c r="F21">
        <v>3.68</v>
      </c>
      <c r="G21">
        <v>4.62</v>
      </c>
      <c r="H21">
        <v>36.08</v>
      </c>
      <c r="I21">
        <v>12.09</v>
      </c>
      <c r="J21">
        <v>72.650000000000006</v>
      </c>
      <c r="K21">
        <v>10.220000000000001</v>
      </c>
      <c r="L21">
        <v>36.04</v>
      </c>
      <c r="M21">
        <v>70.64</v>
      </c>
      <c r="N21">
        <v>108.32</v>
      </c>
      <c r="O21">
        <v>2738.2847231849728</v>
      </c>
      <c r="P21">
        <v>10191.816060433473</v>
      </c>
      <c r="Q21">
        <v>1939.7908764714496</v>
      </c>
      <c r="R21">
        <v>194.80472218683599</v>
      </c>
      <c r="S21">
        <v>263.84071976999689</v>
      </c>
      <c r="T21">
        <v>491.43777880234029</v>
      </c>
      <c r="U21">
        <v>2801.9807606936843</v>
      </c>
      <c r="V21">
        <v>1077.2429415710501</v>
      </c>
      <c r="W21">
        <v>13615.837073697478</v>
      </c>
      <c r="X21">
        <v>873.96073203151866</v>
      </c>
      <c r="Y21">
        <v>2788.3993525782512</v>
      </c>
      <c r="Z21">
        <v>10032.062080014974</v>
      </c>
      <c r="AA21">
        <v>12597.667510177138</v>
      </c>
      <c r="AB21">
        <v>109.71</v>
      </c>
      <c r="AC21">
        <v>2756.3969813236213</v>
      </c>
    </row>
    <row r="22" spans="1:29" x14ac:dyDescent="0.25">
      <c r="A22">
        <v>1981</v>
      </c>
      <c r="B22">
        <v>109.71</v>
      </c>
      <c r="C22">
        <v>109.56</v>
      </c>
      <c r="D22">
        <v>40.24</v>
      </c>
      <c r="E22">
        <v>15.02</v>
      </c>
      <c r="F22">
        <v>3.71</v>
      </c>
      <c r="G22">
        <v>4.8600000000000003</v>
      </c>
      <c r="H22">
        <v>38.28</v>
      </c>
      <c r="I22">
        <v>13.29</v>
      </c>
      <c r="J22">
        <v>71.05</v>
      </c>
      <c r="K22">
        <v>9.5500000000000007</v>
      </c>
      <c r="L22">
        <v>34.909999999999997</v>
      </c>
      <c r="M22">
        <v>69.28</v>
      </c>
      <c r="N22">
        <v>108.48</v>
      </c>
      <c r="O22">
        <v>2756.3969813236213</v>
      </c>
      <c r="P22">
        <v>11830.865317835238</v>
      </c>
      <c r="Q22">
        <v>2124.9629888795894</v>
      </c>
      <c r="R22">
        <v>197.07147449910167</v>
      </c>
      <c r="S22">
        <v>267.71101027181516</v>
      </c>
      <c r="T22">
        <v>566.42529145658705</v>
      </c>
      <c r="U22">
        <v>3522.6637611791157</v>
      </c>
      <c r="V22">
        <v>860.46832584871095</v>
      </c>
      <c r="W22">
        <v>11373.412687270513</v>
      </c>
      <c r="X22">
        <v>809.14717226960624</v>
      </c>
      <c r="Y22">
        <v>2935.5003394953369</v>
      </c>
      <c r="Z22">
        <v>9599.3062222196477</v>
      </c>
      <c r="AA22">
        <v>13993.166743657011</v>
      </c>
      <c r="AB22">
        <v>94.45</v>
      </c>
      <c r="AC22">
        <v>2907.7576270115605</v>
      </c>
    </row>
    <row r="23" spans="1:29" x14ac:dyDescent="0.25">
      <c r="A23">
        <v>1982</v>
      </c>
      <c r="B23">
        <v>94.45</v>
      </c>
      <c r="C23">
        <v>112.64</v>
      </c>
      <c r="D23">
        <v>38.72</v>
      </c>
      <c r="E23">
        <v>15.75</v>
      </c>
      <c r="F23">
        <v>3.93</v>
      </c>
      <c r="G23">
        <v>4.96</v>
      </c>
      <c r="H23">
        <v>38.96</v>
      </c>
      <c r="I23">
        <v>13.17</v>
      </c>
      <c r="J23">
        <v>74.87</v>
      </c>
      <c r="K23">
        <v>10.08</v>
      </c>
      <c r="L23">
        <v>36.65</v>
      </c>
      <c r="M23">
        <v>68.959999999999994</v>
      </c>
      <c r="N23">
        <v>105.65</v>
      </c>
      <c r="O23">
        <v>2907.7576270115605</v>
      </c>
      <c r="P23">
        <v>12763.323606396923</v>
      </c>
      <c r="Q23">
        <v>2218.8905154592262</v>
      </c>
      <c r="R23">
        <v>203.33491950346371</v>
      </c>
      <c r="S23">
        <v>271.33359614926059</v>
      </c>
      <c r="T23">
        <v>583.52617162309082</v>
      </c>
      <c r="U23">
        <v>2392.8008717728781</v>
      </c>
      <c r="V23">
        <v>835.14018954499397</v>
      </c>
      <c r="W23">
        <v>10931.338417213858</v>
      </c>
      <c r="X23">
        <v>663.4249788229032</v>
      </c>
      <c r="Y23">
        <v>2639.5218121335752</v>
      </c>
      <c r="Z23">
        <v>9146.0773570185174</v>
      </c>
      <c r="AA23">
        <v>14438.976275985911</v>
      </c>
      <c r="AB23">
        <v>90.91</v>
      </c>
      <c r="AC23">
        <v>3530.1317831416809</v>
      </c>
    </row>
    <row r="24" spans="1:29" x14ac:dyDescent="0.25">
      <c r="A24">
        <v>1983</v>
      </c>
      <c r="B24">
        <v>90.91</v>
      </c>
      <c r="C24">
        <v>107.31</v>
      </c>
      <c r="D24">
        <v>38.83</v>
      </c>
      <c r="E24">
        <v>16.14</v>
      </c>
      <c r="F24">
        <v>3.92</v>
      </c>
      <c r="G24">
        <v>5.7</v>
      </c>
      <c r="H24">
        <v>41.02</v>
      </c>
      <c r="I24">
        <v>11.75</v>
      </c>
      <c r="J24">
        <v>71.28</v>
      </c>
      <c r="K24">
        <v>10.24</v>
      </c>
      <c r="L24">
        <v>36.450000000000003</v>
      </c>
      <c r="M24">
        <v>68.790000000000006</v>
      </c>
      <c r="N24">
        <v>108.47</v>
      </c>
      <c r="O24">
        <v>3530.1317831416809</v>
      </c>
      <c r="P24">
        <v>11515.806465883883</v>
      </c>
      <c r="Q24">
        <v>1565.2978321106177</v>
      </c>
      <c r="R24">
        <v>225.43192889081189</v>
      </c>
      <c r="S24">
        <v>288.30716971540284</v>
      </c>
      <c r="T24">
        <v>512.84520449181878</v>
      </c>
      <c r="U24">
        <v>2006.3953692930486</v>
      </c>
      <c r="V24">
        <v>748.86678711319303</v>
      </c>
      <c r="W24">
        <v>10544.045896561622</v>
      </c>
      <c r="X24">
        <v>446.14334106277204</v>
      </c>
      <c r="Y24">
        <v>2762.5198201191101</v>
      </c>
      <c r="Z24">
        <v>8691.5188130651404</v>
      </c>
      <c r="AA24">
        <v>15561.426396112784</v>
      </c>
      <c r="AB24">
        <v>96.16</v>
      </c>
      <c r="AC24">
        <v>2643.369398131555</v>
      </c>
    </row>
    <row r="25" spans="1:29" x14ac:dyDescent="0.25">
      <c r="A25">
        <v>1984</v>
      </c>
      <c r="B25">
        <v>96.16</v>
      </c>
      <c r="C25">
        <v>107.19</v>
      </c>
      <c r="D25">
        <v>36.75</v>
      </c>
      <c r="E25">
        <v>17.27</v>
      </c>
      <c r="F25">
        <v>3.9</v>
      </c>
      <c r="G25">
        <v>6.05</v>
      </c>
      <c r="H25">
        <v>39.869999999999997</v>
      </c>
      <c r="I25">
        <v>11.65</v>
      </c>
      <c r="J25">
        <v>74.53</v>
      </c>
      <c r="K25">
        <v>10.26</v>
      </c>
      <c r="L25">
        <v>37.06</v>
      </c>
      <c r="M25">
        <v>69.540000000000006</v>
      </c>
      <c r="N25">
        <v>108.76</v>
      </c>
      <c r="O25">
        <v>2643.369398131555</v>
      </c>
      <c r="P25">
        <v>12428.857933816169</v>
      </c>
      <c r="Q25">
        <v>1573.9671393321951</v>
      </c>
      <c r="R25">
        <v>250.71396904698756</v>
      </c>
      <c r="S25">
        <v>273.90182660363831</v>
      </c>
      <c r="T25">
        <v>525.22914045035918</v>
      </c>
      <c r="U25">
        <v>2317.6339699321734</v>
      </c>
      <c r="V25">
        <v>667.33318057359998</v>
      </c>
      <c r="W25">
        <v>9849.8219674461998</v>
      </c>
      <c r="X25">
        <v>349.7129563492673</v>
      </c>
      <c r="Y25">
        <v>2667.6049657693079</v>
      </c>
      <c r="Z25">
        <v>8179.1944406499106</v>
      </c>
      <c r="AA25">
        <v>17134.286017173752</v>
      </c>
      <c r="AB25">
        <v>104.71</v>
      </c>
      <c r="AC25">
        <v>2909.516610134061</v>
      </c>
    </row>
    <row r="26" spans="1:29" x14ac:dyDescent="0.25">
      <c r="A26">
        <v>1985</v>
      </c>
      <c r="B26">
        <v>104.71</v>
      </c>
      <c r="C26">
        <v>112.2</v>
      </c>
      <c r="D26">
        <v>37.770000000000003</v>
      </c>
      <c r="E26">
        <v>19.12</v>
      </c>
      <c r="F26">
        <v>3.96</v>
      </c>
      <c r="G26">
        <v>6.44</v>
      </c>
      <c r="H26">
        <v>38.33</v>
      </c>
      <c r="I26">
        <v>11.06</v>
      </c>
      <c r="J26">
        <v>78.08</v>
      </c>
      <c r="K26">
        <v>10.28</v>
      </c>
      <c r="L26">
        <v>37.630000000000003</v>
      </c>
      <c r="M26">
        <v>70.55</v>
      </c>
      <c r="N26">
        <v>110.34</v>
      </c>
      <c r="O26">
        <v>2909.516610134061</v>
      </c>
      <c r="P26">
        <v>11434.889888360252</v>
      </c>
      <c r="Q26">
        <v>1643.1965026760965</v>
      </c>
      <c r="R26">
        <v>294.45884850495992</v>
      </c>
      <c r="S26">
        <v>293.48864710527045</v>
      </c>
      <c r="T26">
        <v>516.86780624579853</v>
      </c>
      <c r="U26">
        <v>2384.5769327746279</v>
      </c>
      <c r="V26">
        <v>659.83350184602398</v>
      </c>
      <c r="W26">
        <v>9799.4430376277342</v>
      </c>
      <c r="X26">
        <v>345.32756425247544</v>
      </c>
      <c r="Y26">
        <v>2051.8276881725378</v>
      </c>
      <c r="Z26">
        <v>8652.2165424759296</v>
      </c>
      <c r="AA26">
        <v>18269.422168423531</v>
      </c>
      <c r="AB26">
        <v>95.93</v>
      </c>
      <c r="AC26">
        <v>3595.0858982316618</v>
      </c>
    </row>
    <row r="27" spans="1:29" x14ac:dyDescent="0.25">
      <c r="A27">
        <v>1986</v>
      </c>
      <c r="B27">
        <v>95.93</v>
      </c>
      <c r="C27">
        <v>111.98</v>
      </c>
      <c r="D27">
        <v>43.93</v>
      </c>
      <c r="E27">
        <v>19.82</v>
      </c>
      <c r="F27">
        <v>3.96</v>
      </c>
      <c r="G27">
        <v>6.82</v>
      </c>
      <c r="H27">
        <v>38.78</v>
      </c>
      <c r="I27">
        <v>12.93</v>
      </c>
      <c r="J27">
        <v>76.77</v>
      </c>
      <c r="K27">
        <v>8.59</v>
      </c>
      <c r="L27">
        <v>35.18</v>
      </c>
      <c r="M27">
        <v>71.67</v>
      </c>
      <c r="N27">
        <v>110.59</v>
      </c>
      <c r="O27">
        <v>3595.0858982316618</v>
      </c>
      <c r="P27">
        <v>11360.527656764951</v>
      </c>
      <c r="Q27">
        <v>1936.0163352669881</v>
      </c>
      <c r="R27">
        <v>281.92812091156304</v>
      </c>
      <c r="S27">
        <v>307.3953460336291</v>
      </c>
      <c r="T27">
        <v>474.78094500259238</v>
      </c>
      <c r="U27">
        <v>1639.8610080091453</v>
      </c>
      <c r="V27">
        <v>838.43357110086595</v>
      </c>
      <c r="W27">
        <v>13607.927190328572</v>
      </c>
      <c r="X27">
        <v>241.45724786057283</v>
      </c>
      <c r="Y27">
        <v>2380.6009432988672</v>
      </c>
      <c r="Z27">
        <v>10611.112210095978</v>
      </c>
      <c r="AA27">
        <v>19115.052908180049</v>
      </c>
      <c r="AB27">
        <v>97.14</v>
      </c>
      <c r="AC27">
        <v>3546.7188201556378</v>
      </c>
    </row>
    <row r="28" spans="1:29" x14ac:dyDescent="0.25">
      <c r="A28">
        <v>1987</v>
      </c>
      <c r="B28">
        <v>97.14</v>
      </c>
      <c r="C28">
        <v>112.1</v>
      </c>
      <c r="D28">
        <v>44.43</v>
      </c>
      <c r="E28">
        <v>21.14</v>
      </c>
      <c r="F28">
        <v>4.12</v>
      </c>
      <c r="G28">
        <v>6.94</v>
      </c>
      <c r="H28">
        <v>37.76</v>
      </c>
      <c r="I28">
        <v>15.52</v>
      </c>
      <c r="J28">
        <v>78.040000000000006</v>
      </c>
      <c r="K28">
        <v>8.5299999999999994</v>
      </c>
      <c r="L28">
        <v>36.69</v>
      </c>
      <c r="M28">
        <v>73.62</v>
      </c>
      <c r="N28">
        <v>111.3</v>
      </c>
      <c r="O28">
        <v>3546.7188201556378</v>
      </c>
      <c r="P28">
        <v>11623.359670409191</v>
      </c>
      <c r="Q28">
        <v>2081.6652618689527</v>
      </c>
      <c r="R28">
        <v>251.81195696132875</v>
      </c>
      <c r="S28">
        <v>337.06399617922131</v>
      </c>
      <c r="T28">
        <v>442.14811869383328</v>
      </c>
      <c r="U28">
        <v>1742.336266040651</v>
      </c>
      <c r="V28">
        <v>918.62886259395304</v>
      </c>
      <c r="W28">
        <v>16496.295994528715</v>
      </c>
      <c r="X28">
        <v>273.47058154889089</v>
      </c>
      <c r="Y28">
        <v>3048.9416662986991</v>
      </c>
      <c r="Z28">
        <v>13118.586534629034</v>
      </c>
      <c r="AA28">
        <v>20100.858891654181</v>
      </c>
      <c r="AB28">
        <v>89.41</v>
      </c>
      <c r="AC28">
        <v>3969.327411662819</v>
      </c>
    </row>
    <row r="29" spans="1:29" x14ac:dyDescent="0.25">
      <c r="A29">
        <v>1988</v>
      </c>
      <c r="B29">
        <v>89.41</v>
      </c>
      <c r="C29">
        <v>110.46</v>
      </c>
      <c r="D29">
        <v>44.81</v>
      </c>
      <c r="E29">
        <v>22.86</v>
      </c>
      <c r="F29">
        <v>4.0999999999999996</v>
      </c>
      <c r="G29">
        <v>7.23</v>
      </c>
      <c r="H29">
        <v>37.68</v>
      </c>
      <c r="I29">
        <v>16.54</v>
      </c>
      <c r="J29">
        <v>80.36</v>
      </c>
      <c r="K29">
        <v>8.23</v>
      </c>
      <c r="L29">
        <v>36.200000000000003</v>
      </c>
      <c r="M29">
        <v>73.41</v>
      </c>
      <c r="N29">
        <v>113.91</v>
      </c>
      <c r="O29">
        <v>3969.327411662819</v>
      </c>
      <c r="P29">
        <v>14257.022162372963</v>
      </c>
      <c r="Q29">
        <v>2294.4016946602515</v>
      </c>
      <c r="R29">
        <v>283.53769524052444</v>
      </c>
      <c r="S29">
        <v>350.67273906074854</v>
      </c>
      <c r="T29">
        <v>481.71276130463667</v>
      </c>
      <c r="U29">
        <v>2231.1820218652747</v>
      </c>
      <c r="V29">
        <v>1063.760775125</v>
      </c>
      <c r="W29">
        <v>17518.028756647844</v>
      </c>
      <c r="X29">
        <v>257.29230622163931</v>
      </c>
      <c r="Y29">
        <v>3289.6787291540659</v>
      </c>
      <c r="Z29">
        <v>15987.168077568824</v>
      </c>
      <c r="AA29">
        <v>21483.233060257917</v>
      </c>
      <c r="AB29">
        <v>85.55</v>
      </c>
      <c r="AC29">
        <v>2375.3391027255543</v>
      </c>
    </row>
    <row r="30" spans="1:29" x14ac:dyDescent="0.25">
      <c r="A30">
        <v>1989</v>
      </c>
      <c r="B30">
        <v>85.55</v>
      </c>
      <c r="C30">
        <v>111.87</v>
      </c>
      <c r="D30">
        <v>48.71</v>
      </c>
      <c r="E30">
        <v>23.63</v>
      </c>
      <c r="F30">
        <v>4.0999999999999996</v>
      </c>
      <c r="G30">
        <v>7.59</v>
      </c>
      <c r="H30">
        <v>33.96</v>
      </c>
      <c r="I30">
        <v>18.739999999999998</v>
      </c>
      <c r="J30">
        <v>75</v>
      </c>
      <c r="K30">
        <v>8.2100000000000009</v>
      </c>
      <c r="L30">
        <v>35.6</v>
      </c>
      <c r="M30">
        <v>71.5</v>
      </c>
      <c r="N30">
        <v>112.75</v>
      </c>
      <c r="O30">
        <v>2375.3391027255543</v>
      </c>
      <c r="P30">
        <v>17801.268266658561</v>
      </c>
      <c r="Q30">
        <v>2901.2854492707411</v>
      </c>
      <c r="R30">
        <v>310.88191240489954</v>
      </c>
      <c r="S30">
        <v>342.72389813912167</v>
      </c>
      <c r="T30">
        <v>529.93166093583943</v>
      </c>
      <c r="U30">
        <v>2664.070072164086</v>
      </c>
      <c r="V30">
        <v>1068.32571441505</v>
      </c>
      <c r="W30">
        <v>17175.645368369132</v>
      </c>
      <c r="X30">
        <v>260.98699679364137</v>
      </c>
      <c r="Y30">
        <v>3508.4261603272603</v>
      </c>
      <c r="Z30">
        <v>16239.282196094424</v>
      </c>
      <c r="AA30">
        <v>22922.437089527142</v>
      </c>
      <c r="AB30">
        <v>83.73</v>
      </c>
      <c r="AC30">
        <v>4318.7746995077268</v>
      </c>
    </row>
    <row r="31" spans="1:29" x14ac:dyDescent="0.25">
      <c r="A31">
        <v>1990</v>
      </c>
      <c r="B31">
        <v>83.73</v>
      </c>
      <c r="C31">
        <v>115.25</v>
      </c>
      <c r="D31">
        <v>49.41</v>
      </c>
      <c r="E31">
        <v>24.84</v>
      </c>
      <c r="F31">
        <v>4.12</v>
      </c>
      <c r="G31">
        <v>8.14</v>
      </c>
      <c r="H31">
        <v>34.71</v>
      </c>
      <c r="I31">
        <v>18.96</v>
      </c>
      <c r="J31">
        <v>84.88</v>
      </c>
      <c r="K31">
        <v>7.78</v>
      </c>
      <c r="L31">
        <v>40.71</v>
      </c>
      <c r="M31">
        <v>71.97</v>
      </c>
      <c r="N31">
        <v>112.69</v>
      </c>
      <c r="O31">
        <v>4318.7746995077268</v>
      </c>
      <c r="P31">
        <v>18214.836984313486</v>
      </c>
      <c r="Q31">
        <v>3093.0374786381535</v>
      </c>
      <c r="R31">
        <v>317.88467304092774</v>
      </c>
      <c r="S31">
        <v>363.96408731969848</v>
      </c>
      <c r="T31">
        <v>585.00103105880385</v>
      </c>
      <c r="U31">
        <v>3077.7470874067753</v>
      </c>
      <c r="V31">
        <v>1202.56753069507</v>
      </c>
      <c r="W31">
        <v>21019.125671934038</v>
      </c>
      <c r="X31">
        <v>322.84118263317242</v>
      </c>
      <c r="Y31">
        <v>3076.4553871528569</v>
      </c>
      <c r="Z31">
        <v>19095.466998460779</v>
      </c>
      <c r="AA31">
        <v>23954.479354867141</v>
      </c>
      <c r="AB31">
        <v>87.03</v>
      </c>
      <c r="AC31">
        <v>5715.5043965730265</v>
      </c>
    </row>
    <row r="32" spans="1:29" x14ac:dyDescent="0.25">
      <c r="A32">
        <v>1991</v>
      </c>
      <c r="B32">
        <v>87.03</v>
      </c>
      <c r="C32">
        <v>112.12</v>
      </c>
      <c r="D32">
        <v>52.64</v>
      </c>
      <c r="E32">
        <v>26.53</v>
      </c>
      <c r="F32">
        <v>4.2300000000000004</v>
      </c>
      <c r="G32">
        <v>8.64</v>
      </c>
      <c r="H32">
        <v>38.549999999999997</v>
      </c>
      <c r="I32">
        <v>18.7</v>
      </c>
      <c r="J32">
        <v>86.17</v>
      </c>
      <c r="K32">
        <v>7.57</v>
      </c>
      <c r="L32">
        <v>39.83</v>
      </c>
      <c r="M32">
        <v>72.510000000000005</v>
      </c>
      <c r="N32">
        <v>114.27</v>
      </c>
      <c r="O32">
        <v>5715.5043965730265</v>
      </c>
      <c r="P32">
        <v>18824.247403828773</v>
      </c>
      <c r="Q32">
        <v>3966.7954884916244</v>
      </c>
      <c r="R32">
        <v>333.14214540018395</v>
      </c>
      <c r="S32">
        <v>300.09663658917157</v>
      </c>
      <c r="T32">
        <v>631.7004456972461</v>
      </c>
      <c r="U32">
        <v>3611.4454446637228</v>
      </c>
      <c r="V32">
        <v>1263.0600804186099</v>
      </c>
      <c r="W32">
        <v>21454.862892369547</v>
      </c>
      <c r="X32">
        <v>280.30203154737268</v>
      </c>
      <c r="Y32">
        <v>3224.5148029524917</v>
      </c>
      <c r="Z32">
        <v>19900.726650506862</v>
      </c>
      <c r="AA32">
        <v>24405.164814748932</v>
      </c>
      <c r="AB32">
        <v>90.36</v>
      </c>
      <c r="AC32">
        <v>6798.0267627293051</v>
      </c>
    </row>
    <row r="33" spans="1:29" x14ac:dyDescent="0.25">
      <c r="A33">
        <v>1992</v>
      </c>
      <c r="B33">
        <v>90.36</v>
      </c>
      <c r="C33">
        <v>112.14</v>
      </c>
      <c r="D33">
        <v>53.68</v>
      </c>
      <c r="E33">
        <v>28.7</v>
      </c>
      <c r="F33">
        <v>4.2300000000000004</v>
      </c>
      <c r="G33">
        <v>9.1</v>
      </c>
      <c r="H33">
        <v>39.82</v>
      </c>
      <c r="I33">
        <v>19</v>
      </c>
      <c r="J33">
        <v>87.03</v>
      </c>
      <c r="K33">
        <v>7.51</v>
      </c>
      <c r="L33">
        <v>41.09</v>
      </c>
      <c r="M33">
        <v>75.63</v>
      </c>
      <c r="N33">
        <v>117.41</v>
      </c>
      <c r="O33">
        <v>6798.0267627293051</v>
      </c>
      <c r="P33">
        <v>18569.768794094321</v>
      </c>
      <c r="Q33">
        <v>2591.7971162780573</v>
      </c>
      <c r="R33">
        <v>366.46069230207303</v>
      </c>
      <c r="S33">
        <v>313.86011009781191</v>
      </c>
      <c r="T33">
        <v>681.84286793922809</v>
      </c>
      <c r="U33">
        <v>4093.3927873047514</v>
      </c>
      <c r="V33">
        <v>1295.4226316096699</v>
      </c>
      <c r="W33">
        <v>23598.950764869074</v>
      </c>
      <c r="X33">
        <v>292.36127202544577</v>
      </c>
      <c r="Y33">
        <v>3418.3044283042022</v>
      </c>
      <c r="Z33">
        <v>20487.170785287846</v>
      </c>
      <c r="AA33">
        <v>25492.951651761698</v>
      </c>
      <c r="AB33">
        <v>98.58</v>
      </c>
      <c r="AC33">
        <v>6940.3503580690904</v>
      </c>
    </row>
    <row r="34" spans="1:29" x14ac:dyDescent="0.25">
      <c r="A34">
        <v>1993</v>
      </c>
      <c r="B34">
        <v>98.58</v>
      </c>
      <c r="C34">
        <v>110.81</v>
      </c>
      <c r="D34">
        <v>55.3</v>
      </c>
      <c r="E34">
        <v>30.77</v>
      </c>
      <c r="F34">
        <v>4.2300000000000004</v>
      </c>
      <c r="G34">
        <v>9.77</v>
      </c>
      <c r="H34">
        <v>40.99</v>
      </c>
      <c r="I34">
        <v>18.23</v>
      </c>
      <c r="J34">
        <v>102.65</v>
      </c>
      <c r="K34">
        <v>7.95</v>
      </c>
      <c r="L34">
        <v>39.799999999999997</v>
      </c>
      <c r="M34">
        <v>72.23</v>
      </c>
      <c r="N34">
        <v>116.48</v>
      </c>
      <c r="O34">
        <v>6940.3503580690904</v>
      </c>
      <c r="P34">
        <v>17633.381380407947</v>
      </c>
      <c r="Q34">
        <v>2786.1713557447683</v>
      </c>
      <c r="R34">
        <v>377.38983947995837</v>
      </c>
      <c r="S34">
        <v>298.21766383250224</v>
      </c>
      <c r="T34">
        <v>827.78235097293907</v>
      </c>
      <c r="U34">
        <v>5526.8605070367676</v>
      </c>
      <c r="V34">
        <v>1195.59532216817</v>
      </c>
      <c r="W34">
        <v>22827.300043158695</v>
      </c>
      <c r="X34">
        <v>153.64671923324323</v>
      </c>
      <c r="Y34">
        <v>3332.7350517983646</v>
      </c>
      <c r="Z34">
        <v>18389.019567509866</v>
      </c>
      <c r="AA34">
        <v>26464.852511744044</v>
      </c>
      <c r="AB34">
        <v>97.18</v>
      </c>
      <c r="AC34">
        <v>7449.4803897724169</v>
      </c>
    </row>
    <row r="35" spans="1:29" x14ac:dyDescent="0.25">
      <c r="A35">
        <v>1994</v>
      </c>
      <c r="B35">
        <v>97.18</v>
      </c>
      <c r="C35">
        <v>111.7</v>
      </c>
      <c r="D35">
        <v>60.57</v>
      </c>
      <c r="E35">
        <v>33.200000000000003</v>
      </c>
      <c r="F35">
        <v>4.18</v>
      </c>
      <c r="G35">
        <v>10.35</v>
      </c>
      <c r="H35">
        <v>43.81</v>
      </c>
      <c r="I35">
        <v>17.899999999999999</v>
      </c>
      <c r="J35">
        <v>85.04</v>
      </c>
      <c r="K35">
        <v>8.34</v>
      </c>
      <c r="L35">
        <v>40.200000000000003</v>
      </c>
      <c r="M35">
        <v>73.69</v>
      </c>
      <c r="N35">
        <v>119</v>
      </c>
      <c r="O35">
        <v>7449.4803897724169</v>
      </c>
      <c r="P35">
        <v>18045.439060435438</v>
      </c>
      <c r="Q35">
        <v>3494.6405413510915</v>
      </c>
      <c r="R35">
        <v>473.4922787180418</v>
      </c>
      <c r="S35">
        <v>342.71751868197327</v>
      </c>
      <c r="T35">
        <v>912.07247337024683</v>
      </c>
      <c r="U35">
        <v>5715.4099986032106</v>
      </c>
      <c r="V35">
        <v>1322.8704000560101</v>
      </c>
      <c r="W35">
        <v>24331.754018240361</v>
      </c>
      <c r="X35">
        <v>171.66974626896047</v>
      </c>
      <c r="Y35">
        <v>3390.49433055186</v>
      </c>
      <c r="Z35">
        <v>19709.238098365302</v>
      </c>
      <c r="AA35">
        <v>27776.635528226019</v>
      </c>
      <c r="AB35">
        <v>90.89</v>
      </c>
      <c r="AC35">
        <v>7373.4282456823457</v>
      </c>
    </row>
    <row r="36" spans="1:29" x14ac:dyDescent="0.25">
      <c r="A36">
        <v>1995</v>
      </c>
      <c r="B36">
        <v>90.89</v>
      </c>
      <c r="C36">
        <v>108.76</v>
      </c>
      <c r="D36">
        <v>69.02</v>
      </c>
      <c r="E36">
        <v>35.46</v>
      </c>
      <c r="F36">
        <v>4.0999999999999996</v>
      </c>
      <c r="G36">
        <v>9.86</v>
      </c>
      <c r="H36">
        <v>43.25</v>
      </c>
      <c r="I36">
        <v>18.73</v>
      </c>
      <c r="J36">
        <v>92.86</v>
      </c>
      <c r="K36">
        <v>8.4600000000000009</v>
      </c>
      <c r="L36">
        <v>37.39</v>
      </c>
      <c r="M36">
        <v>73.5</v>
      </c>
      <c r="N36">
        <v>118.13</v>
      </c>
      <c r="O36">
        <v>7373.4282456823457</v>
      </c>
      <c r="P36">
        <v>20319.630628395571</v>
      </c>
      <c r="Q36">
        <v>4740.1198133627613</v>
      </c>
      <c r="R36">
        <v>609.65667920248359</v>
      </c>
      <c r="S36">
        <v>370.10135530585012</v>
      </c>
      <c r="T36">
        <v>1026.2704926428971</v>
      </c>
      <c r="U36">
        <v>3828.7170228794544</v>
      </c>
      <c r="V36">
        <v>1428.06618232968</v>
      </c>
      <c r="W36">
        <v>28884.713522243361</v>
      </c>
      <c r="X36">
        <v>264.29563418358833</v>
      </c>
      <c r="Y36">
        <v>3693.6817054445519</v>
      </c>
      <c r="Z36">
        <v>23013.458819927433</v>
      </c>
      <c r="AA36">
        <v>28782.175020091785</v>
      </c>
      <c r="AB36">
        <v>87.78</v>
      </c>
      <c r="AC36">
        <v>7683.5740648377359</v>
      </c>
    </row>
    <row r="37" spans="1:29" x14ac:dyDescent="0.25">
      <c r="A37">
        <v>1996</v>
      </c>
      <c r="B37">
        <v>87.78</v>
      </c>
      <c r="C37">
        <v>107.63</v>
      </c>
      <c r="D37">
        <v>70.25</v>
      </c>
      <c r="E37">
        <v>35.770000000000003</v>
      </c>
      <c r="F37">
        <v>4.08</v>
      </c>
      <c r="G37">
        <v>10.47</v>
      </c>
      <c r="H37">
        <v>41.6</v>
      </c>
      <c r="I37">
        <v>18.559999999999999</v>
      </c>
      <c r="J37">
        <v>97.64</v>
      </c>
      <c r="K37">
        <v>8.6300000000000008</v>
      </c>
      <c r="L37">
        <v>36.96</v>
      </c>
      <c r="M37">
        <v>73.16</v>
      </c>
      <c r="N37">
        <v>117.85</v>
      </c>
      <c r="O37">
        <v>7683.5740648377359</v>
      </c>
      <c r="P37">
        <v>21861.325509869977</v>
      </c>
      <c r="Q37">
        <v>5156.8090751375885</v>
      </c>
      <c r="R37">
        <v>709.41375508503859</v>
      </c>
      <c r="S37">
        <v>396.01461228492315</v>
      </c>
      <c r="T37">
        <v>1137.3327243288584</v>
      </c>
      <c r="U37">
        <v>4294.978983348371</v>
      </c>
      <c r="V37">
        <v>1556.78638736535</v>
      </c>
      <c r="W37">
        <v>28698.666015951239</v>
      </c>
      <c r="X37">
        <v>315.96707131423193</v>
      </c>
      <c r="Y37">
        <v>3440.8642231680092</v>
      </c>
      <c r="Z37">
        <v>24219.622848776678</v>
      </c>
      <c r="AA37">
        <v>30068.230918283258</v>
      </c>
      <c r="AB37">
        <v>89.21</v>
      </c>
      <c r="AC37">
        <v>8172.6643230617292</v>
      </c>
    </row>
    <row r="38" spans="1:29" x14ac:dyDescent="0.25">
      <c r="A38">
        <v>1997</v>
      </c>
      <c r="B38">
        <v>89.21</v>
      </c>
      <c r="C38">
        <v>105.9</v>
      </c>
      <c r="D38">
        <v>71.92</v>
      </c>
      <c r="E38">
        <v>38.29</v>
      </c>
      <c r="F38">
        <v>4.0199999999999996</v>
      </c>
      <c r="G38">
        <v>10.37</v>
      </c>
      <c r="H38">
        <v>44.83</v>
      </c>
      <c r="I38">
        <v>20.420000000000002</v>
      </c>
      <c r="J38">
        <v>87.83</v>
      </c>
      <c r="K38">
        <v>8.92</v>
      </c>
      <c r="L38">
        <v>38.18</v>
      </c>
      <c r="M38">
        <v>73.290000000000006</v>
      </c>
      <c r="N38">
        <v>116.88</v>
      </c>
      <c r="O38">
        <v>8172.6643230617292</v>
      </c>
      <c r="P38">
        <v>23468.596830637402</v>
      </c>
      <c r="Q38">
        <v>5271.4122224660287</v>
      </c>
      <c r="R38">
        <v>781.74416434105262</v>
      </c>
      <c r="S38">
        <v>411.38772078442298</v>
      </c>
      <c r="T38">
        <v>1063.7122656041706</v>
      </c>
      <c r="U38">
        <v>5143.9611200738791</v>
      </c>
      <c r="V38">
        <v>1393.2241492984999</v>
      </c>
      <c r="W38">
        <v>26404.986730145021</v>
      </c>
      <c r="X38">
        <v>315.55222911309068</v>
      </c>
      <c r="Y38">
        <v>3495.1112222832435</v>
      </c>
      <c r="Z38">
        <v>26621.480059277696</v>
      </c>
      <c r="AA38">
        <v>31572.690229849224</v>
      </c>
      <c r="AB38">
        <v>93.25</v>
      </c>
      <c r="AC38">
        <v>8248.761988643435</v>
      </c>
    </row>
    <row r="39" spans="1:29" x14ac:dyDescent="0.25">
      <c r="A39">
        <v>1998</v>
      </c>
      <c r="B39">
        <v>93.25</v>
      </c>
      <c r="C39">
        <v>110.7</v>
      </c>
      <c r="D39">
        <v>72.22</v>
      </c>
      <c r="E39">
        <v>41</v>
      </c>
      <c r="F39">
        <v>4.0599999999999996</v>
      </c>
      <c r="G39">
        <v>8.5</v>
      </c>
      <c r="H39">
        <v>48.59</v>
      </c>
      <c r="I39">
        <v>19.61</v>
      </c>
      <c r="J39">
        <v>95.45</v>
      </c>
      <c r="K39">
        <v>8.9600000000000009</v>
      </c>
      <c r="L39">
        <v>35.4</v>
      </c>
      <c r="M39">
        <v>76.31</v>
      </c>
      <c r="N39">
        <v>120.4</v>
      </c>
      <c r="O39">
        <v>8248.761988643435</v>
      </c>
      <c r="P39">
        <v>21318.964169431812</v>
      </c>
      <c r="Q39">
        <v>5075.6312113118738</v>
      </c>
      <c r="R39">
        <v>828.58047929568147</v>
      </c>
      <c r="S39">
        <v>409.19438586515577</v>
      </c>
      <c r="T39">
        <v>463.96857532902339</v>
      </c>
      <c r="U39">
        <v>5327.8119012766192</v>
      </c>
      <c r="V39">
        <v>1469.03194509681</v>
      </c>
      <c r="W39">
        <v>27533.606792815557</v>
      </c>
      <c r="X39">
        <v>274.9873910680646</v>
      </c>
      <c r="Y39">
        <v>3104.976409848156</v>
      </c>
      <c r="Z39">
        <v>28014.894699495278</v>
      </c>
      <c r="AA39">
        <v>32949.197764034601</v>
      </c>
      <c r="AB39">
        <v>99.87</v>
      </c>
      <c r="AC39">
        <v>7736.3696225405392</v>
      </c>
    </row>
    <row r="40" spans="1:29" x14ac:dyDescent="0.25">
      <c r="A40">
        <v>1999</v>
      </c>
      <c r="B40">
        <v>99.87</v>
      </c>
      <c r="C40">
        <v>110.38</v>
      </c>
      <c r="D40">
        <v>76.44</v>
      </c>
      <c r="E40">
        <v>42.49</v>
      </c>
      <c r="F40">
        <v>4.05</v>
      </c>
      <c r="G40">
        <v>7.96</v>
      </c>
      <c r="H40">
        <v>50.39</v>
      </c>
      <c r="I40">
        <v>21.37</v>
      </c>
      <c r="J40">
        <v>88.89</v>
      </c>
      <c r="K40">
        <v>9</v>
      </c>
      <c r="L40">
        <v>37.22</v>
      </c>
      <c r="M40">
        <v>75.97</v>
      </c>
      <c r="N40">
        <v>123.81</v>
      </c>
      <c r="O40">
        <v>7736.3696225405392</v>
      </c>
      <c r="P40">
        <v>20521.777570592847</v>
      </c>
      <c r="Q40">
        <v>3469.5022366222838</v>
      </c>
      <c r="R40">
        <v>873.28706172579041</v>
      </c>
      <c r="S40">
        <v>437.58611782009626</v>
      </c>
      <c r="T40">
        <v>671.10702203112771</v>
      </c>
      <c r="U40">
        <v>5984.3410678908158</v>
      </c>
      <c r="V40">
        <v>1444.9890546404599</v>
      </c>
      <c r="W40">
        <v>27951.734289323023</v>
      </c>
      <c r="X40">
        <v>300.60900754636981</v>
      </c>
      <c r="Y40">
        <v>3032.3053968817139</v>
      </c>
      <c r="Z40">
        <v>28383.668905253318</v>
      </c>
      <c r="AA40">
        <v>34620.928899082566</v>
      </c>
      <c r="AB40">
        <v>98.75</v>
      </c>
      <c r="AC40">
        <v>7669.273915540658</v>
      </c>
    </row>
    <row r="41" spans="1:29" x14ac:dyDescent="0.25">
      <c r="A41">
        <v>2000</v>
      </c>
      <c r="B41">
        <v>98.75</v>
      </c>
      <c r="C41">
        <v>111.07</v>
      </c>
      <c r="D41">
        <v>78.98</v>
      </c>
      <c r="E41">
        <v>45.06</v>
      </c>
      <c r="F41">
        <v>3.97</v>
      </c>
      <c r="G41">
        <v>8.36</v>
      </c>
      <c r="H41">
        <v>53.05</v>
      </c>
      <c r="I41">
        <v>20.95</v>
      </c>
      <c r="J41">
        <v>90.1</v>
      </c>
      <c r="K41">
        <v>8.57</v>
      </c>
      <c r="L41">
        <v>41.6</v>
      </c>
      <c r="M41">
        <v>77.06</v>
      </c>
      <c r="N41">
        <v>121.68</v>
      </c>
      <c r="O41">
        <v>7669.273915540658</v>
      </c>
      <c r="P41">
        <v>21669.410913093976</v>
      </c>
      <c r="Q41">
        <v>3739.1161387651832</v>
      </c>
      <c r="R41">
        <v>959.37248363969127</v>
      </c>
      <c r="S41">
        <v>438.86463044789417</v>
      </c>
      <c r="T41">
        <v>780.09207439874126</v>
      </c>
      <c r="U41">
        <v>6959.3887170148846</v>
      </c>
      <c r="V41">
        <v>1332.3823579804</v>
      </c>
      <c r="W41">
        <v>25921.127940827701</v>
      </c>
      <c r="X41">
        <v>379.11932636406448</v>
      </c>
      <c r="Y41">
        <v>2982.0004259613743</v>
      </c>
      <c r="Z41">
        <v>27982.355763578707</v>
      </c>
      <c r="AA41">
        <v>36449.855115534861</v>
      </c>
      <c r="AB41">
        <v>94.19</v>
      </c>
      <c r="AC41">
        <v>7170.6946736519203</v>
      </c>
    </row>
    <row r="42" spans="1:29" x14ac:dyDescent="0.25">
      <c r="A42">
        <v>2001</v>
      </c>
      <c r="B42">
        <v>94.19</v>
      </c>
      <c r="C42">
        <v>109.97</v>
      </c>
      <c r="D42">
        <v>76.38</v>
      </c>
      <c r="E42">
        <v>44.77</v>
      </c>
      <c r="F42">
        <v>4.03</v>
      </c>
      <c r="G42">
        <v>8.69</v>
      </c>
      <c r="H42">
        <v>54.79</v>
      </c>
      <c r="I42">
        <v>21.03</v>
      </c>
      <c r="J42">
        <v>90.14</v>
      </c>
      <c r="K42">
        <v>9.19</v>
      </c>
      <c r="L42">
        <v>39.08</v>
      </c>
      <c r="M42">
        <v>78.47</v>
      </c>
      <c r="N42">
        <v>120.78</v>
      </c>
      <c r="O42">
        <v>7170.6946736519203</v>
      </c>
      <c r="P42">
        <v>19482.567902664687</v>
      </c>
      <c r="Q42">
        <v>3146.9489036635746</v>
      </c>
      <c r="R42">
        <v>1053.108243004523</v>
      </c>
      <c r="S42">
        <v>447.01389657817174</v>
      </c>
      <c r="T42">
        <v>747.98174548997383</v>
      </c>
      <c r="U42">
        <v>7341.8824778229891</v>
      </c>
      <c r="V42">
        <v>1336.77537620669</v>
      </c>
      <c r="W42">
        <v>26584.121690627249</v>
      </c>
      <c r="X42">
        <v>351.79966659941761</v>
      </c>
      <c r="Y42">
        <v>2621.55443743349</v>
      </c>
      <c r="Z42">
        <v>27427.587502360017</v>
      </c>
      <c r="AA42">
        <v>37273.618103417619</v>
      </c>
      <c r="AB42">
        <v>79.680000000000007</v>
      </c>
      <c r="AC42">
        <v>2579.1931682120921</v>
      </c>
    </row>
    <row r="43" spans="1:29" x14ac:dyDescent="0.25">
      <c r="A43">
        <v>2002</v>
      </c>
      <c r="B43">
        <v>79.680000000000007</v>
      </c>
      <c r="C43">
        <v>110.71</v>
      </c>
      <c r="D43">
        <v>78.69</v>
      </c>
      <c r="E43">
        <v>45.59</v>
      </c>
      <c r="F43">
        <v>4.07</v>
      </c>
      <c r="G43">
        <v>9.6999999999999993</v>
      </c>
      <c r="H43">
        <v>56.51</v>
      </c>
      <c r="I43">
        <v>22.12</v>
      </c>
      <c r="J43">
        <v>80.87</v>
      </c>
      <c r="K43">
        <v>9.65</v>
      </c>
      <c r="L43">
        <v>40.020000000000003</v>
      </c>
      <c r="M43">
        <v>79.23</v>
      </c>
      <c r="N43">
        <v>124.39</v>
      </c>
      <c r="O43">
        <v>2579.1931682120921</v>
      </c>
      <c r="P43">
        <v>20074.229312948126</v>
      </c>
      <c r="Q43">
        <v>2819.6481201181973</v>
      </c>
      <c r="R43">
        <v>1148.508290441699</v>
      </c>
      <c r="S43">
        <v>466.20080422626273</v>
      </c>
      <c r="T43">
        <v>899.55568572833181</v>
      </c>
      <c r="U43">
        <v>7398.8010202132782</v>
      </c>
      <c r="V43">
        <v>1413.7571760701401</v>
      </c>
      <c r="W43">
        <v>28817.323207988775</v>
      </c>
      <c r="X43">
        <v>459.45721174948579</v>
      </c>
      <c r="Y43">
        <v>2461.3550865106558</v>
      </c>
      <c r="Z43">
        <v>29785.986287584019</v>
      </c>
      <c r="AA43">
        <v>38166.037840781217</v>
      </c>
      <c r="AB43">
        <v>83.46</v>
      </c>
      <c r="AC43">
        <v>3330.4370058354807</v>
      </c>
    </row>
    <row r="44" spans="1:29" x14ac:dyDescent="0.25">
      <c r="A44">
        <v>2003</v>
      </c>
      <c r="B44">
        <v>83.46</v>
      </c>
      <c r="C44">
        <v>117.88</v>
      </c>
      <c r="D44">
        <v>79.66</v>
      </c>
      <c r="E44">
        <v>47.56</v>
      </c>
      <c r="F44">
        <v>4.08</v>
      </c>
      <c r="G44">
        <v>10.06</v>
      </c>
      <c r="H44">
        <v>55.98</v>
      </c>
      <c r="I44">
        <v>22.34</v>
      </c>
      <c r="J44">
        <v>67.08</v>
      </c>
      <c r="K44">
        <v>9.07</v>
      </c>
      <c r="L44">
        <v>42.04</v>
      </c>
      <c r="M44">
        <v>82.92</v>
      </c>
      <c r="N44">
        <v>123.17</v>
      </c>
      <c r="O44">
        <v>3330.4370058354807</v>
      </c>
      <c r="P44">
        <v>23437.312145432668</v>
      </c>
      <c r="Q44">
        <v>3059.5865069080223</v>
      </c>
      <c r="R44">
        <v>1288.6432518338095</v>
      </c>
      <c r="S44">
        <v>541.13522787230988</v>
      </c>
      <c r="T44">
        <v>1064.509447136805</v>
      </c>
      <c r="U44">
        <v>6903.9491876984775</v>
      </c>
      <c r="V44">
        <v>1721.97386302934</v>
      </c>
      <c r="W44">
        <v>35245.164074680491</v>
      </c>
      <c r="X44">
        <v>512.65071899538839</v>
      </c>
      <c r="Y44">
        <v>3678.1028168086718</v>
      </c>
      <c r="Z44">
        <v>34173.979976434181</v>
      </c>
      <c r="AA44">
        <v>39677.198348105841</v>
      </c>
      <c r="AB44">
        <v>87.25</v>
      </c>
      <c r="AC44">
        <v>4251.5743481987265</v>
      </c>
    </row>
    <row r="45" spans="1:29" x14ac:dyDescent="0.25">
      <c r="A45">
        <v>2004</v>
      </c>
      <c r="B45">
        <v>87.25</v>
      </c>
      <c r="C45">
        <v>107.74</v>
      </c>
      <c r="D45">
        <v>81.209999999999994</v>
      </c>
      <c r="E45">
        <v>47.72</v>
      </c>
      <c r="F45">
        <v>4.18</v>
      </c>
      <c r="G45">
        <v>10.52</v>
      </c>
      <c r="H45">
        <v>57.02</v>
      </c>
      <c r="I45">
        <v>22.12</v>
      </c>
      <c r="J45">
        <v>78.489999999999995</v>
      </c>
      <c r="K45">
        <v>9.16</v>
      </c>
      <c r="L45">
        <v>43.44</v>
      </c>
      <c r="M45">
        <v>84.94</v>
      </c>
      <c r="N45">
        <v>125.76</v>
      </c>
      <c r="O45">
        <v>4251.5743481987265</v>
      </c>
      <c r="P45">
        <v>30401.554786294415</v>
      </c>
      <c r="Q45">
        <v>3623.0499120929876</v>
      </c>
      <c r="R45">
        <v>1508.6680978826616</v>
      </c>
      <c r="S45">
        <v>621.31837671850872</v>
      </c>
      <c r="T45">
        <v>1148.5690961840871</v>
      </c>
      <c r="U45">
        <v>7310.9616308624618</v>
      </c>
      <c r="V45">
        <v>1948.81227479981</v>
      </c>
      <c r="W45">
        <v>39954.642215790693</v>
      </c>
      <c r="X45">
        <v>648.81508522887054</v>
      </c>
      <c r="Y45">
        <v>4745.0716845097722</v>
      </c>
      <c r="Z45">
        <v>39983.984674665342</v>
      </c>
      <c r="AA45">
        <v>41921.809761789213</v>
      </c>
      <c r="AB45">
        <v>89.8</v>
      </c>
      <c r="AC45">
        <v>5076.8838291728962</v>
      </c>
    </row>
    <row r="46" spans="1:29" x14ac:dyDescent="0.25">
      <c r="A46">
        <v>2005</v>
      </c>
      <c r="B46">
        <v>89.8</v>
      </c>
      <c r="C46">
        <v>117.29</v>
      </c>
      <c r="D46">
        <v>74.52</v>
      </c>
      <c r="E46">
        <v>49.41</v>
      </c>
      <c r="F46">
        <v>4.12</v>
      </c>
      <c r="G46">
        <v>10.050000000000001</v>
      </c>
      <c r="H46">
        <v>58.71</v>
      </c>
      <c r="I46">
        <v>24.27</v>
      </c>
      <c r="J46">
        <v>76.73</v>
      </c>
      <c r="K46">
        <v>8.99</v>
      </c>
      <c r="L46">
        <v>45.9</v>
      </c>
      <c r="M46">
        <v>83.51</v>
      </c>
      <c r="N46">
        <v>125.3</v>
      </c>
      <c r="O46">
        <v>5076.8838291728962</v>
      </c>
      <c r="P46">
        <v>33961.681801921695</v>
      </c>
      <c r="Q46">
        <v>4770.1838451129324</v>
      </c>
      <c r="R46">
        <v>1753.417829258233</v>
      </c>
      <c r="S46">
        <v>707.00801901502666</v>
      </c>
      <c r="T46">
        <v>1260.9288337007688</v>
      </c>
      <c r="U46">
        <v>8089.4090364042413</v>
      </c>
      <c r="V46">
        <v>2013.7555592697199</v>
      </c>
      <c r="W46">
        <v>41577.160088375531</v>
      </c>
      <c r="X46">
        <v>807.8938737981357</v>
      </c>
      <c r="Y46">
        <v>5277.9254585519575</v>
      </c>
      <c r="Z46">
        <v>41732.640540021966</v>
      </c>
      <c r="AA46">
        <v>44307.92058486028</v>
      </c>
      <c r="AB46">
        <v>93.79</v>
      </c>
      <c r="AC46">
        <v>5878.761027352075</v>
      </c>
    </row>
    <row r="47" spans="1:29" x14ac:dyDescent="0.25">
      <c r="A47">
        <v>2006</v>
      </c>
      <c r="B47">
        <v>93.79</v>
      </c>
      <c r="C47">
        <v>111.8</v>
      </c>
      <c r="D47">
        <v>77.900000000000006</v>
      </c>
      <c r="E47">
        <v>50.97</v>
      </c>
      <c r="F47">
        <v>4.16</v>
      </c>
      <c r="G47">
        <v>11</v>
      </c>
      <c r="H47">
        <v>59.62</v>
      </c>
      <c r="I47">
        <v>24.75</v>
      </c>
      <c r="J47">
        <v>80.47</v>
      </c>
      <c r="K47">
        <v>8.3800000000000008</v>
      </c>
      <c r="L47">
        <v>49.52</v>
      </c>
      <c r="M47">
        <v>85.7</v>
      </c>
      <c r="N47">
        <v>125.53</v>
      </c>
      <c r="O47">
        <v>5878.761027352075</v>
      </c>
      <c r="P47">
        <v>36019.203051187978</v>
      </c>
      <c r="Q47">
        <v>5860.1458294175218</v>
      </c>
      <c r="R47">
        <v>2099.2294346044728</v>
      </c>
      <c r="S47">
        <v>792.02596975936285</v>
      </c>
      <c r="T47">
        <v>1586.205039599339</v>
      </c>
      <c r="U47">
        <v>8859.7153539193168</v>
      </c>
      <c r="V47">
        <v>2191.4785674735599</v>
      </c>
      <c r="W47">
        <v>44453.971194621212</v>
      </c>
      <c r="X47">
        <v>1019.7432861106238</v>
      </c>
      <c r="Y47">
        <v>5506.1965030146475</v>
      </c>
      <c r="Z47">
        <v>44252.31582344287</v>
      </c>
      <c r="AA47">
        <v>46437.067117306477</v>
      </c>
      <c r="AB47">
        <v>94.95</v>
      </c>
      <c r="AC47">
        <v>7193.6176397352183</v>
      </c>
    </row>
    <row r="48" spans="1:29" x14ac:dyDescent="0.25">
      <c r="A48">
        <v>2007</v>
      </c>
      <c r="B48">
        <v>94.95</v>
      </c>
      <c r="C48">
        <v>122.1</v>
      </c>
      <c r="D48">
        <v>80.540000000000006</v>
      </c>
      <c r="E48">
        <v>52.37</v>
      </c>
      <c r="F48">
        <v>4.3600000000000003</v>
      </c>
      <c r="G48">
        <v>10.87</v>
      </c>
      <c r="H48">
        <v>59.93</v>
      </c>
      <c r="I48">
        <v>25.4</v>
      </c>
      <c r="J48">
        <v>73.709999999999994</v>
      </c>
      <c r="K48">
        <v>8.9700000000000006</v>
      </c>
      <c r="L48">
        <v>52.8</v>
      </c>
      <c r="M48">
        <v>85.13</v>
      </c>
      <c r="N48">
        <v>125.47</v>
      </c>
      <c r="O48">
        <v>7193.6176397352183</v>
      </c>
      <c r="P48">
        <v>40905.470893684469</v>
      </c>
      <c r="Q48">
        <v>7313.5577733611453</v>
      </c>
      <c r="R48">
        <v>2695.3659170966921</v>
      </c>
      <c r="S48">
        <v>1018.1663730012654</v>
      </c>
      <c r="T48">
        <v>1855.0939151917839</v>
      </c>
      <c r="U48">
        <v>9412.8279394864603</v>
      </c>
      <c r="V48">
        <v>2494.35355249125</v>
      </c>
      <c r="W48">
        <v>51241.315617016582</v>
      </c>
      <c r="X48">
        <v>1136.8296448617878</v>
      </c>
      <c r="Y48">
        <v>5994.195402627116</v>
      </c>
      <c r="Z48">
        <v>50134.316097146315</v>
      </c>
      <c r="AA48">
        <v>48061.537661335336</v>
      </c>
      <c r="AB48">
        <v>97.31</v>
      </c>
      <c r="AC48">
        <v>8953.3592752627701</v>
      </c>
    </row>
    <row r="49" spans="1:29" x14ac:dyDescent="0.25">
      <c r="A49">
        <v>2008</v>
      </c>
      <c r="B49">
        <v>97.31</v>
      </c>
      <c r="C49">
        <v>112.38</v>
      </c>
      <c r="D49">
        <v>86.18</v>
      </c>
      <c r="E49">
        <v>54.64</v>
      </c>
      <c r="F49">
        <v>4.41</v>
      </c>
      <c r="G49">
        <v>11.24</v>
      </c>
      <c r="H49">
        <v>60.92</v>
      </c>
      <c r="I49">
        <v>28.15</v>
      </c>
      <c r="J49">
        <v>87.02</v>
      </c>
      <c r="K49">
        <v>9.0299999999999994</v>
      </c>
      <c r="L49">
        <v>56.55</v>
      </c>
      <c r="M49">
        <v>81.489999999999995</v>
      </c>
      <c r="N49">
        <v>122.61</v>
      </c>
      <c r="O49">
        <v>8953.3592752627701</v>
      </c>
      <c r="P49">
        <v>49535.257873776856</v>
      </c>
      <c r="Q49">
        <v>8787.6106575660397</v>
      </c>
      <c r="R49">
        <v>3471.2480543114998</v>
      </c>
      <c r="S49">
        <v>991.48463040517606</v>
      </c>
      <c r="T49">
        <v>2160.5276050738535</v>
      </c>
      <c r="U49">
        <v>9765.7168058873594</v>
      </c>
      <c r="V49">
        <v>2884.94776014542</v>
      </c>
      <c r="W49">
        <v>56928.820475680615</v>
      </c>
      <c r="X49">
        <v>1383.8933536955342</v>
      </c>
      <c r="Y49">
        <v>5695.0578603196773</v>
      </c>
      <c r="Z49">
        <v>46767.592215659308</v>
      </c>
      <c r="AA49">
        <v>48401.427340389913</v>
      </c>
      <c r="AB49">
        <v>99.64</v>
      </c>
      <c r="AC49">
        <v>8161.3069664865197</v>
      </c>
    </row>
    <row r="50" spans="1:29" x14ac:dyDescent="0.25">
      <c r="A50">
        <v>2009</v>
      </c>
      <c r="B50">
        <v>99.64</v>
      </c>
      <c r="C50">
        <v>112.28</v>
      </c>
      <c r="D50">
        <v>85.21</v>
      </c>
      <c r="E50">
        <v>56.33</v>
      </c>
      <c r="F50">
        <v>4.45</v>
      </c>
      <c r="G50">
        <v>11.55</v>
      </c>
      <c r="H50">
        <v>61.4</v>
      </c>
      <c r="I50">
        <v>30.43</v>
      </c>
      <c r="J50">
        <v>87.13</v>
      </c>
      <c r="K50">
        <v>9.2799999999999994</v>
      </c>
      <c r="L50">
        <v>57.49</v>
      </c>
      <c r="M50">
        <v>80.78</v>
      </c>
      <c r="N50">
        <v>118.7</v>
      </c>
      <c r="O50">
        <v>8161.3069664865197</v>
      </c>
      <c r="P50">
        <v>42709.803303478657</v>
      </c>
      <c r="Q50">
        <v>8553.3813682569453</v>
      </c>
      <c r="R50">
        <v>3838.4339717690414</v>
      </c>
      <c r="S50">
        <v>1090.3177645434016</v>
      </c>
      <c r="T50">
        <v>2254.4455919921802</v>
      </c>
      <c r="U50">
        <v>7792.2478283438568</v>
      </c>
      <c r="V50">
        <v>2861.5540046668302</v>
      </c>
      <c r="W50">
        <v>51900.340094845313</v>
      </c>
      <c r="X50">
        <v>1097.6614218963909</v>
      </c>
      <c r="Y50">
        <v>5831.1155741887887</v>
      </c>
      <c r="Z50">
        <v>38262.182133836439</v>
      </c>
      <c r="AA50">
        <v>47001.555349681752</v>
      </c>
      <c r="AB50">
        <v>100.7</v>
      </c>
      <c r="AC50">
        <v>10276.260497705338</v>
      </c>
    </row>
    <row r="51" spans="1:29" x14ac:dyDescent="0.25">
      <c r="A51">
        <v>2010</v>
      </c>
      <c r="B51">
        <v>100.7</v>
      </c>
      <c r="C51">
        <v>111.95</v>
      </c>
      <c r="D51">
        <v>89.47</v>
      </c>
      <c r="E51">
        <v>57.69</v>
      </c>
      <c r="F51">
        <v>4.38</v>
      </c>
      <c r="G51">
        <v>12.32</v>
      </c>
      <c r="H51">
        <v>61.36</v>
      </c>
      <c r="I51">
        <v>32.76</v>
      </c>
      <c r="J51">
        <v>78.38</v>
      </c>
      <c r="K51">
        <v>9.42</v>
      </c>
      <c r="L51">
        <v>58.23</v>
      </c>
      <c r="M51">
        <v>81.06</v>
      </c>
      <c r="N51">
        <v>118.82</v>
      </c>
      <c r="O51">
        <v>10276.260497705338</v>
      </c>
      <c r="P51">
        <v>51936.888711646105</v>
      </c>
      <c r="Q51">
        <v>11224.154082935482</v>
      </c>
      <c r="R51">
        <v>4560.5125860092876</v>
      </c>
      <c r="S51">
        <v>1345.7701532092601</v>
      </c>
      <c r="T51">
        <v>3113.4806345143284</v>
      </c>
      <c r="U51">
        <v>9016.4578117976889</v>
      </c>
      <c r="V51">
        <v>2834.2047198968799</v>
      </c>
      <c r="W51">
        <v>50338.254827372541</v>
      </c>
      <c r="X51">
        <v>2327.3206695739136</v>
      </c>
      <c r="Y51">
        <v>7275.3821119364238</v>
      </c>
      <c r="Z51">
        <v>38893.018493736527</v>
      </c>
      <c r="AA51">
        <v>48375.406946297175</v>
      </c>
      <c r="AB51">
        <v>105.34</v>
      </c>
      <c r="AC51">
        <v>12726.908359473055</v>
      </c>
    </row>
    <row r="52" spans="1:29" x14ac:dyDescent="0.25">
      <c r="A52">
        <v>2011</v>
      </c>
      <c r="B52">
        <v>105.34</v>
      </c>
      <c r="C52">
        <v>121.12</v>
      </c>
      <c r="D52">
        <v>92.97</v>
      </c>
      <c r="E52">
        <v>57.73</v>
      </c>
      <c r="F52">
        <v>4.13</v>
      </c>
      <c r="G52">
        <v>12.86</v>
      </c>
      <c r="H52">
        <v>60.97</v>
      </c>
      <c r="I52">
        <v>34.380000000000003</v>
      </c>
      <c r="J52">
        <v>72.73</v>
      </c>
      <c r="K52">
        <v>9.48</v>
      </c>
      <c r="L52">
        <v>59.31</v>
      </c>
      <c r="M52">
        <v>82.46</v>
      </c>
      <c r="N52">
        <v>116.29</v>
      </c>
      <c r="O52">
        <v>12726.908359473055</v>
      </c>
      <c r="P52">
        <v>62411.785447396083</v>
      </c>
      <c r="Q52">
        <v>13167.472891753334</v>
      </c>
      <c r="R52">
        <v>5633.7957168393968</v>
      </c>
      <c r="S52">
        <v>1461.6719573389153</v>
      </c>
      <c r="T52">
        <v>3634.2768045177681</v>
      </c>
      <c r="U52">
        <v>9912.5820425778093</v>
      </c>
      <c r="V52">
        <v>3039.9160155565801</v>
      </c>
      <c r="W52">
        <v>53540.605355352069</v>
      </c>
      <c r="X52">
        <v>2527.9420027876849</v>
      </c>
      <c r="Y52">
        <v>7976.4660770409573</v>
      </c>
      <c r="Z52">
        <v>41412.349239570816</v>
      </c>
      <c r="AA52">
        <v>49793.713524920146</v>
      </c>
      <c r="AB52">
        <v>106.27</v>
      </c>
      <c r="AC52">
        <v>12969.707123896889</v>
      </c>
    </row>
    <row r="53" spans="1:29" x14ac:dyDescent="0.25">
      <c r="A53">
        <v>2012</v>
      </c>
      <c r="B53">
        <v>106.27</v>
      </c>
      <c r="C53">
        <v>117.33</v>
      </c>
      <c r="D53">
        <v>93.53</v>
      </c>
      <c r="E53">
        <v>60.42</v>
      </c>
      <c r="F53">
        <v>4.1100000000000003</v>
      </c>
      <c r="G53">
        <v>12.97</v>
      </c>
      <c r="H53">
        <v>61.26</v>
      </c>
      <c r="I53">
        <v>34.31</v>
      </c>
      <c r="J53">
        <v>90.54</v>
      </c>
      <c r="K53">
        <v>9.27</v>
      </c>
      <c r="L53">
        <v>60.39</v>
      </c>
      <c r="M53">
        <v>82.9</v>
      </c>
      <c r="N53">
        <v>114.91</v>
      </c>
      <c r="O53">
        <v>12969.707123896889</v>
      </c>
      <c r="P53">
        <v>67864.689862467189</v>
      </c>
      <c r="Q53">
        <v>12291.46685232906</v>
      </c>
      <c r="R53">
        <v>6337.8833227925461</v>
      </c>
      <c r="S53">
        <v>1446.985409543187</v>
      </c>
      <c r="T53">
        <v>3687.9539964578616</v>
      </c>
      <c r="U53">
        <v>9940.4688224555848</v>
      </c>
      <c r="V53">
        <v>2904.7467277320902</v>
      </c>
      <c r="W53">
        <v>49474.705606422031</v>
      </c>
      <c r="X53">
        <v>2755.2977874067833</v>
      </c>
      <c r="Y53">
        <v>7478.2276647610024</v>
      </c>
      <c r="Z53">
        <v>41790.779140740837</v>
      </c>
      <c r="AA53">
        <v>51450.95911481823</v>
      </c>
      <c r="AB53">
        <v>107.24</v>
      </c>
      <c r="AC53">
        <v>12976.636424541095</v>
      </c>
    </row>
    <row r="54" spans="1:29" x14ac:dyDescent="0.25">
      <c r="A54">
        <v>2013</v>
      </c>
      <c r="B54">
        <v>107.24</v>
      </c>
      <c r="C54">
        <v>116.23</v>
      </c>
      <c r="D54">
        <v>97.58</v>
      </c>
      <c r="E54">
        <v>61.82</v>
      </c>
      <c r="F54">
        <v>3.69</v>
      </c>
      <c r="G54">
        <v>13.55</v>
      </c>
      <c r="H54">
        <v>62.23</v>
      </c>
      <c r="I54">
        <v>35.020000000000003</v>
      </c>
      <c r="J54">
        <v>89.49</v>
      </c>
      <c r="K54">
        <v>9.1999999999999993</v>
      </c>
      <c r="L54">
        <v>64.92</v>
      </c>
      <c r="M54">
        <v>81.48</v>
      </c>
      <c r="N54">
        <v>115.13</v>
      </c>
      <c r="O54">
        <v>12976.636424541095</v>
      </c>
      <c r="P54">
        <v>67990.290030479751</v>
      </c>
      <c r="Q54">
        <v>12216.904464339616</v>
      </c>
      <c r="R54">
        <v>7077.7707653955786</v>
      </c>
      <c r="S54">
        <v>1452.1953732317843</v>
      </c>
      <c r="T54">
        <v>3620.6639810952229</v>
      </c>
      <c r="U54">
        <v>10400.563108204238</v>
      </c>
      <c r="V54">
        <v>3111.7628865410202</v>
      </c>
      <c r="W54">
        <v>51574.48941846197</v>
      </c>
      <c r="X54">
        <v>2996.9643024537277</v>
      </c>
      <c r="Y54">
        <v>6822.5247597810721</v>
      </c>
      <c r="Z54">
        <v>42724.067884400698</v>
      </c>
      <c r="AA54">
        <v>52782.086508871005</v>
      </c>
      <c r="AB54">
        <v>104.96</v>
      </c>
      <c r="AC54">
        <v>1874.3047677029256</v>
      </c>
    </row>
    <row r="55" spans="1:29" x14ac:dyDescent="0.25">
      <c r="AB55">
        <v>112.42</v>
      </c>
      <c r="AC55">
        <v>1851.4248162113165</v>
      </c>
    </row>
    <row r="56" spans="1:29" x14ac:dyDescent="0.25">
      <c r="AB56">
        <v>112.57</v>
      </c>
      <c r="AC56">
        <v>1963.6390786575578</v>
      </c>
    </row>
    <row r="57" spans="1:29" x14ac:dyDescent="0.25">
      <c r="AB57">
        <v>113.84</v>
      </c>
      <c r="AC57">
        <v>2127.5669015939529</v>
      </c>
    </row>
    <row r="58" spans="1:29" x14ac:dyDescent="0.25">
      <c r="AB58">
        <v>110.11</v>
      </c>
      <c r="AC58">
        <v>2277.0666755097968</v>
      </c>
    </row>
    <row r="59" spans="1:29" x14ac:dyDescent="0.25">
      <c r="AB59">
        <v>105.84</v>
      </c>
      <c r="AC59">
        <v>2339.861937764229</v>
      </c>
    </row>
    <row r="60" spans="1:29" x14ac:dyDescent="0.25">
      <c r="AB60">
        <v>101.42</v>
      </c>
      <c r="AC60">
        <v>2575.6200773301093</v>
      </c>
    </row>
    <row r="61" spans="1:29" x14ac:dyDescent="0.25">
      <c r="AB61">
        <v>104.32</v>
      </c>
      <c r="AC61">
        <v>2719.4297971224237</v>
      </c>
    </row>
    <row r="62" spans="1:29" x14ac:dyDescent="0.25">
      <c r="AB62">
        <v>108.93</v>
      </c>
      <c r="AC62">
        <v>2986.2188893331554</v>
      </c>
    </row>
    <row r="63" spans="1:29" x14ac:dyDescent="0.25">
      <c r="AB63">
        <v>104.99</v>
      </c>
      <c r="AC63">
        <v>3299.0372966455166</v>
      </c>
    </row>
    <row r="64" spans="1:29" x14ac:dyDescent="0.25">
      <c r="AB64">
        <v>111.82</v>
      </c>
      <c r="AC64">
        <v>3489.0866012954057</v>
      </c>
    </row>
    <row r="65" spans="28:29" x14ac:dyDescent="0.25">
      <c r="AB65">
        <v>116.28</v>
      </c>
      <c r="AC65">
        <v>3942.8124195443916</v>
      </c>
    </row>
    <row r="66" spans="28:29" x14ac:dyDescent="0.25">
      <c r="AB66">
        <v>110.75</v>
      </c>
      <c r="AC66">
        <v>4762.4793044970402</v>
      </c>
    </row>
    <row r="67" spans="28:29" x14ac:dyDescent="0.25">
      <c r="AB67">
        <v>94.77</v>
      </c>
      <c r="AC67">
        <v>6471.5541648312592</v>
      </c>
    </row>
    <row r="68" spans="28:29" x14ac:dyDescent="0.25">
      <c r="AB68">
        <v>125.12</v>
      </c>
      <c r="AC68">
        <v>6992.5389753621057</v>
      </c>
    </row>
    <row r="69" spans="28:29" x14ac:dyDescent="0.25">
      <c r="AB69">
        <v>129.76</v>
      </c>
      <c r="AC69">
        <v>7474.8623584847619</v>
      </c>
    </row>
    <row r="70" spans="28:29" x14ac:dyDescent="0.25">
      <c r="AB70">
        <v>125.96</v>
      </c>
      <c r="AC70">
        <v>7763.1307719544084</v>
      </c>
    </row>
    <row r="71" spans="28:29" x14ac:dyDescent="0.25">
      <c r="AB71">
        <v>130.12</v>
      </c>
      <c r="AC71">
        <v>8239.9548247518796</v>
      </c>
    </row>
    <row r="72" spans="28:29" x14ac:dyDescent="0.25">
      <c r="AB72">
        <v>113.46</v>
      </c>
      <c r="AC72">
        <v>9279.2535948048208</v>
      </c>
    </row>
    <row r="73" spans="28:29" x14ac:dyDescent="0.25">
      <c r="AB73">
        <v>110.66</v>
      </c>
      <c r="AC73">
        <v>10191.816060433473</v>
      </c>
    </row>
    <row r="74" spans="28:29" x14ac:dyDescent="0.25">
      <c r="AB74">
        <v>109.56</v>
      </c>
      <c r="AC74">
        <v>11830.865317835238</v>
      </c>
    </row>
    <row r="75" spans="28:29" x14ac:dyDescent="0.25">
      <c r="AB75">
        <v>112.64</v>
      </c>
      <c r="AC75">
        <v>12763.323606396923</v>
      </c>
    </row>
    <row r="76" spans="28:29" x14ac:dyDescent="0.25">
      <c r="AB76">
        <v>107.31</v>
      </c>
      <c r="AC76">
        <v>11515.806465883883</v>
      </c>
    </row>
    <row r="77" spans="28:29" x14ac:dyDescent="0.25">
      <c r="AB77">
        <v>107.19</v>
      </c>
      <c r="AC77">
        <v>12428.857933816169</v>
      </c>
    </row>
    <row r="78" spans="28:29" x14ac:dyDescent="0.25">
      <c r="AB78">
        <v>112.2</v>
      </c>
      <c r="AC78">
        <v>11434.889888360252</v>
      </c>
    </row>
    <row r="79" spans="28:29" x14ac:dyDescent="0.25">
      <c r="AB79">
        <v>111.98</v>
      </c>
      <c r="AC79">
        <v>11360.527656764951</v>
      </c>
    </row>
    <row r="80" spans="28:29" x14ac:dyDescent="0.25">
      <c r="AB80">
        <v>112.1</v>
      </c>
      <c r="AC80">
        <v>11623.359670409191</v>
      </c>
    </row>
    <row r="81" spans="28:29" x14ac:dyDescent="0.25">
      <c r="AB81">
        <v>110.46</v>
      </c>
      <c r="AC81">
        <v>14257.022162372963</v>
      </c>
    </row>
    <row r="82" spans="28:29" x14ac:dyDescent="0.25">
      <c r="AB82">
        <v>111.87</v>
      </c>
      <c r="AC82">
        <v>17801.268266658561</v>
      </c>
    </row>
    <row r="83" spans="28:29" x14ac:dyDescent="0.25">
      <c r="AB83">
        <v>115.25</v>
      </c>
      <c r="AC83">
        <v>18214.836984313486</v>
      </c>
    </row>
    <row r="84" spans="28:29" x14ac:dyDescent="0.25">
      <c r="AB84">
        <v>112.12</v>
      </c>
      <c r="AC84">
        <v>18824.247403828773</v>
      </c>
    </row>
    <row r="85" spans="28:29" x14ac:dyDescent="0.25">
      <c r="AB85">
        <v>112.14</v>
      </c>
      <c r="AC85">
        <v>18569.768794094321</v>
      </c>
    </row>
    <row r="86" spans="28:29" x14ac:dyDescent="0.25">
      <c r="AB86">
        <v>110.81</v>
      </c>
      <c r="AC86">
        <v>17633.381380407947</v>
      </c>
    </row>
    <row r="87" spans="28:29" x14ac:dyDescent="0.25">
      <c r="AB87">
        <v>111.7</v>
      </c>
      <c r="AC87">
        <v>18045.439060435438</v>
      </c>
    </row>
    <row r="88" spans="28:29" x14ac:dyDescent="0.25">
      <c r="AB88">
        <v>108.76</v>
      </c>
      <c r="AC88">
        <v>20319.630628395571</v>
      </c>
    </row>
    <row r="89" spans="28:29" x14ac:dyDescent="0.25">
      <c r="AB89">
        <v>107.63</v>
      </c>
      <c r="AC89">
        <v>21861.325509869977</v>
      </c>
    </row>
    <row r="90" spans="28:29" x14ac:dyDescent="0.25">
      <c r="AB90">
        <v>105.9</v>
      </c>
      <c r="AC90">
        <v>23468.596830637402</v>
      </c>
    </row>
    <row r="91" spans="28:29" x14ac:dyDescent="0.25">
      <c r="AB91">
        <v>110.7</v>
      </c>
      <c r="AC91">
        <v>21318.964169431812</v>
      </c>
    </row>
    <row r="92" spans="28:29" x14ac:dyDescent="0.25">
      <c r="AB92">
        <v>110.38</v>
      </c>
      <c r="AC92">
        <v>20521.777570592847</v>
      </c>
    </row>
    <row r="93" spans="28:29" x14ac:dyDescent="0.25">
      <c r="AB93">
        <v>111.07</v>
      </c>
      <c r="AC93">
        <v>21669.410913093976</v>
      </c>
    </row>
    <row r="94" spans="28:29" x14ac:dyDescent="0.25">
      <c r="AB94">
        <v>109.97</v>
      </c>
      <c r="AC94">
        <v>19482.567902664687</v>
      </c>
    </row>
    <row r="95" spans="28:29" x14ac:dyDescent="0.25">
      <c r="AB95">
        <v>110.71</v>
      </c>
      <c r="AC95">
        <v>20074.229312948126</v>
      </c>
    </row>
    <row r="96" spans="28:29" x14ac:dyDescent="0.25">
      <c r="AB96">
        <v>117.88</v>
      </c>
      <c r="AC96">
        <v>23437.312145432668</v>
      </c>
    </row>
    <row r="97" spans="28:29" x14ac:dyDescent="0.25">
      <c r="AB97">
        <v>107.74</v>
      </c>
      <c r="AC97">
        <v>30401.554786294415</v>
      </c>
    </row>
    <row r="98" spans="28:29" x14ac:dyDescent="0.25">
      <c r="AB98">
        <v>117.29</v>
      </c>
      <c r="AC98">
        <v>33961.681801921695</v>
      </c>
    </row>
    <row r="99" spans="28:29" x14ac:dyDescent="0.25">
      <c r="AB99">
        <v>111.8</v>
      </c>
      <c r="AC99">
        <v>36019.203051187978</v>
      </c>
    </row>
    <row r="100" spans="28:29" x14ac:dyDescent="0.25">
      <c r="AB100">
        <v>122.1</v>
      </c>
      <c r="AC100">
        <v>40905.470893684469</v>
      </c>
    </row>
    <row r="101" spans="28:29" x14ac:dyDescent="0.25">
      <c r="AB101">
        <v>112.38</v>
      </c>
      <c r="AC101">
        <v>49535.257873776856</v>
      </c>
    </row>
    <row r="102" spans="28:29" x14ac:dyDescent="0.25">
      <c r="AB102">
        <v>112.28</v>
      </c>
      <c r="AC102">
        <v>42709.803303478657</v>
      </c>
    </row>
    <row r="103" spans="28:29" x14ac:dyDescent="0.25">
      <c r="AB103">
        <v>111.95</v>
      </c>
      <c r="AC103">
        <v>51936.888711646105</v>
      </c>
    </row>
    <row r="104" spans="28:29" x14ac:dyDescent="0.25">
      <c r="AB104">
        <v>121.12</v>
      </c>
      <c r="AC104">
        <v>62411.785447396083</v>
      </c>
    </row>
    <row r="105" spans="28:29" x14ac:dyDescent="0.25">
      <c r="AB105">
        <v>117.33</v>
      </c>
      <c r="AC105">
        <v>67864.689862467189</v>
      </c>
    </row>
    <row r="106" spans="28:29" x14ac:dyDescent="0.25">
      <c r="AB106">
        <v>116.23</v>
      </c>
      <c r="AC106">
        <v>67990.290030479751</v>
      </c>
    </row>
    <row r="107" spans="28:29" x14ac:dyDescent="0.25">
      <c r="AB107">
        <v>27.49</v>
      </c>
      <c r="AC107">
        <v>204.92930153477297</v>
      </c>
    </row>
    <row r="108" spans="28:29" x14ac:dyDescent="0.25">
      <c r="AB108">
        <v>27.48</v>
      </c>
      <c r="AC108">
        <v>260.22526612709868</v>
      </c>
    </row>
    <row r="109" spans="28:29" x14ac:dyDescent="0.25">
      <c r="AB109">
        <v>27.11</v>
      </c>
      <c r="AC109">
        <v>291.9505890018018</v>
      </c>
    </row>
    <row r="110" spans="28:29" x14ac:dyDescent="0.25">
      <c r="AB110">
        <v>27.31</v>
      </c>
      <c r="AC110">
        <v>261.33108305566361</v>
      </c>
    </row>
    <row r="111" spans="28:29" x14ac:dyDescent="0.25">
      <c r="AB111">
        <v>27.59</v>
      </c>
      <c r="AC111">
        <v>260.96469254229078</v>
      </c>
    </row>
    <row r="112" spans="28:29" x14ac:dyDescent="0.25">
      <c r="AB112">
        <v>27.61</v>
      </c>
      <c r="AC112">
        <v>315.27738237919016</v>
      </c>
    </row>
    <row r="113" spans="28:29" x14ac:dyDescent="0.25">
      <c r="AB113">
        <v>28.05</v>
      </c>
      <c r="AC113">
        <v>346.88010038765123</v>
      </c>
    </row>
    <row r="114" spans="28:29" x14ac:dyDescent="0.25">
      <c r="AB114">
        <v>29.56</v>
      </c>
      <c r="AC114">
        <v>374.08326175821219</v>
      </c>
    </row>
    <row r="115" spans="28:29" x14ac:dyDescent="0.25">
      <c r="AB115">
        <v>30.2</v>
      </c>
      <c r="AC115">
        <v>403.06525230712629</v>
      </c>
    </row>
    <row r="116" spans="28:29" x14ac:dyDescent="0.25">
      <c r="AB116">
        <v>30.47</v>
      </c>
      <c r="AC116">
        <v>444.02626760181937</v>
      </c>
    </row>
    <row r="117" spans="28:29" x14ac:dyDescent="0.25">
      <c r="AB117">
        <v>29.29</v>
      </c>
      <c r="AC117">
        <v>503.47876614028081</v>
      </c>
    </row>
    <row r="118" spans="28:29" x14ac:dyDescent="0.25">
      <c r="AB118">
        <v>31.06</v>
      </c>
      <c r="AC118">
        <v>584.5506847713657</v>
      </c>
    </row>
    <row r="119" spans="28:29" x14ac:dyDescent="0.25">
      <c r="AB119">
        <v>31.99</v>
      </c>
      <c r="AC119">
        <v>772.81879130473578</v>
      </c>
    </row>
    <row r="120" spans="28:29" x14ac:dyDescent="0.25">
      <c r="AB120">
        <v>31.31</v>
      </c>
      <c r="AC120">
        <v>1000.6342526909829</v>
      </c>
    </row>
    <row r="121" spans="28:29" x14ac:dyDescent="0.25">
      <c r="AB121">
        <v>31.94</v>
      </c>
      <c r="AC121">
        <v>1149.586120593226</v>
      </c>
    </row>
    <row r="122" spans="28:29" x14ac:dyDescent="0.25">
      <c r="AB122">
        <v>33.18</v>
      </c>
      <c r="AC122">
        <v>1385.298529741041</v>
      </c>
    </row>
    <row r="123" spans="28:29" x14ac:dyDescent="0.25">
      <c r="AB123">
        <v>33.81</v>
      </c>
      <c r="AC123">
        <v>1560.8630604471437</v>
      </c>
    </row>
    <row r="124" spans="28:29" x14ac:dyDescent="0.25">
      <c r="AB124">
        <v>36.75</v>
      </c>
      <c r="AC124">
        <v>1737.3675521191192</v>
      </c>
    </row>
    <row r="125" spans="28:29" x14ac:dyDescent="0.25">
      <c r="AB125">
        <v>39.020000000000003</v>
      </c>
      <c r="AC125">
        <v>1901.0013250439529</v>
      </c>
    </row>
    <row r="126" spans="28:29" x14ac:dyDescent="0.25">
      <c r="AB126">
        <v>41</v>
      </c>
      <c r="AC126">
        <v>1939.7908764714496</v>
      </c>
    </row>
    <row r="127" spans="28:29" x14ac:dyDescent="0.25">
      <c r="AB127">
        <v>40.24</v>
      </c>
      <c r="AC127">
        <v>2124.9629888795894</v>
      </c>
    </row>
    <row r="128" spans="28:29" x14ac:dyDescent="0.25">
      <c r="AB128">
        <v>38.72</v>
      </c>
      <c r="AC128">
        <v>2218.8905154592262</v>
      </c>
    </row>
    <row r="129" spans="28:29" x14ac:dyDescent="0.25">
      <c r="AB129">
        <v>38.83</v>
      </c>
      <c r="AC129">
        <v>1565.2978321106177</v>
      </c>
    </row>
    <row r="130" spans="28:29" x14ac:dyDescent="0.25">
      <c r="AB130">
        <v>36.75</v>
      </c>
      <c r="AC130">
        <v>1573.9671393321951</v>
      </c>
    </row>
    <row r="131" spans="28:29" x14ac:dyDescent="0.25">
      <c r="AB131">
        <v>37.770000000000003</v>
      </c>
      <c r="AC131">
        <v>1643.1965026760965</v>
      </c>
    </row>
    <row r="132" spans="28:29" x14ac:dyDescent="0.25">
      <c r="AB132">
        <v>43.93</v>
      </c>
      <c r="AC132">
        <v>1936.0163352669881</v>
      </c>
    </row>
    <row r="133" spans="28:29" x14ac:dyDescent="0.25">
      <c r="AB133">
        <v>44.43</v>
      </c>
      <c r="AC133">
        <v>2081.6652618689527</v>
      </c>
    </row>
    <row r="134" spans="28:29" x14ac:dyDescent="0.25">
      <c r="AB134">
        <v>44.81</v>
      </c>
      <c r="AC134">
        <v>2294.4016946602515</v>
      </c>
    </row>
    <row r="135" spans="28:29" x14ac:dyDescent="0.25">
      <c r="AB135">
        <v>48.71</v>
      </c>
      <c r="AC135">
        <v>2901.2854492707411</v>
      </c>
    </row>
    <row r="136" spans="28:29" x14ac:dyDescent="0.25">
      <c r="AB136">
        <v>49.41</v>
      </c>
      <c r="AC136">
        <v>3093.0374786381535</v>
      </c>
    </row>
    <row r="137" spans="28:29" x14ac:dyDescent="0.25">
      <c r="AB137">
        <v>52.64</v>
      </c>
      <c r="AC137">
        <v>3966.7954884916244</v>
      </c>
    </row>
    <row r="138" spans="28:29" x14ac:dyDescent="0.25">
      <c r="AB138">
        <v>53.68</v>
      </c>
      <c r="AC138">
        <v>2591.7971162780573</v>
      </c>
    </row>
    <row r="139" spans="28:29" x14ac:dyDescent="0.25">
      <c r="AB139">
        <v>55.3</v>
      </c>
      <c r="AC139">
        <v>2786.1713557447683</v>
      </c>
    </row>
    <row r="140" spans="28:29" x14ac:dyDescent="0.25">
      <c r="AB140">
        <v>60.57</v>
      </c>
      <c r="AC140">
        <v>3494.6405413510915</v>
      </c>
    </row>
    <row r="141" spans="28:29" x14ac:dyDescent="0.25">
      <c r="AB141">
        <v>69.02</v>
      </c>
      <c r="AC141">
        <v>4740.1198133627613</v>
      </c>
    </row>
    <row r="142" spans="28:29" x14ac:dyDescent="0.25">
      <c r="AB142">
        <v>70.25</v>
      </c>
      <c r="AC142">
        <v>5156.8090751375885</v>
      </c>
    </row>
    <row r="143" spans="28:29" x14ac:dyDescent="0.25">
      <c r="AB143">
        <v>71.92</v>
      </c>
      <c r="AC143">
        <v>5271.4122224660287</v>
      </c>
    </row>
    <row r="144" spans="28:29" x14ac:dyDescent="0.25">
      <c r="AB144">
        <v>72.22</v>
      </c>
      <c r="AC144">
        <v>5075.6312113118738</v>
      </c>
    </row>
    <row r="145" spans="28:29" x14ac:dyDescent="0.25">
      <c r="AB145">
        <v>76.44</v>
      </c>
      <c r="AC145">
        <v>3469.5022366222838</v>
      </c>
    </row>
    <row r="146" spans="28:29" x14ac:dyDescent="0.25">
      <c r="AB146">
        <v>78.98</v>
      </c>
      <c r="AC146">
        <v>3739.1161387651832</v>
      </c>
    </row>
    <row r="147" spans="28:29" x14ac:dyDescent="0.25">
      <c r="AB147">
        <v>76.38</v>
      </c>
      <c r="AC147">
        <v>3146.9489036635746</v>
      </c>
    </row>
    <row r="148" spans="28:29" x14ac:dyDescent="0.25">
      <c r="AB148">
        <v>78.69</v>
      </c>
      <c r="AC148">
        <v>2819.6481201181973</v>
      </c>
    </row>
    <row r="149" spans="28:29" x14ac:dyDescent="0.25">
      <c r="AB149">
        <v>79.66</v>
      </c>
      <c r="AC149">
        <v>3059.5865069080223</v>
      </c>
    </row>
    <row r="150" spans="28:29" x14ac:dyDescent="0.25">
      <c r="AB150">
        <v>81.209999999999994</v>
      </c>
      <c r="AC150">
        <v>3623.0499120929876</v>
      </c>
    </row>
    <row r="151" spans="28:29" x14ac:dyDescent="0.25">
      <c r="AB151">
        <v>74.52</v>
      </c>
      <c r="AC151">
        <v>4770.1838451129324</v>
      </c>
    </row>
    <row r="152" spans="28:29" x14ac:dyDescent="0.25">
      <c r="AB152">
        <v>77.900000000000006</v>
      </c>
      <c r="AC152">
        <v>5860.1458294175218</v>
      </c>
    </row>
    <row r="153" spans="28:29" x14ac:dyDescent="0.25">
      <c r="AB153">
        <v>80.540000000000006</v>
      </c>
      <c r="AC153">
        <v>7313.5577733611453</v>
      </c>
    </row>
    <row r="154" spans="28:29" x14ac:dyDescent="0.25">
      <c r="AB154">
        <v>86.18</v>
      </c>
      <c r="AC154">
        <v>8787.6106575660397</v>
      </c>
    </row>
    <row r="155" spans="28:29" x14ac:dyDescent="0.25">
      <c r="AB155">
        <v>85.21</v>
      </c>
      <c r="AC155">
        <v>8553.3813682569453</v>
      </c>
    </row>
    <row r="156" spans="28:29" x14ac:dyDescent="0.25">
      <c r="AB156">
        <v>89.47</v>
      </c>
      <c r="AC156">
        <v>11224.154082935482</v>
      </c>
    </row>
    <row r="157" spans="28:29" x14ac:dyDescent="0.25">
      <c r="AB157">
        <v>92.97</v>
      </c>
      <c r="AC157">
        <v>13167.472891753334</v>
      </c>
    </row>
    <row r="158" spans="28:29" x14ac:dyDescent="0.25">
      <c r="AB158">
        <v>93.53</v>
      </c>
      <c r="AC158">
        <v>12291.46685232906</v>
      </c>
    </row>
    <row r="159" spans="28:29" x14ac:dyDescent="0.25">
      <c r="AB159">
        <v>97.58</v>
      </c>
      <c r="AC159">
        <v>12216.904464339616</v>
      </c>
    </row>
    <row r="160" spans="28:29" x14ac:dyDescent="0.25">
      <c r="AB160">
        <v>3.79</v>
      </c>
      <c r="AC160">
        <v>75.805837925996457</v>
      </c>
    </row>
    <row r="161" spans="28:29" x14ac:dyDescent="0.25">
      <c r="AB161">
        <v>4.45</v>
      </c>
      <c r="AC161">
        <v>70.909411667100713</v>
      </c>
    </row>
    <row r="162" spans="28:29" x14ac:dyDescent="0.25">
      <c r="AB162">
        <v>6.7</v>
      </c>
      <c r="AC162">
        <v>74.313643448614457</v>
      </c>
    </row>
    <row r="163" spans="28:29" x14ac:dyDescent="0.25">
      <c r="AB163">
        <v>8.2899999999999991</v>
      </c>
      <c r="AC163">
        <v>85.498555159631337</v>
      </c>
    </row>
    <row r="164" spans="28:29" x14ac:dyDescent="0.25">
      <c r="AB164">
        <v>9.16</v>
      </c>
      <c r="AC164">
        <v>98.486777752220632</v>
      </c>
    </row>
    <row r="165" spans="28:29" x14ac:dyDescent="0.25">
      <c r="AB165">
        <v>9.69</v>
      </c>
      <c r="AC165">
        <v>104.3245661811473</v>
      </c>
    </row>
    <row r="166" spans="28:29" x14ac:dyDescent="0.25">
      <c r="AB166">
        <v>10.039999999999999</v>
      </c>
      <c r="AC166">
        <v>96.589531941781914</v>
      </c>
    </row>
    <row r="167" spans="28:29" x14ac:dyDescent="0.25">
      <c r="AB167">
        <v>9.7200000000000006</v>
      </c>
      <c r="AC167">
        <v>91.472718306607177</v>
      </c>
    </row>
    <row r="168" spans="28:29" x14ac:dyDescent="0.25">
      <c r="AB168">
        <v>9.32</v>
      </c>
      <c r="AC168">
        <v>100.12990326618034</v>
      </c>
    </row>
    <row r="169" spans="28:29" x14ac:dyDescent="0.25">
      <c r="AB169">
        <v>9.09</v>
      </c>
      <c r="AC169">
        <v>113.16299155468569</v>
      </c>
    </row>
    <row r="170" spans="28:29" x14ac:dyDescent="0.25">
      <c r="AB170">
        <v>10.029999999999999</v>
      </c>
      <c r="AC170">
        <v>118.65457778534622</v>
      </c>
    </row>
    <row r="171" spans="28:29" x14ac:dyDescent="0.25">
      <c r="AB171">
        <v>10.76</v>
      </c>
      <c r="AC171">
        <v>131.88356124386769</v>
      </c>
    </row>
    <row r="172" spans="28:29" x14ac:dyDescent="0.25">
      <c r="AB172">
        <v>10.66</v>
      </c>
      <c r="AC172">
        <v>157.09037429865688</v>
      </c>
    </row>
    <row r="173" spans="28:29" x14ac:dyDescent="0.25">
      <c r="AB173">
        <v>10.56</v>
      </c>
      <c r="AC173">
        <v>160.14009372768567</v>
      </c>
    </row>
    <row r="174" spans="28:29" x14ac:dyDescent="0.25">
      <c r="AB174">
        <v>10.61</v>
      </c>
      <c r="AC174">
        <v>178.34181960809613</v>
      </c>
    </row>
    <row r="175" spans="28:29" x14ac:dyDescent="0.25">
      <c r="AB175">
        <v>10.5</v>
      </c>
      <c r="AC175">
        <v>165.40554037242046</v>
      </c>
    </row>
    <row r="176" spans="28:29" x14ac:dyDescent="0.25">
      <c r="AB176">
        <v>10.56</v>
      </c>
      <c r="AC176">
        <v>185.42283291367269</v>
      </c>
    </row>
    <row r="177" spans="28:29" x14ac:dyDescent="0.25">
      <c r="AB177">
        <v>11.27</v>
      </c>
      <c r="AC177">
        <v>156.39638852004444</v>
      </c>
    </row>
    <row r="178" spans="28:29" x14ac:dyDescent="0.25">
      <c r="AB178">
        <v>13.35</v>
      </c>
      <c r="AC178">
        <v>183.98315221597773</v>
      </c>
    </row>
    <row r="179" spans="28:29" x14ac:dyDescent="0.25">
      <c r="AB179">
        <v>14.58</v>
      </c>
      <c r="AC179">
        <v>194.80472218683599</v>
      </c>
    </row>
    <row r="180" spans="28:29" x14ac:dyDescent="0.25">
      <c r="AB180">
        <v>15.02</v>
      </c>
      <c r="AC180">
        <v>197.07147449910167</v>
      </c>
    </row>
    <row r="181" spans="28:29" x14ac:dyDescent="0.25">
      <c r="AB181">
        <v>15.75</v>
      </c>
      <c r="AC181">
        <v>203.33491950346371</v>
      </c>
    </row>
    <row r="182" spans="28:29" x14ac:dyDescent="0.25">
      <c r="AB182">
        <v>16.14</v>
      </c>
      <c r="AC182">
        <v>225.43192889081189</v>
      </c>
    </row>
    <row r="183" spans="28:29" x14ac:dyDescent="0.25">
      <c r="AB183">
        <v>17.27</v>
      </c>
      <c r="AC183">
        <v>250.71396904698756</v>
      </c>
    </row>
    <row r="184" spans="28:29" x14ac:dyDescent="0.25">
      <c r="AB184">
        <v>19.12</v>
      </c>
      <c r="AC184">
        <v>294.45884850495992</v>
      </c>
    </row>
    <row r="185" spans="28:29" x14ac:dyDescent="0.25">
      <c r="AB185">
        <v>19.82</v>
      </c>
      <c r="AC185">
        <v>281.92812091156304</v>
      </c>
    </row>
    <row r="186" spans="28:29" x14ac:dyDescent="0.25">
      <c r="AB186">
        <v>21.14</v>
      </c>
      <c r="AC186">
        <v>251.81195696132875</v>
      </c>
    </row>
    <row r="187" spans="28:29" x14ac:dyDescent="0.25">
      <c r="AB187">
        <v>22.86</v>
      </c>
      <c r="AC187">
        <v>283.53769524052444</v>
      </c>
    </row>
    <row r="188" spans="28:29" x14ac:dyDescent="0.25">
      <c r="AB188">
        <v>23.63</v>
      </c>
      <c r="AC188">
        <v>310.88191240489954</v>
      </c>
    </row>
    <row r="189" spans="28:29" x14ac:dyDescent="0.25">
      <c r="AB189">
        <v>24.84</v>
      </c>
      <c r="AC189">
        <v>317.88467304092774</v>
      </c>
    </row>
    <row r="190" spans="28:29" x14ac:dyDescent="0.25">
      <c r="AB190">
        <v>26.53</v>
      </c>
      <c r="AC190">
        <v>333.14214540018395</v>
      </c>
    </row>
    <row r="191" spans="28:29" x14ac:dyDescent="0.25">
      <c r="AB191">
        <v>28.7</v>
      </c>
      <c r="AC191">
        <v>366.46069230207303</v>
      </c>
    </row>
    <row r="192" spans="28:29" x14ac:dyDescent="0.25">
      <c r="AB192">
        <v>30.77</v>
      </c>
      <c r="AC192">
        <v>377.38983947995837</v>
      </c>
    </row>
    <row r="193" spans="28:29" x14ac:dyDescent="0.25">
      <c r="AB193">
        <v>33.200000000000003</v>
      </c>
      <c r="AC193">
        <v>473.4922787180418</v>
      </c>
    </row>
    <row r="194" spans="28:29" x14ac:dyDescent="0.25">
      <c r="AB194">
        <v>35.46</v>
      </c>
      <c r="AC194">
        <v>609.65667920248359</v>
      </c>
    </row>
    <row r="195" spans="28:29" x14ac:dyDescent="0.25">
      <c r="AB195">
        <v>35.770000000000003</v>
      </c>
      <c r="AC195">
        <v>709.41375508503859</v>
      </c>
    </row>
    <row r="196" spans="28:29" x14ac:dyDescent="0.25">
      <c r="AB196">
        <v>38.29</v>
      </c>
      <c r="AC196">
        <v>781.74416434105262</v>
      </c>
    </row>
    <row r="197" spans="28:29" x14ac:dyDescent="0.25">
      <c r="AB197">
        <v>41</v>
      </c>
      <c r="AC197">
        <v>828.58047929568147</v>
      </c>
    </row>
    <row r="198" spans="28:29" x14ac:dyDescent="0.25">
      <c r="AB198">
        <v>42.49</v>
      </c>
      <c r="AC198">
        <v>873.28706172579041</v>
      </c>
    </row>
    <row r="199" spans="28:29" x14ac:dyDescent="0.25">
      <c r="AB199">
        <v>45.06</v>
      </c>
      <c r="AC199">
        <v>959.37248363969127</v>
      </c>
    </row>
    <row r="200" spans="28:29" x14ac:dyDescent="0.25">
      <c r="AB200">
        <v>44.77</v>
      </c>
      <c r="AC200">
        <v>1053.108243004523</v>
      </c>
    </row>
    <row r="201" spans="28:29" x14ac:dyDescent="0.25">
      <c r="AB201">
        <v>45.59</v>
      </c>
      <c r="AC201">
        <v>1148.508290441699</v>
      </c>
    </row>
    <row r="202" spans="28:29" x14ac:dyDescent="0.25">
      <c r="AB202">
        <v>47.56</v>
      </c>
      <c r="AC202">
        <v>1288.6432518338095</v>
      </c>
    </row>
    <row r="203" spans="28:29" x14ac:dyDescent="0.25">
      <c r="AB203">
        <v>47.72</v>
      </c>
      <c r="AC203">
        <v>1508.6680978826616</v>
      </c>
    </row>
    <row r="204" spans="28:29" x14ac:dyDescent="0.25">
      <c r="AB204">
        <v>49.41</v>
      </c>
      <c r="AC204">
        <v>1753.417829258233</v>
      </c>
    </row>
    <row r="205" spans="28:29" x14ac:dyDescent="0.25">
      <c r="AB205">
        <v>50.97</v>
      </c>
      <c r="AC205">
        <v>2099.2294346044728</v>
      </c>
    </row>
    <row r="206" spans="28:29" x14ac:dyDescent="0.25">
      <c r="AB206">
        <v>52.37</v>
      </c>
      <c r="AC206">
        <v>2695.3659170966921</v>
      </c>
    </row>
    <row r="207" spans="28:29" x14ac:dyDescent="0.25">
      <c r="AB207">
        <v>54.64</v>
      </c>
      <c r="AC207">
        <v>3471.2480543114998</v>
      </c>
    </row>
    <row r="208" spans="28:29" x14ac:dyDescent="0.25">
      <c r="AB208">
        <v>56.33</v>
      </c>
      <c r="AC208">
        <v>3838.4339717690414</v>
      </c>
    </row>
    <row r="209" spans="28:29" x14ac:dyDescent="0.25">
      <c r="AB209">
        <v>57.69</v>
      </c>
      <c r="AC209">
        <v>4560.5125860092876</v>
      </c>
    </row>
    <row r="210" spans="28:29" x14ac:dyDescent="0.25">
      <c r="AB210">
        <v>57.73</v>
      </c>
      <c r="AC210">
        <v>5633.7957168393968</v>
      </c>
    </row>
    <row r="211" spans="28:29" x14ac:dyDescent="0.25">
      <c r="AB211">
        <v>60.42</v>
      </c>
      <c r="AC211">
        <v>6337.8833227925461</v>
      </c>
    </row>
    <row r="212" spans="28:29" x14ac:dyDescent="0.25">
      <c r="AB212">
        <v>61.82</v>
      </c>
      <c r="AC212">
        <v>7077.7707653955786</v>
      </c>
    </row>
    <row r="213" spans="28:29" x14ac:dyDescent="0.25">
      <c r="AB213">
        <v>3.7</v>
      </c>
      <c r="AC213">
        <v>84.426436928229734</v>
      </c>
    </row>
    <row r="214" spans="28:29" x14ac:dyDescent="0.25">
      <c r="AB214">
        <v>3.71</v>
      </c>
      <c r="AC214">
        <v>88.914918596047656</v>
      </c>
    </row>
    <row r="215" spans="28:29" x14ac:dyDescent="0.25">
      <c r="AB215">
        <v>3.67</v>
      </c>
      <c r="AC215">
        <v>100.0485917087333</v>
      </c>
    </row>
    <row r="216" spans="28:29" x14ac:dyDescent="0.25">
      <c r="AB216">
        <v>3.67</v>
      </c>
      <c r="AC216">
        <v>114.31516095901229</v>
      </c>
    </row>
    <row r="217" spans="28:29" x14ac:dyDescent="0.25">
      <c r="AB217">
        <v>3.65</v>
      </c>
      <c r="AC217">
        <v>118.06338245920969</v>
      </c>
    </row>
    <row r="218" spans="28:29" x14ac:dyDescent="0.25">
      <c r="AB218">
        <v>3.63</v>
      </c>
      <c r="AC218">
        <v>89.053583486511471</v>
      </c>
    </row>
    <row r="219" spans="28:29" x14ac:dyDescent="0.25">
      <c r="AB219">
        <v>3.64</v>
      </c>
      <c r="AC219">
        <v>95.33078293868391</v>
      </c>
    </row>
    <row r="220" spans="28:29" x14ac:dyDescent="0.25">
      <c r="AB220">
        <v>3.66</v>
      </c>
      <c r="AC220">
        <v>98.831234689506459</v>
      </c>
    </row>
    <row r="221" spans="28:29" x14ac:dyDescent="0.25">
      <c r="AB221">
        <v>3.63</v>
      </c>
      <c r="AC221">
        <v>106.49637941041743</v>
      </c>
    </row>
    <row r="222" spans="28:29" x14ac:dyDescent="0.25">
      <c r="AB222">
        <v>3.62</v>
      </c>
      <c r="AC222">
        <v>111.25757064835427</v>
      </c>
    </row>
    <row r="223" spans="28:29" x14ac:dyDescent="0.25">
      <c r="AB223">
        <v>3.64</v>
      </c>
      <c r="AC223">
        <v>117.36073809819756</v>
      </c>
    </row>
    <row r="224" spans="28:29" x14ac:dyDescent="0.25">
      <c r="AB224">
        <v>3.6</v>
      </c>
      <c r="AC224">
        <v>121.69228858488405</v>
      </c>
    </row>
    <row r="225" spans="28:29" x14ac:dyDescent="0.25">
      <c r="AB225">
        <v>3.6</v>
      </c>
      <c r="AC225">
        <v>142.27008132106954</v>
      </c>
    </row>
    <row r="226" spans="28:29" x14ac:dyDescent="0.25">
      <c r="AB226">
        <v>3.61</v>
      </c>
      <c r="AC226">
        <v>161.76301063677329</v>
      </c>
    </row>
    <row r="227" spans="28:29" x14ac:dyDescent="0.25">
      <c r="AB227">
        <v>3.61</v>
      </c>
      <c r="AC227">
        <v>156.38009504325279</v>
      </c>
    </row>
    <row r="228" spans="28:29" x14ac:dyDescent="0.25">
      <c r="AB228">
        <v>3.6</v>
      </c>
      <c r="AC228">
        <v>159.40779845040049</v>
      </c>
    </row>
    <row r="229" spans="28:29" x14ac:dyDescent="0.25">
      <c r="AB229">
        <v>3.59</v>
      </c>
      <c r="AC229">
        <v>184.27287492597358</v>
      </c>
    </row>
    <row r="230" spans="28:29" x14ac:dyDescent="0.25">
      <c r="AB230">
        <v>3.6</v>
      </c>
      <c r="AC230">
        <v>203.55870455388217</v>
      </c>
    </row>
    <row r="231" spans="28:29" x14ac:dyDescent="0.25">
      <c r="AB231">
        <v>3.63</v>
      </c>
      <c r="AC231">
        <v>221.68794743442839</v>
      </c>
    </row>
    <row r="232" spans="28:29" x14ac:dyDescent="0.25">
      <c r="AB232">
        <v>3.68</v>
      </c>
      <c r="AC232">
        <v>263.84071976999689</v>
      </c>
    </row>
    <row r="233" spans="28:29" x14ac:dyDescent="0.25">
      <c r="AB233">
        <v>3.71</v>
      </c>
      <c r="AC233">
        <v>267.71101027181516</v>
      </c>
    </row>
    <row r="234" spans="28:29" x14ac:dyDescent="0.25">
      <c r="AB234">
        <v>3.93</v>
      </c>
      <c r="AC234">
        <v>271.33359614926059</v>
      </c>
    </row>
    <row r="235" spans="28:29" x14ac:dyDescent="0.25">
      <c r="AB235">
        <v>3.92</v>
      </c>
      <c r="AC235">
        <v>288.30716971540284</v>
      </c>
    </row>
    <row r="236" spans="28:29" x14ac:dyDescent="0.25">
      <c r="AB236">
        <v>3.9</v>
      </c>
      <c r="AC236">
        <v>273.90182660363831</v>
      </c>
    </row>
    <row r="237" spans="28:29" x14ac:dyDescent="0.25">
      <c r="AB237">
        <v>3.96</v>
      </c>
      <c r="AC237">
        <v>293.48864710527045</v>
      </c>
    </row>
    <row r="238" spans="28:29" x14ac:dyDescent="0.25">
      <c r="AB238">
        <v>3.96</v>
      </c>
      <c r="AC238">
        <v>307.3953460336291</v>
      </c>
    </row>
    <row r="239" spans="28:29" x14ac:dyDescent="0.25">
      <c r="AB239">
        <v>4.12</v>
      </c>
      <c r="AC239">
        <v>337.06399617922131</v>
      </c>
    </row>
    <row r="240" spans="28:29" x14ac:dyDescent="0.25">
      <c r="AB240">
        <v>4.0999999999999996</v>
      </c>
      <c r="AC240">
        <v>350.67273906074854</v>
      </c>
    </row>
    <row r="241" spans="28:29" x14ac:dyDescent="0.25">
      <c r="AB241">
        <v>4.0999999999999996</v>
      </c>
      <c r="AC241">
        <v>342.72389813912167</v>
      </c>
    </row>
    <row r="242" spans="28:29" x14ac:dyDescent="0.25">
      <c r="AB242">
        <v>4.12</v>
      </c>
      <c r="AC242">
        <v>363.96408731969848</v>
      </c>
    </row>
    <row r="243" spans="28:29" x14ac:dyDescent="0.25">
      <c r="AB243">
        <v>4.2300000000000004</v>
      </c>
      <c r="AC243">
        <v>300.09663658917157</v>
      </c>
    </row>
    <row r="244" spans="28:29" x14ac:dyDescent="0.25">
      <c r="AB244">
        <v>4.2300000000000004</v>
      </c>
      <c r="AC244">
        <v>313.86011009781191</v>
      </c>
    </row>
    <row r="245" spans="28:29" x14ac:dyDescent="0.25">
      <c r="AB245">
        <v>4.2300000000000004</v>
      </c>
      <c r="AC245">
        <v>298.21766383250224</v>
      </c>
    </row>
    <row r="246" spans="28:29" x14ac:dyDescent="0.25">
      <c r="AB246">
        <v>4.18</v>
      </c>
      <c r="AC246">
        <v>342.71751868197327</v>
      </c>
    </row>
    <row r="247" spans="28:29" x14ac:dyDescent="0.25">
      <c r="AB247">
        <v>4.0999999999999996</v>
      </c>
      <c r="AC247">
        <v>370.10135530585012</v>
      </c>
    </row>
    <row r="248" spans="28:29" x14ac:dyDescent="0.25">
      <c r="AB248">
        <v>4.08</v>
      </c>
      <c r="AC248">
        <v>396.01461228492315</v>
      </c>
    </row>
    <row r="249" spans="28:29" x14ac:dyDescent="0.25">
      <c r="AB249">
        <v>4.0199999999999996</v>
      </c>
      <c r="AC249">
        <v>411.38772078442298</v>
      </c>
    </row>
    <row r="250" spans="28:29" x14ac:dyDescent="0.25">
      <c r="AB250">
        <v>4.0599999999999996</v>
      </c>
      <c r="AC250">
        <v>409.19438586515577</v>
      </c>
    </row>
    <row r="251" spans="28:29" x14ac:dyDescent="0.25">
      <c r="AB251">
        <v>4.05</v>
      </c>
      <c r="AC251">
        <v>437.58611782009626</v>
      </c>
    </row>
    <row r="252" spans="28:29" x14ac:dyDescent="0.25">
      <c r="AB252">
        <v>3.97</v>
      </c>
      <c r="AC252">
        <v>438.86463044789417</v>
      </c>
    </row>
    <row r="253" spans="28:29" x14ac:dyDescent="0.25">
      <c r="AB253">
        <v>4.03</v>
      </c>
      <c r="AC253">
        <v>447.01389657817174</v>
      </c>
    </row>
    <row r="254" spans="28:29" x14ac:dyDescent="0.25">
      <c r="AB254">
        <v>4.07</v>
      </c>
      <c r="AC254">
        <v>466.20080422626273</v>
      </c>
    </row>
    <row r="255" spans="28:29" x14ac:dyDescent="0.25">
      <c r="AB255">
        <v>4.08</v>
      </c>
      <c r="AC255">
        <v>541.13522787230988</v>
      </c>
    </row>
    <row r="256" spans="28:29" x14ac:dyDescent="0.25">
      <c r="AB256">
        <v>4.18</v>
      </c>
      <c r="AC256">
        <v>621.31837671850872</v>
      </c>
    </row>
    <row r="257" spans="28:29" x14ac:dyDescent="0.25">
      <c r="AB257">
        <v>4.12</v>
      </c>
      <c r="AC257">
        <v>707.00801901502666</v>
      </c>
    </row>
    <row r="258" spans="28:29" x14ac:dyDescent="0.25">
      <c r="AB258">
        <v>4.16</v>
      </c>
      <c r="AC258">
        <v>792.02596975936285</v>
      </c>
    </row>
    <row r="259" spans="28:29" x14ac:dyDescent="0.25">
      <c r="AB259">
        <v>4.3600000000000003</v>
      </c>
      <c r="AC259">
        <v>1018.1663730012654</v>
      </c>
    </row>
    <row r="260" spans="28:29" x14ac:dyDescent="0.25">
      <c r="AB260">
        <v>4.41</v>
      </c>
      <c r="AC260">
        <v>991.48463040517606</v>
      </c>
    </row>
    <row r="261" spans="28:29" x14ac:dyDescent="0.25">
      <c r="AB261">
        <v>4.45</v>
      </c>
      <c r="AC261">
        <v>1090.3177645434016</v>
      </c>
    </row>
    <row r="262" spans="28:29" x14ac:dyDescent="0.25">
      <c r="AB262">
        <v>4.38</v>
      </c>
      <c r="AC262">
        <v>1345.7701532092601</v>
      </c>
    </row>
    <row r="263" spans="28:29" x14ac:dyDescent="0.25">
      <c r="AB263">
        <v>4.13</v>
      </c>
      <c r="AC263">
        <v>1461.6719573389153</v>
      </c>
    </row>
    <row r="264" spans="28:29" x14ac:dyDescent="0.25">
      <c r="AB264">
        <v>4.1100000000000003</v>
      </c>
      <c r="AC264">
        <v>1446.985409543187</v>
      </c>
    </row>
    <row r="265" spans="28:29" x14ac:dyDescent="0.25">
      <c r="AB265">
        <v>3.69</v>
      </c>
      <c r="AC265">
        <v>1452.1953732317843</v>
      </c>
    </row>
    <row r="266" spans="28:29" x14ac:dyDescent="0.25">
      <c r="AB266">
        <v>3.58</v>
      </c>
      <c r="AC266">
        <v>53.516151697454113</v>
      </c>
    </row>
    <row r="267" spans="28:29" x14ac:dyDescent="0.25">
      <c r="AB267">
        <v>3.69</v>
      </c>
      <c r="AC267">
        <v>65.028152833139501</v>
      </c>
    </row>
    <row r="268" spans="28:29" x14ac:dyDescent="0.25">
      <c r="AB268">
        <v>3.63</v>
      </c>
      <c r="AC268">
        <v>74.574387536799364</v>
      </c>
    </row>
    <row r="269" spans="28:29" x14ac:dyDescent="0.25">
      <c r="AB269">
        <v>3.79</v>
      </c>
      <c r="AC269">
        <v>79.685657354913303</v>
      </c>
    </row>
    <row r="270" spans="28:29" x14ac:dyDescent="0.25">
      <c r="AB270">
        <v>3.94</v>
      </c>
      <c r="AC270">
        <v>79.150086651337745</v>
      </c>
    </row>
    <row r="271" spans="28:29" x14ac:dyDescent="0.25">
      <c r="AB271">
        <v>4.1100000000000003</v>
      </c>
      <c r="AC271">
        <v>90.844495314017848</v>
      </c>
    </row>
    <row r="272" spans="28:29" x14ac:dyDescent="0.25">
      <c r="AB272">
        <v>4.0199999999999996</v>
      </c>
      <c r="AC272">
        <v>130.97997440491798</v>
      </c>
    </row>
    <row r="273" spans="28:29" x14ac:dyDescent="0.25">
      <c r="AB273">
        <v>4.1900000000000004</v>
      </c>
      <c r="AC273">
        <v>202.42704175975808</v>
      </c>
    </row>
    <row r="274" spans="28:29" x14ac:dyDescent="0.25">
      <c r="AB274">
        <v>4.1399999999999997</v>
      </c>
      <c r="AC274">
        <v>233.03929364285042</v>
      </c>
    </row>
    <row r="275" spans="28:29" x14ac:dyDescent="0.25">
      <c r="AB275">
        <v>4.29</v>
      </c>
      <c r="AC275">
        <v>278.10584832080201</v>
      </c>
    </row>
    <row r="276" spans="28:29" x14ac:dyDescent="0.25">
      <c r="AB276">
        <v>4.2</v>
      </c>
      <c r="AC276">
        <v>333.58730792843295</v>
      </c>
    </row>
    <row r="277" spans="28:29" x14ac:dyDescent="0.25">
      <c r="AB277">
        <v>4.1500000000000004</v>
      </c>
      <c r="AC277">
        <v>365.80105907094281</v>
      </c>
    </row>
    <row r="278" spans="28:29" x14ac:dyDescent="0.25">
      <c r="AB278">
        <v>4.53</v>
      </c>
      <c r="AC278">
        <v>356.81312815493209</v>
      </c>
    </row>
    <row r="279" spans="28:29" x14ac:dyDescent="0.25">
      <c r="AB279">
        <v>4.62</v>
      </c>
      <c r="AC279">
        <v>491.43777880234029</v>
      </c>
    </row>
    <row r="280" spans="28:29" x14ac:dyDescent="0.25">
      <c r="AB280">
        <v>4.8600000000000003</v>
      </c>
      <c r="AC280">
        <v>566.42529145658705</v>
      </c>
    </row>
    <row r="281" spans="28:29" x14ac:dyDescent="0.25">
      <c r="AB281">
        <v>4.96</v>
      </c>
      <c r="AC281">
        <v>583.52617162309082</v>
      </c>
    </row>
    <row r="282" spans="28:29" x14ac:dyDescent="0.25">
      <c r="AB282">
        <v>5.7</v>
      </c>
      <c r="AC282">
        <v>512.84520449181878</v>
      </c>
    </row>
    <row r="283" spans="28:29" x14ac:dyDescent="0.25">
      <c r="AB283">
        <v>6.05</v>
      </c>
      <c r="AC283">
        <v>525.22914045035918</v>
      </c>
    </row>
    <row r="284" spans="28:29" x14ac:dyDescent="0.25">
      <c r="AB284">
        <v>6.44</v>
      </c>
      <c r="AC284">
        <v>516.86780624579853</v>
      </c>
    </row>
    <row r="285" spans="28:29" x14ac:dyDescent="0.25">
      <c r="AB285">
        <v>6.82</v>
      </c>
      <c r="AC285">
        <v>474.78094500259238</v>
      </c>
    </row>
    <row r="286" spans="28:29" x14ac:dyDescent="0.25">
      <c r="AB286">
        <v>6.94</v>
      </c>
      <c r="AC286">
        <v>442.14811869383328</v>
      </c>
    </row>
    <row r="287" spans="28:29" x14ac:dyDescent="0.25">
      <c r="AB287">
        <v>7.23</v>
      </c>
      <c r="AC287">
        <v>481.71276130463667</v>
      </c>
    </row>
    <row r="288" spans="28:29" x14ac:dyDescent="0.25">
      <c r="AB288">
        <v>7.59</v>
      </c>
      <c r="AC288">
        <v>529.93166093583943</v>
      </c>
    </row>
    <row r="289" spans="28:29" x14ac:dyDescent="0.25">
      <c r="AB289">
        <v>8.14</v>
      </c>
      <c r="AC289">
        <v>585.00103105880385</v>
      </c>
    </row>
    <row r="290" spans="28:29" x14ac:dyDescent="0.25">
      <c r="AB290">
        <v>8.64</v>
      </c>
      <c r="AC290">
        <v>631.7004456972461</v>
      </c>
    </row>
    <row r="291" spans="28:29" x14ac:dyDescent="0.25">
      <c r="AB291">
        <v>9.1</v>
      </c>
      <c r="AC291">
        <v>681.84286793922809</v>
      </c>
    </row>
    <row r="292" spans="28:29" x14ac:dyDescent="0.25">
      <c r="AB292">
        <v>9.77</v>
      </c>
      <c r="AC292">
        <v>827.78235097293907</v>
      </c>
    </row>
    <row r="293" spans="28:29" x14ac:dyDescent="0.25">
      <c r="AB293">
        <v>10.35</v>
      </c>
      <c r="AC293">
        <v>912.07247337024683</v>
      </c>
    </row>
    <row r="294" spans="28:29" x14ac:dyDescent="0.25">
      <c r="AB294">
        <v>9.86</v>
      </c>
      <c r="AC294">
        <v>1026.2704926428971</v>
      </c>
    </row>
    <row r="295" spans="28:29" x14ac:dyDescent="0.25">
      <c r="AB295">
        <v>10.47</v>
      </c>
      <c r="AC295">
        <v>1137.3327243288584</v>
      </c>
    </row>
    <row r="296" spans="28:29" x14ac:dyDescent="0.25">
      <c r="AB296">
        <v>10.37</v>
      </c>
      <c r="AC296">
        <v>1063.7122656041706</v>
      </c>
    </row>
    <row r="297" spans="28:29" x14ac:dyDescent="0.25">
      <c r="AB297">
        <v>8.5</v>
      </c>
      <c r="AC297">
        <v>463.96857532902339</v>
      </c>
    </row>
    <row r="298" spans="28:29" x14ac:dyDescent="0.25">
      <c r="AB298">
        <v>7.96</v>
      </c>
      <c r="AC298">
        <v>671.10702203112771</v>
      </c>
    </row>
    <row r="299" spans="28:29" x14ac:dyDescent="0.25">
      <c r="AB299">
        <v>8.36</v>
      </c>
      <c r="AC299">
        <v>780.09207439874126</v>
      </c>
    </row>
    <row r="300" spans="28:29" x14ac:dyDescent="0.25">
      <c r="AB300">
        <v>8.69</v>
      </c>
      <c r="AC300">
        <v>747.98174548997383</v>
      </c>
    </row>
    <row r="301" spans="28:29" x14ac:dyDescent="0.25">
      <c r="AB301">
        <v>9.6999999999999993</v>
      </c>
      <c r="AC301">
        <v>899.55568572833181</v>
      </c>
    </row>
    <row r="302" spans="28:29" x14ac:dyDescent="0.25">
      <c r="AB302">
        <v>10.06</v>
      </c>
      <c r="AC302">
        <v>1064.509447136805</v>
      </c>
    </row>
    <row r="303" spans="28:29" x14ac:dyDescent="0.25">
      <c r="AB303">
        <v>10.52</v>
      </c>
      <c r="AC303">
        <v>1148.5690961840871</v>
      </c>
    </row>
    <row r="304" spans="28:29" x14ac:dyDescent="0.25">
      <c r="AB304">
        <v>10.050000000000001</v>
      </c>
      <c r="AC304">
        <v>1260.9288337007688</v>
      </c>
    </row>
    <row r="305" spans="28:29" x14ac:dyDescent="0.25">
      <c r="AB305">
        <v>11</v>
      </c>
      <c r="AC305">
        <v>1586.205039599339</v>
      </c>
    </row>
    <row r="306" spans="28:29" x14ac:dyDescent="0.25">
      <c r="AB306">
        <v>10.87</v>
      </c>
      <c r="AC306">
        <v>1855.0939151917839</v>
      </c>
    </row>
    <row r="307" spans="28:29" x14ac:dyDescent="0.25">
      <c r="AB307">
        <v>11.24</v>
      </c>
      <c r="AC307">
        <v>2160.5276050738535</v>
      </c>
    </row>
    <row r="308" spans="28:29" x14ac:dyDescent="0.25">
      <c r="AB308">
        <v>11.55</v>
      </c>
      <c r="AC308">
        <v>2254.4455919921802</v>
      </c>
    </row>
    <row r="309" spans="28:29" x14ac:dyDescent="0.25">
      <c r="AB309">
        <v>12.32</v>
      </c>
      <c r="AC309">
        <v>3113.4806345143284</v>
      </c>
    </row>
    <row r="310" spans="28:29" x14ac:dyDescent="0.25">
      <c r="AB310">
        <v>12.86</v>
      </c>
      <c r="AC310">
        <v>3634.2768045177681</v>
      </c>
    </row>
    <row r="311" spans="28:29" x14ac:dyDescent="0.25">
      <c r="AB311">
        <v>12.97</v>
      </c>
      <c r="AC311">
        <v>3687.9539964578616</v>
      </c>
    </row>
    <row r="312" spans="28:29" x14ac:dyDescent="0.25">
      <c r="AB312">
        <v>13.55</v>
      </c>
      <c r="AC312">
        <v>3620.6639810952229</v>
      </c>
    </row>
    <row r="313" spans="28:29" x14ac:dyDescent="0.25">
      <c r="AB313">
        <v>24.28</v>
      </c>
      <c r="AC313">
        <v>359.44445118543814</v>
      </c>
    </row>
    <row r="314" spans="28:29" x14ac:dyDescent="0.25">
      <c r="AB314">
        <v>25.38</v>
      </c>
      <c r="AC314">
        <v>373.92752910558403</v>
      </c>
    </row>
    <row r="315" spans="28:29" x14ac:dyDescent="0.25">
      <c r="AB315">
        <v>25.07</v>
      </c>
      <c r="AC315">
        <v>404.38837688615229</v>
      </c>
    </row>
    <row r="316" spans="28:29" x14ac:dyDescent="0.25">
      <c r="AB316">
        <v>25.3</v>
      </c>
      <c r="AC316">
        <v>464.12430099366981</v>
      </c>
    </row>
    <row r="317" spans="28:29" x14ac:dyDescent="0.25">
      <c r="AB317">
        <v>25.13</v>
      </c>
      <c r="AC317">
        <v>489.43322847794133</v>
      </c>
    </row>
    <row r="318" spans="28:29" x14ac:dyDescent="0.25">
      <c r="AB318">
        <v>24.59</v>
      </c>
      <c r="AC318">
        <v>528.56881863869273</v>
      </c>
    </row>
    <row r="319" spans="28:29" x14ac:dyDescent="0.25">
      <c r="AB319">
        <v>24.65</v>
      </c>
      <c r="AC319">
        <v>559.98535267228135</v>
      </c>
    </row>
    <row r="320" spans="28:29" x14ac:dyDescent="0.25">
      <c r="AB320">
        <v>23.97</v>
      </c>
      <c r="AC320">
        <v>600.48244346614251</v>
      </c>
    </row>
    <row r="321" spans="28:29" x14ac:dyDescent="0.25">
      <c r="AB321">
        <v>23.73</v>
      </c>
      <c r="AC321">
        <v>644.14434219644613</v>
      </c>
    </row>
    <row r="322" spans="28:29" x14ac:dyDescent="0.25">
      <c r="AB322">
        <v>23.36</v>
      </c>
      <c r="AC322">
        <v>682.68489127810665</v>
      </c>
    </row>
    <row r="323" spans="28:29" x14ac:dyDescent="0.25">
      <c r="AB323">
        <v>23.21</v>
      </c>
      <c r="AC323">
        <v>729.7269384135036</v>
      </c>
    </row>
    <row r="324" spans="28:29" x14ac:dyDescent="0.25">
      <c r="AB324">
        <v>24.07</v>
      </c>
      <c r="AC324">
        <v>814.7351558273815</v>
      </c>
    </row>
    <row r="325" spans="28:29" x14ac:dyDescent="0.25">
      <c r="AB325">
        <v>24.8</v>
      </c>
      <c r="AC325">
        <v>965.07390889691828</v>
      </c>
    </row>
    <row r="326" spans="28:29" x14ac:dyDescent="0.25">
      <c r="AB326">
        <v>26.34</v>
      </c>
      <c r="AC326">
        <v>1218.5175471519326</v>
      </c>
    </row>
    <row r="327" spans="28:29" x14ac:dyDescent="0.25">
      <c r="AB327">
        <v>28.84</v>
      </c>
      <c r="AC327">
        <v>1445.6469836189633</v>
      </c>
    </row>
    <row r="328" spans="28:29" x14ac:dyDescent="0.25">
      <c r="AB328">
        <v>31.4</v>
      </c>
      <c r="AC328">
        <v>1421.6005196936828</v>
      </c>
    </row>
    <row r="329" spans="28:29" x14ac:dyDescent="0.25">
      <c r="AB329">
        <v>33.22</v>
      </c>
      <c r="AC329">
        <v>1271.4746337471313</v>
      </c>
    </row>
    <row r="330" spans="28:29" x14ac:dyDescent="0.25">
      <c r="AB330">
        <v>33.6</v>
      </c>
      <c r="AC330">
        <v>1552.1016758942772</v>
      </c>
    </row>
    <row r="331" spans="28:29" x14ac:dyDescent="0.25">
      <c r="AB331">
        <v>33.590000000000003</v>
      </c>
      <c r="AC331">
        <v>1987.3286304530498</v>
      </c>
    </row>
    <row r="332" spans="28:29" x14ac:dyDescent="0.25">
      <c r="AB332">
        <v>36.08</v>
      </c>
      <c r="AC332">
        <v>2801.9807606936843</v>
      </c>
    </row>
    <row r="333" spans="28:29" x14ac:dyDescent="0.25">
      <c r="AB333">
        <v>38.28</v>
      </c>
      <c r="AC333">
        <v>3522.6637611791157</v>
      </c>
    </row>
    <row r="334" spans="28:29" x14ac:dyDescent="0.25">
      <c r="AB334">
        <v>38.96</v>
      </c>
      <c r="AC334">
        <v>2392.8008717728781</v>
      </c>
    </row>
    <row r="335" spans="28:29" x14ac:dyDescent="0.25">
      <c r="AB335">
        <v>41.02</v>
      </c>
      <c r="AC335">
        <v>2006.3953692930486</v>
      </c>
    </row>
    <row r="336" spans="28:29" x14ac:dyDescent="0.25">
      <c r="AB336">
        <v>39.869999999999997</v>
      </c>
      <c r="AC336">
        <v>2317.6339699321734</v>
      </c>
    </row>
    <row r="337" spans="28:29" x14ac:dyDescent="0.25">
      <c r="AB337">
        <v>38.33</v>
      </c>
      <c r="AC337">
        <v>2384.5769327746279</v>
      </c>
    </row>
    <row r="338" spans="28:29" x14ac:dyDescent="0.25">
      <c r="AB338">
        <v>38.78</v>
      </c>
      <c r="AC338">
        <v>1639.8610080091453</v>
      </c>
    </row>
    <row r="339" spans="28:29" x14ac:dyDescent="0.25">
      <c r="AB339">
        <v>37.76</v>
      </c>
      <c r="AC339">
        <v>1742.336266040651</v>
      </c>
    </row>
    <row r="340" spans="28:29" x14ac:dyDescent="0.25">
      <c r="AB340">
        <v>37.68</v>
      </c>
      <c r="AC340">
        <v>2231.1820218652747</v>
      </c>
    </row>
    <row r="341" spans="28:29" x14ac:dyDescent="0.25">
      <c r="AB341">
        <v>33.96</v>
      </c>
      <c r="AC341">
        <v>2664.070072164086</v>
      </c>
    </row>
    <row r="342" spans="28:29" x14ac:dyDescent="0.25">
      <c r="AB342">
        <v>34.71</v>
      </c>
      <c r="AC342">
        <v>3077.7470874067753</v>
      </c>
    </row>
    <row r="343" spans="28:29" x14ac:dyDescent="0.25">
      <c r="AB343">
        <v>38.549999999999997</v>
      </c>
      <c r="AC343">
        <v>3611.4454446637228</v>
      </c>
    </row>
    <row r="344" spans="28:29" x14ac:dyDescent="0.25">
      <c r="AB344">
        <v>39.82</v>
      </c>
      <c r="AC344">
        <v>4093.3927873047514</v>
      </c>
    </row>
    <row r="345" spans="28:29" x14ac:dyDescent="0.25">
      <c r="AB345">
        <v>40.99</v>
      </c>
      <c r="AC345">
        <v>5526.8605070367676</v>
      </c>
    </row>
    <row r="346" spans="28:29" x14ac:dyDescent="0.25">
      <c r="AB346">
        <v>43.81</v>
      </c>
      <c r="AC346">
        <v>5715.4099986032106</v>
      </c>
    </row>
    <row r="347" spans="28:29" x14ac:dyDescent="0.25">
      <c r="AB347">
        <v>43.25</v>
      </c>
      <c r="AC347">
        <v>3828.7170228794544</v>
      </c>
    </row>
    <row r="348" spans="28:29" x14ac:dyDescent="0.25">
      <c r="AB348">
        <v>41.6</v>
      </c>
      <c r="AC348">
        <v>4294.978983348371</v>
      </c>
    </row>
    <row r="349" spans="28:29" x14ac:dyDescent="0.25">
      <c r="AB349">
        <v>44.83</v>
      </c>
      <c r="AC349">
        <v>5143.9611200738791</v>
      </c>
    </row>
    <row r="350" spans="28:29" x14ac:dyDescent="0.25">
      <c r="AB350">
        <v>48.59</v>
      </c>
      <c r="AC350">
        <v>5327.8119012766192</v>
      </c>
    </row>
    <row r="351" spans="28:29" x14ac:dyDescent="0.25">
      <c r="AB351">
        <v>50.39</v>
      </c>
      <c r="AC351">
        <v>5984.3410678908158</v>
      </c>
    </row>
    <row r="352" spans="28:29" x14ac:dyDescent="0.25">
      <c r="AB352">
        <v>53.05</v>
      </c>
      <c r="AC352">
        <v>6959.3887170148846</v>
      </c>
    </row>
    <row r="353" spans="28:29" x14ac:dyDescent="0.25">
      <c r="AB353">
        <v>54.79</v>
      </c>
      <c r="AC353">
        <v>7341.8824778229891</v>
      </c>
    </row>
    <row r="354" spans="28:29" x14ac:dyDescent="0.25">
      <c r="AB354">
        <v>56.51</v>
      </c>
      <c r="AC354">
        <v>7398.8010202132782</v>
      </c>
    </row>
    <row r="355" spans="28:29" x14ac:dyDescent="0.25">
      <c r="AB355">
        <v>55.98</v>
      </c>
      <c r="AC355">
        <v>6903.9491876984775</v>
      </c>
    </row>
    <row r="356" spans="28:29" x14ac:dyDescent="0.25">
      <c r="AB356">
        <v>57.02</v>
      </c>
      <c r="AC356">
        <v>7310.9616308624618</v>
      </c>
    </row>
    <row r="357" spans="28:29" x14ac:dyDescent="0.25">
      <c r="AB357">
        <v>58.71</v>
      </c>
      <c r="AC357">
        <v>8089.4090364042413</v>
      </c>
    </row>
    <row r="358" spans="28:29" x14ac:dyDescent="0.25">
      <c r="AB358">
        <v>59.62</v>
      </c>
      <c r="AC358">
        <v>8859.7153539193168</v>
      </c>
    </row>
    <row r="359" spans="28:29" x14ac:dyDescent="0.25">
      <c r="AB359">
        <v>59.93</v>
      </c>
      <c r="AC359">
        <v>9412.8279394864603</v>
      </c>
    </row>
    <row r="360" spans="28:29" x14ac:dyDescent="0.25">
      <c r="AB360">
        <v>60.92</v>
      </c>
      <c r="AC360">
        <v>9765.7168058873594</v>
      </c>
    </row>
    <row r="361" spans="28:29" x14ac:dyDescent="0.25">
      <c r="AB361">
        <v>61.4</v>
      </c>
      <c r="AC361">
        <v>7792.2478283438568</v>
      </c>
    </row>
    <row r="362" spans="28:29" x14ac:dyDescent="0.25">
      <c r="AB362">
        <v>61.36</v>
      </c>
      <c r="AC362">
        <v>9016.4578117976889</v>
      </c>
    </row>
    <row r="363" spans="28:29" x14ac:dyDescent="0.25">
      <c r="AB363">
        <v>60.97</v>
      </c>
      <c r="AC363">
        <v>9912.5820425778093</v>
      </c>
    </row>
    <row r="364" spans="28:29" x14ac:dyDescent="0.25">
      <c r="AB364">
        <v>61.26</v>
      </c>
      <c r="AC364">
        <v>9940.4688224555848</v>
      </c>
    </row>
    <row r="365" spans="28:29" x14ac:dyDescent="0.25">
      <c r="AB365">
        <v>62.23</v>
      </c>
      <c r="AC365">
        <v>10400.563108204238</v>
      </c>
    </row>
    <row r="366" spans="28:29" x14ac:dyDescent="0.25">
      <c r="AB366">
        <v>12.99</v>
      </c>
      <c r="AC366">
        <v>158.92409133675599</v>
      </c>
    </row>
    <row r="367" spans="28:29" x14ac:dyDescent="0.25">
      <c r="AB367">
        <v>11.86</v>
      </c>
      <c r="AC367">
        <v>181.183703096042</v>
      </c>
    </row>
    <row r="368" spans="28:29" x14ac:dyDescent="0.25">
      <c r="AB368">
        <v>11.05</v>
      </c>
      <c r="AC368">
        <v>196.53411234604499</v>
      </c>
    </row>
    <row r="369" spans="28:29" x14ac:dyDescent="0.25">
      <c r="AB369">
        <v>10.8</v>
      </c>
      <c r="AC369">
        <v>201.26936560216001</v>
      </c>
    </row>
    <row r="370" spans="28:29" x14ac:dyDescent="0.25">
      <c r="AB370">
        <v>11.55</v>
      </c>
      <c r="AC370">
        <v>206.46515222617799</v>
      </c>
    </row>
    <row r="371" spans="28:29" x14ac:dyDescent="0.25">
      <c r="AB371">
        <v>11.82</v>
      </c>
      <c r="AC371">
        <v>196.34220367781899</v>
      </c>
    </row>
    <row r="372" spans="28:29" x14ac:dyDescent="0.25">
      <c r="AB372">
        <v>12.06</v>
      </c>
      <c r="AC372">
        <v>202.90088606633199</v>
      </c>
    </row>
    <row r="373" spans="28:29" x14ac:dyDescent="0.25">
      <c r="AB373">
        <v>12.68</v>
      </c>
      <c r="AC373">
        <v>212.81068495169799</v>
      </c>
    </row>
    <row r="374" spans="28:29" x14ac:dyDescent="0.25">
      <c r="AB374">
        <v>12.63</v>
      </c>
      <c r="AC374">
        <v>232.19857873517901</v>
      </c>
    </row>
    <row r="375" spans="28:29" x14ac:dyDescent="0.25">
      <c r="AB375">
        <v>12.6</v>
      </c>
      <c r="AC375">
        <v>246.08804282104299</v>
      </c>
    </row>
    <row r="376" spans="28:29" x14ac:dyDescent="0.25">
      <c r="AB376">
        <v>12.44</v>
      </c>
      <c r="AC376">
        <v>265.26715344875299</v>
      </c>
    </row>
    <row r="377" spans="28:29" x14ac:dyDescent="0.25">
      <c r="AB377">
        <v>12.87</v>
      </c>
      <c r="AC377">
        <v>302.59839436774598</v>
      </c>
    </row>
    <row r="378" spans="28:29" x14ac:dyDescent="0.25">
      <c r="AB378">
        <v>12.33</v>
      </c>
      <c r="AC378">
        <v>364.62236860865897</v>
      </c>
    </row>
    <row r="379" spans="28:29" x14ac:dyDescent="0.25">
      <c r="AB379">
        <v>12.03</v>
      </c>
      <c r="AC379">
        <v>438.916408544994</v>
      </c>
    </row>
    <row r="380" spans="28:29" x14ac:dyDescent="0.25">
      <c r="AB380">
        <v>11.25</v>
      </c>
      <c r="AC380">
        <v>502.54483294396698</v>
      </c>
    </row>
    <row r="381" spans="28:29" x14ac:dyDescent="0.25">
      <c r="AB381">
        <v>10.35</v>
      </c>
      <c r="AC381">
        <v>523.83733700233199</v>
      </c>
    </row>
    <row r="382" spans="28:29" x14ac:dyDescent="0.25">
      <c r="AB382">
        <v>11.63</v>
      </c>
      <c r="AC382">
        <v>589.70010787017395</v>
      </c>
    </row>
    <row r="383" spans="28:29" x14ac:dyDescent="0.25">
      <c r="AB383">
        <v>11.98</v>
      </c>
      <c r="AC383">
        <v>689.38185588449096</v>
      </c>
    </row>
    <row r="384" spans="28:29" x14ac:dyDescent="0.25">
      <c r="AB384">
        <v>12.17</v>
      </c>
      <c r="AC384">
        <v>808.54148253948199</v>
      </c>
    </row>
    <row r="385" spans="28:29" x14ac:dyDescent="0.25">
      <c r="AB385">
        <v>12.09</v>
      </c>
      <c r="AC385">
        <v>1077.2429415710501</v>
      </c>
    </row>
    <row r="386" spans="28:29" x14ac:dyDescent="0.25">
      <c r="AB386">
        <v>13.29</v>
      </c>
      <c r="AC386">
        <v>860.46832584871095</v>
      </c>
    </row>
    <row r="387" spans="28:29" x14ac:dyDescent="0.25">
      <c r="AB387">
        <v>13.17</v>
      </c>
      <c r="AC387">
        <v>835.14018954499397</v>
      </c>
    </row>
    <row r="388" spans="28:29" x14ac:dyDescent="0.25">
      <c r="AB388">
        <v>11.75</v>
      </c>
      <c r="AC388">
        <v>748.86678711319303</v>
      </c>
    </row>
    <row r="389" spans="28:29" x14ac:dyDescent="0.25">
      <c r="AB389">
        <v>11.65</v>
      </c>
      <c r="AC389">
        <v>667.33318057359998</v>
      </c>
    </row>
    <row r="390" spans="28:29" x14ac:dyDescent="0.25">
      <c r="AB390">
        <v>11.06</v>
      </c>
      <c r="AC390">
        <v>659.83350184602398</v>
      </c>
    </row>
    <row r="391" spans="28:29" x14ac:dyDescent="0.25">
      <c r="AB391">
        <v>12.93</v>
      </c>
      <c r="AC391">
        <v>838.43357110086595</v>
      </c>
    </row>
    <row r="392" spans="28:29" x14ac:dyDescent="0.25">
      <c r="AB392">
        <v>15.52</v>
      </c>
      <c r="AC392">
        <v>918.62886259395304</v>
      </c>
    </row>
    <row r="393" spans="28:29" x14ac:dyDescent="0.25">
      <c r="AB393">
        <v>16.54</v>
      </c>
      <c r="AC393">
        <v>1063.760775125</v>
      </c>
    </row>
    <row r="394" spans="28:29" x14ac:dyDescent="0.25">
      <c r="AB394">
        <v>18.739999999999998</v>
      </c>
      <c r="AC394">
        <v>1068.32571441505</v>
      </c>
    </row>
    <row r="395" spans="28:29" x14ac:dyDescent="0.25">
      <c r="AB395">
        <v>18.96</v>
      </c>
      <c r="AC395">
        <v>1202.56753069507</v>
      </c>
    </row>
    <row r="396" spans="28:29" x14ac:dyDescent="0.25">
      <c r="AB396">
        <v>18.7</v>
      </c>
      <c r="AC396">
        <v>1263.0600804186099</v>
      </c>
    </row>
    <row r="397" spans="28:29" x14ac:dyDescent="0.25">
      <c r="AB397">
        <v>19</v>
      </c>
      <c r="AC397">
        <v>1295.4226316096699</v>
      </c>
    </row>
    <row r="398" spans="28:29" x14ac:dyDescent="0.25">
      <c r="AB398">
        <v>18.23</v>
      </c>
      <c r="AC398">
        <v>1195.59532216817</v>
      </c>
    </row>
    <row r="399" spans="28:29" x14ac:dyDescent="0.25">
      <c r="AB399">
        <v>17.899999999999999</v>
      </c>
      <c r="AC399">
        <v>1322.8704000560101</v>
      </c>
    </row>
    <row r="400" spans="28:29" x14ac:dyDescent="0.25">
      <c r="AB400">
        <v>18.73</v>
      </c>
      <c r="AC400">
        <v>1428.06618232968</v>
      </c>
    </row>
    <row r="401" spans="28:29" x14ac:dyDescent="0.25">
      <c r="AB401">
        <v>18.559999999999999</v>
      </c>
      <c r="AC401">
        <v>1556.78638736535</v>
      </c>
    </row>
    <row r="402" spans="28:29" x14ac:dyDescent="0.25">
      <c r="AB402">
        <v>20.420000000000002</v>
      </c>
      <c r="AC402">
        <v>1393.2241492984999</v>
      </c>
    </row>
    <row r="403" spans="28:29" x14ac:dyDescent="0.25">
      <c r="AB403">
        <v>19.61</v>
      </c>
      <c r="AC403">
        <v>1469.03194509681</v>
      </c>
    </row>
    <row r="404" spans="28:29" x14ac:dyDescent="0.25">
      <c r="AB404">
        <v>21.37</v>
      </c>
      <c r="AC404">
        <v>1444.9890546404599</v>
      </c>
    </row>
    <row r="405" spans="28:29" x14ac:dyDescent="0.25">
      <c r="AB405">
        <v>20.95</v>
      </c>
      <c r="AC405">
        <v>1332.3823579804</v>
      </c>
    </row>
    <row r="406" spans="28:29" x14ac:dyDescent="0.25">
      <c r="AB406">
        <v>21.03</v>
      </c>
      <c r="AC406">
        <v>1336.77537620669</v>
      </c>
    </row>
    <row r="407" spans="28:29" x14ac:dyDescent="0.25">
      <c r="AB407">
        <v>22.12</v>
      </c>
      <c r="AC407">
        <v>1413.7571760701401</v>
      </c>
    </row>
    <row r="408" spans="28:29" x14ac:dyDescent="0.25">
      <c r="AB408">
        <v>22.34</v>
      </c>
      <c r="AC408">
        <v>1721.97386302934</v>
      </c>
    </row>
    <row r="409" spans="28:29" x14ac:dyDescent="0.25">
      <c r="AB409">
        <v>22.12</v>
      </c>
      <c r="AC409">
        <v>1948.81227479981</v>
      </c>
    </row>
    <row r="410" spans="28:29" x14ac:dyDescent="0.25">
      <c r="AB410">
        <v>24.27</v>
      </c>
      <c r="AC410">
        <v>2013.7555592697199</v>
      </c>
    </row>
    <row r="411" spans="28:29" x14ac:dyDescent="0.25">
      <c r="AB411">
        <v>24.75</v>
      </c>
      <c r="AC411">
        <v>2191.4785674735599</v>
      </c>
    </row>
    <row r="412" spans="28:29" x14ac:dyDescent="0.25">
      <c r="AB412">
        <v>25.4</v>
      </c>
      <c r="AC412">
        <v>2494.35355249125</v>
      </c>
    </row>
    <row r="413" spans="28:29" x14ac:dyDescent="0.25">
      <c r="AB413">
        <v>28.15</v>
      </c>
      <c r="AC413">
        <v>2884.94776014542</v>
      </c>
    </row>
    <row r="414" spans="28:29" x14ac:dyDescent="0.25">
      <c r="AB414">
        <v>30.43</v>
      </c>
      <c r="AC414">
        <v>2861.5540046668302</v>
      </c>
    </row>
    <row r="415" spans="28:29" x14ac:dyDescent="0.25">
      <c r="AB415">
        <v>32.76</v>
      </c>
      <c r="AC415">
        <v>2834.2047198968799</v>
      </c>
    </row>
    <row r="416" spans="28:29" x14ac:dyDescent="0.25">
      <c r="AB416">
        <v>34.380000000000003</v>
      </c>
      <c r="AC416">
        <v>3039.9160155565801</v>
      </c>
    </row>
    <row r="417" spans="28:29" x14ac:dyDescent="0.25">
      <c r="AB417">
        <v>34.31</v>
      </c>
      <c r="AC417">
        <v>2904.7467277320902</v>
      </c>
    </row>
    <row r="418" spans="28:29" x14ac:dyDescent="0.25">
      <c r="AB418">
        <v>35.020000000000003</v>
      </c>
      <c r="AC418">
        <v>3111.7628865410202</v>
      </c>
    </row>
    <row r="419" spans="28:29" x14ac:dyDescent="0.25">
      <c r="AB419">
        <v>45.29</v>
      </c>
      <c r="AC419">
        <v>1159.3923571607356</v>
      </c>
    </row>
    <row r="420" spans="28:29" x14ac:dyDescent="0.25">
      <c r="AB420">
        <v>49.66</v>
      </c>
      <c r="AC420">
        <v>1240.6778943729407</v>
      </c>
    </row>
    <row r="421" spans="28:29" x14ac:dyDescent="0.25">
      <c r="AB421">
        <v>49.92</v>
      </c>
      <c r="AC421">
        <v>1328.0366487996835</v>
      </c>
    </row>
    <row r="422" spans="28:29" x14ac:dyDescent="0.25">
      <c r="AB422">
        <v>47.14</v>
      </c>
      <c r="AC422">
        <v>1541.9473651902895</v>
      </c>
    </row>
    <row r="423" spans="28:29" x14ac:dyDescent="0.25">
      <c r="AB423">
        <v>49.82</v>
      </c>
      <c r="AC423">
        <v>1708.096356488621</v>
      </c>
    </row>
    <row r="424" spans="28:29" x14ac:dyDescent="0.25">
      <c r="AB424">
        <v>53.89</v>
      </c>
      <c r="AC424">
        <v>1835.8014235103449</v>
      </c>
    </row>
    <row r="425" spans="28:29" x14ac:dyDescent="0.25">
      <c r="AB425">
        <v>57.97</v>
      </c>
      <c r="AC425">
        <v>1991.3606856504159</v>
      </c>
    </row>
    <row r="426" spans="28:29" x14ac:dyDescent="0.25">
      <c r="AB426">
        <v>58.38</v>
      </c>
      <c r="AC426">
        <v>2185.248658886575</v>
      </c>
    </row>
    <row r="427" spans="28:29" x14ac:dyDescent="0.25">
      <c r="AB427">
        <v>56.83</v>
      </c>
      <c r="AC427">
        <v>2446.3354539953862</v>
      </c>
    </row>
    <row r="428" spans="28:29" x14ac:dyDescent="0.25">
      <c r="AB428">
        <v>60.05</v>
      </c>
      <c r="AC428">
        <v>2889.7147988746815</v>
      </c>
    </row>
    <row r="429" spans="28:29" x14ac:dyDescent="0.25">
      <c r="AB429">
        <v>62.61</v>
      </c>
      <c r="AC429">
        <v>3335.493612500662</v>
      </c>
    </row>
    <row r="430" spans="28:29" x14ac:dyDescent="0.25">
      <c r="AB430">
        <v>61.88</v>
      </c>
      <c r="AC430">
        <v>4052.0660296161573</v>
      </c>
    </row>
    <row r="431" spans="28:29" x14ac:dyDescent="0.25">
      <c r="AB431">
        <v>61.69</v>
      </c>
      <c r="AC431">
        <v>5277.3500260031178</v>
      </c>
    </row>
    <row r="432" spans="28:29" x14ac:dyDescent="0.25">
      <c r="AB432">
        <v>65.95</v>
      </c>
      <c r="AC432">
        <v>6358.7723835831648</v>
      </c>
    </row>
    <row r="433" spans="28:29" x14ac:dyDescent="0.25">
      <c r="AB433">
        <v>65.89</v>
      </c>
      <c r="AC433">
        <v>7241.8860683698276</v>
      </c>
    </row>
    <row r="434" spans="28:29" x14ac:dyDescent="0.25">
      <c r="AB434">
        <v>68.819999999999993</v>
      </c>
      <c r="AC434">
        <v>7824.5327108659485</v>
      </c>
    </row>
    <row r="435" spans="28:29" x14ac:dyDescent="0.25">
      <c r="AB435">
        <v>67.56</v>
      </c>
      <c r="AC435">
        <v>9049.8124843831483</v>
      </c>
    </row>
    <row r="436" spans="28:29" x14ac:dyDescent="0.25">
      <c r="AB436">
        <v>68.08</v>
      </c>
      <c r="AC436">
        <v>11036.707318043758</v>
      </c>
    </row>
    <row r="437" spans="28:29" x14ac:dyDescent="0.25">
      <c r="AB437">
        <v>72.77</v>
      </c>
      <c r="AC437">
        <v>12635.195728209377</v>
      </c>
    </row>
    <row r="438" spans="28:29" x14ac:dyDescent="0.25">
      <c r="AB438">
        <v>72.650000000000006</v>
      </c>
      <c r="AC438">
        <v>13615.837073697478</v>
      </c>
    </row>
    <row r="439" spans="28:29" x14ac:dyDescent="0.25">
      <c r="AB439">
        <v>71.05</v>
      </c>
      <c r="AC439">
        <v>11373.412687270513</v>
      </c>
    </row>
    <row r="440" spans="28:29" x14ac:dyDescent="0.25">
      <c r="AB440">
        <v>74.87</v>
      </c>
      <c r="AC440">
        <v>10931.338417213858</v>
      </c>
    </row>
    <row r="441" spans="28:29" x14ac:dyDescent="0.25">
      <c r="AB441">
        <v>71.28</v>
      </c>
      <c r="AC441">
        <v>10544.045896561622</v>
      </c>
    </row>
    <row r="442" spans="28:29" x14ac:dyDescent="0.25">
      <c r="AB442">
        <v>74.53</v>
      </c>
      <c r="AC442">
        <v>9849.8219674461998</v>
      </c>
    </row>
    <row r="443" spans="28:29" x14ac:dyDescent="0.25">
      <c r="AB443">
        <v>78.08</v>
      </c>
      <c r="AC443">
        <v>9799.4430376277342</v>
      </c>
    </row>
    <row r="444" spans="28:29" x14ac:dyDescent="0.25">
      <c r="AB444">
        <v>76.77</v>
      </c>
      <c r="AC444">
        <v>13607.927190328572</v>
      </c>
    </row>
    <row r="445" spans="28:29" x14ac:dyDescent="0.25">
      <c r="AB445">
        <v>78.040000000000006</v>
      </c>
      <c r="AC445">
        <v>16496.295994528715</v>
      </c>
    </row>
    <row r="446" spans="28:29" x14ac:dyDescent="0.25">
      <c r="AB446">
        <v>80.36</v>
      </c>
      <c r="AC446">
        <v>17518.028756647844</v>
      </c>
    </row>
    <row r="447" spans="28:29" x14ac:dyDescent="0.25">
      <c r="AB447">
        <v>75</v>
      </c>
      <c r="AC447">
        <v>17175.645368369132</v>
      </c>
    </row>
    <row r="448" spans="28:29" x14ac:dyDescent="0.25">
      <c r="AB448">
        <v>84.88</v>
      </c>
      <c r="AC448">
        <v>21019.125671934038</v>
      </c>
    </row>
    <row r="449" spans="28:29" x14ac:dyDescent="0.25">
      <c r="AB449">
        <v>86.17</v>
      </c>
      <c r="AC449">
        <v>21454.862892369547</v>
      </c>
    </row>
    <row r="450" spans="28:29" x14ac:dyDescent="0.25">
      <c r="AB450">
        <v>87.03</v>
      </c>
      <c r="AC450">
        <v>23598.950764869074</v>
      </c>
    </row>
    <row r="451" spans="28:29" x14ac:dyDescent="0.25">
      <c r="AB451">
        <v>102.65</v>
      </c>
      <c r="AC451">
        <v>22827.300043158695</v>
      </c>
    </row>
    <row r="452" spans="28:29" x14ac:dyDescent="0.25">
      <c r="AB452">
        <v>85.04</v>
      </c>
      <c r="AC452">
        <v>24331.754018240361</v>
      </c>
    </row>
    <row r="453" spans="28:29" x14ac:dyDescent="0.25">
      <c r="AB453">
        <v>92.86</v>
      </c>
      <c r="AC453">
        <v>28884.713522243361</v>
      </c>
    </row>
    <row r="454" spans="28:29" x14ac:dyDescent="0.25">
      <c r="AB454">
        <v>97.64</v>
      </c>
      <c r="AC454">
        <v>28698.666015951239</v>
      </c>
    </row>
    <row r="455" spans="28:29" x14ac:dyDescent="0.25">
      <c r="AB455">
        <v>87.83</v>
      </c>
      <c r="AC455">
        <v>26404.986730145021</v>
      </c>
    </row>
    <row r="456" spans="28:29" x14ac:dyDescent="0.25">
      <c r="AB456">
        <v>95.45</v>
      </c>
      <c r="AC456">
        <v>27533.606792815557</v>
      </c>
    </row>
    <row r="457" spans="28:29" x14ac:dyDescent="0.25">
      <c r="AB457">
        <v>88.89</v>
      </c>
      <c r="AC457">
        <v>27951.734289323023</v>
      </c>
    </row>
    <row r="458" spans="28:29" x14ac:dyDescent="0.25">
      <c r="AB458">
        <v>90.1</v>
      </c>
      <c r="AC458">
        <v>25921.127940827701</v>
      </c>
    </row>
    <row r="459" spans="28:29" x14ac:dyDescent="0.25">
      <c r="AB459">
        <v>90.14</v>
      </c>
      <c r="AC459">
        <v>26584.121690627249</v>
      </c>
    </row>
    <row r="460" spans="28:29" x14ac:dyDescent="0.25">
      <c r="AB460">
        <v>80.87</v>
      </c>
      <c r="AC460">
        <v>28817.323207988775</v>
      </c>
    </row>
    <row r="461" spans="28:29" x14ac:dyDescent="0.25">
      <c r="AB461">
        <v>67.08</v>
      </c>
      <c r="AC461">
        <v>35245.164074680491</v>
      </c>
    </row>
    <row r="462" spans="28:29" x14ac:dyDescent="0.25">
      <c r="AB462">
        <v>78.489999999999995</v>
      </c>
      <c r="AC462">
        <v>39954.642215790693</v>
      </c>
    </row>
    <row r="463" spans="28:29" x14ac:dyDescent="0.25">
      <c r="AB463">
        <v>76.73</v>
      </c>
      <c r="AC463">
        <v>41577.160088375531</v>
      </c>
    </row>
    <row r="464" spans="28:29" x14ac:dyDescent="0.25">
      <c r="AB464">
        <v>80.47</v>
      </c>
      <c r="AC464">
        <v>44453.971194621212</v>
      </c>
    </row>
    <row r="465" spans="28:29" x14ac:dyDescent="0.25">
      <c r="AB465">
        <v>73.709999999999994</v>
      </c>
      <c r="AC465">
        <v>51241.315617016582</v>
      </c>
    </row>
    <row r="466" spans="28:29" x14ac:dyDescent="0.25">
      <c r="AB466">
        <v>87.02</v>
      </c>
      <c r="AC466">
        <v>56928.820475680615</v>
      </c>
    </row>
    <row r="467" spans="28:29" x14ac:dyDescent="0.25">
      <c r="AB467">
        <v>87.13</v>
      </c>
      <c r="AC467">
        <v>51900.340094845313</v>
      </c>
    </row>
    <row r="468" spans="28:29" x14ac:dyDescent="0.25">
      <c r="AB468">
        <v>78.38</v>
      </c>
      <c r="AC468">
        <v>50338.254827372541</v>
      </c>
    </row>
    <row r="469" spans="28:29" x14ac:dyDescent="0.25">
      <c r="AB469">
        <v>72.73</v>
      </c>
      <c r="AC469">
        <v>53540.605355352069</v>
      </c>
    </row>
    <row r="470" spans="28:29" x14ac:dyDescent="0.25">
      <c r="AB470">
        <v>90.54</v>
      </c>
      <c r="AC470">
        <v>49474.705606422031</v>
      </c>
    </row>
    <row r="471" spans="28:29" x14ac:dyDescent="0.25">
      <c r="AB471">
        <v>89.49</v>
      </c>
      <c r="AC471">
        <v>51574.48941846197</v>
      </c>
    </row>
    <row r="472" spans="28:29" x14ac:dyDescent="0.25">
      <c r="AB472">
        <v>6.57</v>
      </c>
      <c r="AC472">
        <v>96.980430044376916</v>
      </c>
    </row>
    <row r="473" spans="28:29" x14ac:dyDescent="0.25">
      <c r="AB473">
        <v>6.3</v>
      </c>
      <c r="AC473">
        <v>104.38853344843048</v>
      </c>
    </row>
    <row r="474" spans="28:29" x14ac:dyDescent="0.25">
      <c r="AB474">
        <v>6.36</v>
      </c>
      <c r="AC474">
        <v>107.54210848728155</v>
      </c>
    </row>
    <row r="475" spans="28:29" x14ac:dyDescent="0.25">
      <c r="AB475">
        <v>6.73</v>
      </c>
      <c r="AC475">
        <v>113.17033804468234</v>
      </c>
    </row>
    <row r="476" spans="28:29" x14ac:dyDescent="0.25">
      <c r="AB476">
        <v>6.87</v>
      </c>
      <c r="AC476">
        <v>117.19028533183132</v>
      </c>
    </row>
    <row r="477" spans="28:29" x14ac:dyDescent="0.25">
      <c r="AB477">
        <v>6.62</v>
      </c>
      <c r="AC477">
        <v>124.30927303664207</v>
      </c>
    </row>
    <row r="478" spans="28:29" x14ac:dyDescent="0.25">
      <c r="AB478">
        <v>6.7</v>
      </c>
      <c r="AC478">
        <v>99.406832731181211</v>
      </c>
    </row>
    <row r="479" spans="28:29" x14ac:dyDescent="0.25">
      <c r="AB479">
        <v>6.66</v>
      </c>
      <c r="AC479">
        <v>97.202147806369567</v>
      </c>
    </row>
    <row r="480" spans="28:29" x14ac:dyDescent="0.25">
      <c r="AB480">
        <v>7.41</v>
      </c>
      <c r="AC480">
        <v>121.24603772965756</v>
      </c>
    </row>
    <row r="481" spans="28:29" x14ac:dyDescent="0.25">
      <c r="AB481">
        <v>7.31</v>
      </c>
      <c r="AC481">
        <v>224.10745503003389</v>
      </c>
    </row>
    <row r="482" spans="28:29" x14ac:dyDescent="0.25">
      <c r="AB482">
        <v>7.12</v>
      </c>
      <c r="AC482">
        <v>160.25370901868456</v>
      </c>
    </row>
    <row r="483" spans="28:29" x14ac:dyDescent="0.25">
      <c r="AB483">
        <v>6.59</v>
      </c>
      <c r="AC483">
        <v>209.23749356634502</v>
      </c>
    </row>
    <row r="484" spans="28:29" x14ac:dyDescent="0.25">
      <c r="AB484">
        <v>7.24</v>
      </c>
      <c r="AC484">
        <v>252.25024226873748</v>
      </c>
    </row>
    <row r="485" spans="28:29" x14ac:dyDescent="0.25">
      <c r="AB485">
        <v>7.12</v>
      </c>
      <c r="AC485">
        <v>402.87347967261314</v>
      </c>
    </row>
    <row r="486" spans="28:29" x14ac:dyDescent="0.25">
      <c r="AB486">
        <v>6.86</v>
      </c>
      <c r="AC486">
        <v>438.33626144187264</v>
      </c>
    </row>
    <row r="487" spans="28:29" x14ac:dyDescent="0.25">
      <c r="AB487">
        <v>8.16</v>
      </c>
      <c r="AC487">
        <v>556.66077596990874</v>
      </c>
    </row>
    <row r="488" spans="28:29" x14ac:dyDescent="0.25">
      <c r="AB488">
        <v>7.95</v>
      </c>
      <c r="AC488">
        <v>536.11509562850415</v>
      </c>
    </row>
    <row r="489" spans="28:29" x14ac:dyDescent="0.25">
      <c r="AB489">
        <v>8.5299999999999994</v>
      </c>
      <c r="AC489">
        <v>527.14664220137763</v>
      </c>
    </row>
    <row r="490" spans="28:29" x14ac:dyDescent="0.25">
      <c r="AB490">
        <v>8.9</v>
      </c>
      <c r="AC490">
        <v>661.98428259628201</v>
      </c>
    </row>
    <row r="491" spans="28:29" x14ac:dyDescent="0.25">
      <c r="AB491">
        <v>10.220000000000001</v>
      </c>
      <c r="AC491">
        <v>873.96073203151866</v>
      </c>
    </row>
    <row r="492" spans="28:29" x14ac:dyDescent="0.25">
      <c r="AB492">
        <v>9.5500000000000007</v>
      </c>
      <c r="AC492">
        <v>809.14717226960624</v>
      </c>
    </row>
    <row r="493" spans="28:29" x14ac:dyDescent="0.25">
      <c r="AB493">
        <v>10.08</v>
      </c>
      <c r="AC493">
        <v>663.4249788229032</v>
      </c>
    </row>
    <row r="494" spans="28:29" x14ac:dyDescent="0.25">
      <c r="AB494">
        <v>10.24</v>
      </c>
      <c r="AC494">
        <v>446.14334106277204</v>
      </c>
    </row>
    <row r="495" spans="28:29" x14ac:dyDescent="0.25">
      <c r="AB495">
        <v>10.26</v>
      </c>
      <c r="AC495">
        <v>349.7129563492673</v>
      </c>
    </row>
    <row r="496" spans="28:29" x14ac:dyDescent="0.25">
      <c r="AB496">
        <v>10.28</v>
      </c>
      <c r="AC496">
        <v>345.32756425247544</v>
      </c>
    </row>
    <row r="497" spans="28:29" x14ac:dyDescent="0.25">
      <c r="AB497">
        <v>8.59</v>
      </c>
      <c r="AC497">
        <v>241.45724786057283</v>
      </c>
    </row>
    <row r="498" spans="28:29" x14ac:dyDescent="0.25">
      <c r="AB498">
        <v>8.5299999999999994</v>
      </c>
      <c r="AC498">
        <v>273.47058154889089</v>
      </c>
    </row>
    <row r="499" spans="28:29" x14ac:dyDescent="0.25">
      <c r="AB499">
        <v>8.23</v>
      </c>
      <c r="AC499">
        <v>257.29230622163931</v>
      </c>
    </row>
    <row r="500" spans="28:29" x14ac:dyDescent="0.25">
      <c r="AB500">
        <v>8.2100000000000009</v>
      </c>
      <c r="AC500">
        <v>260.98699679364137</v>
      </c>
    </row>
    <row r="501" spans="28:29" x14ac:dyDescent="0.25">
      <c r="AB501">
        <v>7.78</v>
      </c>
      <c r="AC501">
        <v>322.84118263317242</v>
      </c>
    </row>
    <row r="502" spans="28:29" x14ac:dyDescent="0.25">
      <c r="AB502">
        <v>7.57</v>
      </c>
      <c r="AC502">
        <v>280.30203154737268</v>
      </c>
    </row>
    <row r="503" spans="28:29" x14ac:dyDescent="0.25">
      <c r="AB503">
        <v>7.51</v>
      </c>
      <c r="AC503">
        <v>292.36127202544577</v>
      </c>
    </row>
    <row r="504" spans="28:29" x14ac:dyDescent="0.25">
      <c r="AB504">
        <v>7.95</v>
      </c>
      <c r="AC504">
        <v>153.64671923324323</v>
      </c>
    </row>
    <row r="505" spans="28:29" x14ac:dyDescent="0.25">
      <c r="AB505">
        <v>8.34</v>
      </c>
      <c r="AC505">
        <v>171.66974626896047</v>
      </c>
    </row>
    <row r="506" spans="28:29" x14ac:dyDescent="0.25">
      <c r="AB506">
        <v>8.4600000000000009</v>
      </c>
      <c r="AC506">
        <v>264.29563418358833</v>
      </c>
    </row>
    <row r="507" spans="28:29" x14ac:dyDescent="0.25">
      <c r="AB507">
        <v>8.6300000000000008</v>
      </c>
      <c r="AC507">
        <v>315.96707131423193</v>
      </c>
    </row>
    <row r="508" spans="28:29" x14ac:dyDescent="0.25">
      <c r="AB508">
        <v>8.92</v>
      </c>
      <c r="AC508">
        <v>315.55222911309068</v>
      </c>
    </row>
    <row r="509" spans="28:29" x14ac:dyDescent="0.25">
      <c r="AB509">
        <v>8.9600000000000009</v>
      </c>
      <c r="AC509">
        <v>274.9873910680646</v>
      </c>
    </row>
    <row r="510" spans="28:29" x14ac:dyDescent="0.25">
      <c r="AB510">
        <v>9</v>
      </c>
      <c r="AC510">
        <v>300.60900754636981</v>
      </c>
    </row>
    <row r="511" spans="28:29" x14ac:dyDescent="0.25">
      <c r="AB511">
        <v>8.57</v>
      </c>
      <c r="AC511">
        <v>379.11932636406448</v>
      </c>
    </row>
    <row r="512" spans="28:29" x14ac:dyDescent="0.25">
      <c r="AB512">
        <v>9.19</v>
      </c>
      <c r="AC512">
        <v>351.79966659941761</v>
      </c>
    </row>
    <row r="513" spans="28:29" x14ac:dyDescent="0.25">
      <c r="AB513">
        <v>9.65</v>
      </c>
      <c r="AC513">
        <v>459.45721174948579</v>
      </c>
    </row>
    <row r="514" spans="28:29" x14ac:dyDescent="0.25">
      <c r="AB514">
        <v>9.07</v>
      </c>
      <c r="AC514">
        <v>512.65071899538839</v>
      </c>
    </row>
    <row r="515" spans="28:29" x14ac:dyDescent="0.25">
      <c r="AB515">
        <v>9.16</v>
      </c>
      <c r="AC515">
        <v>648.81508522887054</v>
      </c>
    </row>
    <row r="516" spans="28:29" x14ac:dyDescent="0.25">
      <c r="AB516">
        <v>8.99</v>
      </c>
      <c r="AC516">
        <v>807.8938737981357</v>
      </c>
    </row>
    <row r="517" spans="28:29" x14ac:dyDescent="0.25">
      <c r="AB517">
        <v>8.3800000000000008</v>
      </c>
      <c r="AC517">
        <v>1019.7432861106238</v>
      </c>
    </row>
    <row r="518" spans="28:29" x14ac:dyDescent="0.25">
      <c r="AB518">
        <v>8.9700000000000006</v>
      </c>
      <c r="AC518">
        <v>1136.8296448617878</v>
      </c>
    </row>
    <row r="519" spans="28:29" x14ac:dyDescent="0.25">
      <c r="AB519">
        <v>9.0299999999999994</v>
      </c>
      <c r="AC519">
        <v>1383.8933536955342</v>
      </c>
    </row>
    <row r="520" spans="28:29" x14ac:dyDescent="0.25">
      <c r="AB520">
        <v>9.2799999999999994</v>
      </c>
      <c r="AC520">
        <v>1097.6614218963909</v>
      </c>
    </row>
    <row r="521" spans="28:29" x14ac:dyDescent="0.25">
      <c r="AB521">
        <v>9.42</v>
      </c>
      <c r="AC521">
        <v>2327.3206695739136</v>
      </c>
    </row>
    <row r="522" spans="28:29" x14ac:dyDescent="0.25">
      <c r="AB522">
        <v>9.48</v>
      </c>
      <c r="AC522">
        <v>2527.9420027876849</v>
      </c>
    </row>
    <row r="523" spans="28:29" x14ac:dyDescent="0.25">
      <c r="AB523">
        <v>9.27</v>
      </c>
      <c r="AC523">
        <v>2755.2977874067833</v>
      </c>
    </row>
    <row r="524" spans="28:29" x14ac:dyDescent="0.25">
      <c r="AB524">
        <v>9.1999999999999993</v>
      </c>
      <c r="AC524">
        <v>2996.9643024537277</v>
      </c>
    </row>
    <row r="525" spans="28:29" x14ac:dyDescent="0.25">
      <c r="AB525">
        <v>32.24</v>
      </c>
      <c r="AC525">
        <v>444.89626830360311</v>
      </c>
    </row>
    <row r="526" spans="28:29" x14ac:dyDescent="0.25">
      <c r="AB526">
        <v>31.63</v>
      </c>
      <c r="AC526">
        <v>461.79823216531577</v>
      </c>
    </row>
    <row r="527" spans="28:29" x14ac:dyDescent="0.25">
      <c r="AB527">
        <v>31.86</v>
      </c>
      <c r="AC527">
        <v>498.60174719767207</v>
      </c>
    </row>
    <row r="528" spans="28:29" x14ac:dyDescent="0.25">
      <c r="AB528">
        <v>32.32</v>
      </c>
      <c r="AC528">
        <v>534.37417624807722</v>
      </c>
    </row>
    <row r="529" spans="28:29" x14ac:dyDescent="0.25">
      <c r="AB529">
        <v>33.119999999999997</v>
      </c>
      <c r="AC529">
        <v>568.34826531989154</v>
      </c>
    </row>
    <row r="530" spans="28:29" x14ac:dyDescent="0.25">
      <c r="AB530">
        <v>32.97</v>
      </c>
      <c r="AC530">
        <v>603.06981144658187</v>
      </c>
    </row>
    <row r="531" spans="28:29" x14ac:dyDescent="0.25">
      <c r="AB531">
        <v>33.25</v>
      </c>
      <c r="AC531">
        <v>654.62630438878136</v>
      </c>
    </row>
    <row r="532" spans="28:29" x14ac:dyDescent="0.25">
      <c r="AB532">
        <v>34.049999999999997</v>
      </c>
      <c r="AC532">
        <v>688.83062176907208</v>
      </c>
    </row>
    <row r="533" spans="28:29" x14ac:dyDescent="0.25">
      <c r="AB533">
        <v>35.1</v>
      </c>
      <c r="AC533">
        <v>755.18191640186387</v>
      </c>
    </row>
    <row r="534" spans="28:29" x14ac:dyDescent="0.25">
      <c r="AB534">
        <v>33.15</v>
      </c>
      <c r="AC534">
        <v>806.41306305336366</v>
      </c>
    </row>
    <row r="535" spans="28:29" x14ac:dyDescent="0.25">
      <c r="AB535">
        <v>33.17</v>
      </c>
      <c r="AC535">
        <v>865.91722463181191</v>
      </c>
    </row>
    <row r="536" spans="28:29" x14ac:dyDescent="0.25">
      <c r="AB536">
        <v>35.619999999999997</v>
      </c>
      <c r="AC536">
        <v>884.46314159179553</v>
      </c>
    </row>
    <row r="537" spans="28:29" x14ac:dyDescent="0.25">
      <c r="AB537">
        <v>35.340000000000003</v>
      </c>
      <c r="AC537">
        <v>1179.7950190846561</v>
      </c>
    </row>
    <row r="538" spans="28:29" x14ac:dyDescent="0.25">
      <c r="AB538">
        <v>35.25</v>
      </c>
      <c r="AC538">
        <v>1442.2823861029233</v>
      </c>
    </row>
    <row r="539" spans="28:29" x14ac:dyDescent="0.25">
      <c r="AB539">
        <v>35.880000000000003</v>
      </c>
      <c r="AC539">
        <v>1454.0803306196294</v>
      </c>
    </row>
    <row r="540" spans="28:29" x14ac:dyDescent="0.25">
      <c r="AB540">
        <v>36.43</v>
      </c>
      <c r="AC540">
        <v>1360.4449572284027</v>
      </c>
    </row>
    <row r="541" spans="28:29" x14ac:dyDescent="0.25">
      <c r="AB541">
        <v>36.01</v>
      </c>
      <c r="AC541">
        <v>1472.9603414073326</v>
      </c>
    </row>
    <row r="542" spans="28:29" x14ac:dyDescent="0.25">
      <c r="AB542">
        <v>36.28</v>
      </c>
      <c r="AC542">
        <v>1651.6125788003856</v>
      </c>
    </row>
    <row r="543" spans="28:29" x14ac:dyDescent="0.25">
      <c r="AB543">
        <v>36.14</v>
      </c>
      <c r="AC543">
        <v>1986.6688858867442</v>
      </c>
    </row>
    <row r="544" spans="28:29" x14ac:dyDescent="0.25">
      <c r="AB544">
        <v>36.04</v>
      </c>
      <c r="AC544">
        <v>2788.3993525782512</v>
      </c>
    </row>
    <row r="545" spans="28:29" x14ac:dyDescent="0.25">
      <c r="AB545">
        <v>34.909999999999997</v>
      </c>
      <c r="AC545">
        <v>2935.5003394953369</v>
      </c>
    </row>
    <row r="546" spans="28:29" x14ac:dyDescent="0.25">
      <c r="AB546">
        <v>36.65</v>
      </c>
      <c r="AC546">
        <v>2639.5218121335752</v>
      </c>
    </row>
    <row r="547" spans="28:29" x14ac:dyDescent="0.25">
      <c r="AB547">
        <v>36.450000000000003</v>
      </c>
      <c r="AC547">
        <v>2762.5198201191101</v>
      </c>
    </row>
    <row r="548" spans="28:29" x14ac:dyDescent="0.25">
      <c r="AB548">
        <v>37.06</v>
      </c>
      <c r="AC548">
        <v>2667.6049657693079</v>
      </c>
    </row>
    <row r="549" spans="28:29" x14ac:dyDescent="0.25">
      <c r="AB549">
        <v>37.630000000000003</v>
      </c>
      <c r="AC549">
        <v>2051.8276881725378</v>
      </c>
    </row>
    <row r="550" spans="28:29" x14ac:dyDescent="0.25">
      <c r="AB550">
        <v>35.18</v>
      </c>
      <c r="AC550">
        <v>2380.6009432988672</v>
      </c>
    </row>
    <row r="551" spans="28:29" x14ac:dyDescent="0.25">
      <c r="AB551">
        <v>36.69</v>
      </c>
      <c r="AC551">
        <v>3048.9416662986991</v>
      </c>
    </row>
    <row r="552" spans="28:29" x14ac:dyDescent="0.25">
      <c r="AB552">
        <v>36.200000000000003</v>
      </c>
      <c r="AC552">
        <v>3289.6787291540659</v>
      </c>
    </row>
    <row r="553" spans="28:29" x14ac:dyDescent="0.25">
      <c r="AB553">
        <v>35.6</v>
      </c>
      <c r="AC553">
        <v>3508.4261603272603</v>
      </c>
    </row>
    <row r="554" spans="28:29" x14ac:dyDescent="0.25">
      <c r="AB554">
        <v>40.71</v>
      </c>
      <c r="AC554">
        <v>3076.4553871528569</v>
      </c>
    </row>
    <row r="555" spans="28:29" x14ac:dyDescent="0.25">
      <c r="AB555">
        <v>39.83</v>
      </c>
      <c r="AC555">
        <v>3224.5148029524917</v>
      </c>
    </row>
    <row r="556" spans="28:29" x14ac:dyDescent="0.25">
      <c r="AB556">
        <v>41.09</v>
      </c>
      <c r="AC556">
        <v>3418.3044283042022</v>
      </c>
    </row>
    <row r="557" spans="28:29" x14ac:dyDescent="0.25">
      <c r="AB557">
        <v>39.799999999999997</v>
      </c>
      <c r="AC557">
        <v>3332.7350517983646</v>
      </c>
    </row>
    <row r="558" spans="28:29" x14ac:dyDescent="0.25">
      <c r="AB558">
        <v>40.200000000000003</v>
      </c>
      <c r="AC558">
        <v>3390.49433055186</v>
      </c>
    </row>
    <row r="559" spans="28:29" x14ac:dyDescent="0.25">
      <c r="AB559">
        <v>37.39</v>
      </c>
      <c r="AC559">
        <v>3693.6817054445519</v>
      </c>
    </row>
    <row r="560" spans="28:29" x14ac:dyDescent="0.25">
      <c r="AB560">
        <v>36.96</v>
      </c>
      <c r="AC560">
        <v>3440.8642231680092</v>
      </c>
    </row>
    <row r="561" spans="28:29" x14ac:dyDescent="0.25">
      <c r="AB561">
        <v>38.18</v>
      </c>
      <c r="AC561">
        <v>3495.1112222832435</v>
      </c>
    </row>
    <row r="562" spans="28:29" x14ac:dyDescent="0.25">
      <c r="AB562">
        <v>35.4</v>
      </c>
      <c r="AC562">
        <v>3104.976409848156</v>
      </c>
    </row>
    <row r="563" spans="28:29" x14ac:dyDescent="0.25">
      <c r="AB563">
        <v>37.22</v>
      </c>
      <c r="AC563">
        <v>3032.3053968817139</v>
      </c>
    </row>
    <row r="564" spans="28:29" x14ac:dyDescent="0.25">
      <c r="AB564">
        <v>41.6</v>
      </c>
      <c r="AC564">
        <v>2982.0004259613743</v>
      </c>
    </row>
    <row r="565" spans="28:29" x14ac:dyDescent="0.25">
      <c r="AB565">
        <v>39.08</v>
      </c>
      <c r="AC565">
        <v>2621.55443743349</v>
      </c>
    </row>
    <row r="566" spans="28:29" x14ac:dyDescent="0.25">
      <c r="AB566">
        <v>40.020000000000003</v>
      </c>
      <c r="AC566">
        <v>2461.3550865106558</v>
      </c>
    </row>
    <row r="567" spans="28:29" x14ac:dyDescent="0.25">
      <c r="AB567">
        <v>42.04</v>
      </c>
      <c r="AC567">
        <v>3678.1028168086718</v>
      </c>
    </row>
    <row r="568" spans="28:29" x14ac:dyDescent="0.25">
      <c r="AB568">
        <v>43.44</v>
      </c>
      <c r="AC568">
        <v>4745.0716845097722</v>
      </c>
    </row>
    <row r="569" spans="28:29" x14ac:dyDescent="0.25">
      <c r="AB569">
        <v>45.9</v>
      </c>
      <c r="AC569">
        <v>5277.9254585519575</v>
      </c>
    </row>
    <row r="570" spans="28:29" x14ac:dyDescent="0.25">
      <c r="AB570">
        <v>49.52</v>
      </c>
      <c r="AC570">
        <v>5506.1965030146475</v>
      </c>
    </row>
    <row r="571" spans="28:29" x14ac:dyDescent="0.25">
      <c r="AB571">
        <v>52.8</v>
      </c>
      <c r="AC571">
        <v>5994.195402627116</v>
      </c>
    </row>
    <row r="572" spans="28:29" x14ac:dyDescent="0.25">
      <c r="AB572">
        <v>56.55</v>
      </c>
      <c r="AC572">
        <v>5695.0578603196773</v>
      </c>
    </row>
    <row r="573" spans="28:29" x14ac:dyDescent="0.25">
      <c r="AB573">
        <v>57.49</v>
      </c>
      <c r="AC573">
        <v>5831.1155741887887</v>
      </c>
    </row>
    <row r="574" spans="28:29" x14ac:dyDescent="0.25">
      <c r="AB574">
        <v>58.23</v>
      </c>
      <c r="AC574">
        <v>7275.3821119364238</v>
      </c>
    </row>
    <row r="575" spans="28:29" x14ac:dyDescent="0.25">
      <c r="AB575">
        <v>59.31</v>
      </c>
      <c r="AC575">
        <v>7976.4660770409573</v>
      </c>
    </row>
    <row r="576" spans="28:29" x14ac:dyDescent="0.25">
      <c r="AB576">
        <v>60.39</v>
      </c>
      <c r="AC576">
        <v>7478.2276647610024</v>
      </c>
    </row>
    <row r="577" spans="28:29" x14ac:dyDescent="0.25">
      <c r="AB577">
        <v>64.92</v>
      </c>
      <c r="AC577">
        <v>6822.5247597810721</v>
      </c>
    </row>
    <row r="578" spans="28:29" x14ac:dyDescent="0.25">
      <c r="AB578">
        <v>69.239999999999995</v>
      </c>
      <c r="AC578">
        <v>1452.5447090135581</v>
      </c>
    </row>
    <row r="579" spans="28:29" x14ac:dyDescent="0.25">
      <c r="AB579">
        <v>70.94</v>
      </c>
      <c r="AC579">
        <v>1513.6514485492642</v>
      </c>
    </row>
    <row r="580" spans="28:29" x14ac:dyDescent="0.25">
      <c r="AB580">
        <v>70.39</v>
      </c>
      <c r="AC580">
        <v>1592.6144766156178</v>
      </c>
    </row>
    <row r="581" spans="28:29" x14ac:dyDescent="0.25">
      <c r="AB581">
        <v>69.790000000000006</v>
      </c>
      <c r="AC581">
        <v>1729.3999780356835</v>
      </c>
    </row>
    <row r="582" spans="28:29" x14ac:dyDescent="0.25">
      <c r="AB582">
        <v>70.02</v>
      </c>
      <c r="AC582">
        <v>1850.9547685549837</v>
      </c>
    </row>
    <row r="583" spans="28:29" x14ac:dyDescent="0.25">
      <c r="AB583">
        <v>70.94</v>
      </c>
      <c r="AC583">
        <v>1959.6278296212581</v>
      </c>
    </row>
    <row r="584" spans="28:29" x14ac:dyDescent="0.25">
      <c r="AB584">
        <v>70.98</v>
      </c>
      <c r="AC584">
        <v>2023.6275637111758</v>
      </c>
    </row>
    <row r="585" spans="28:29" x14ac:dyDescent="0.25">
      <c r="AB585">
        <v>71.81</v>
      </c>
      <c r="AC585">
        <v>1896.3867486073502</v>
      </c>
    </row>
    <row r="586" spans="28:29" x14ac:dyDescent="0.25">
      <c r="AB586">
        <v>72.209999999999994</v>
      </c>
      <c r="AC586">
        <v>2032.3470096450301</v>
      </c>
    </row>
    <row r="587" spans="28:29" x14ac:dyDescent="0.25">
      <c r="AB587">
        <v>72.64</v>
      </c>
      <c r="AC587">
        <v>2347.5443177374741</v>
      </c>
    </row>
    <row r="588" spans="28:29" x14ac:dyDescent="0.25">
      <c r="AB588">
        <v>74.319999999999993</v>
      </c>
      <c r="AC588">
        <v>2649.8015138722335</v>
      </c>
    </row>
    <row r="589" spans="28:29" x14ac:dyDescent="0.25">
      <c r="AB589">
        <v>74.11</v>
      </c>
      <c r="AC589">
        <v>3030.4325141197723</v>
      </c>
    </row>
    <row r="590" spans="28:29" x14ac:dyDescent="0.25">
      <c r="AB590">
        <v>70.239999999999995</v>
      </c>
      <c r="AC590">
        <v>3426.2762205037789</v>
      </c>
    </row>
    <row r="591" spans="28:29" x14ac:dyDescent="0.25">
      <c r="AB591">
        <v>70.66</v>
      </c>
      <c r="AC591">
        <v>3665.8627976419029</v>
      </c>
    </row>
    <row r="592" spans="28:29" x14ac:dyDescent="0.25">
      <c r="AB592">
        <v>68.34</v>
      </c>
      <c r="AC592">
        <v>4299.7456179928358</v>
      </c>
    </row>
    <row r="593" spans="28:29" x14ac:dyDescent="0.25">
      <c r="AB593">
        <v>67.040000000000006</v>
      </c>
      <c r="AC593">
        <v>4138.1677876153472</v>
      </c>
    </row>
    <row r="594" spans="28:29" x14ac:dyDescent="0.25">
      <c r="AB594">
        <v>67.42</v>
      </c>
      <c r="AC594">
        <v>4681.4399317303796</v>
      </c>
    </row>
    <row r="595" spans="28:29" x14ac:dyDescent="0.25">
      <c r="AB595">
        <v>70.05</v>
      </c>
      <c r="AC595">
        <v>5976.9381689999063</v>
      </c>
    </row>
    <row r="596" spans="28:29" x14ac:dyDescent="0.25">
      <c r="AB596">
        <v>72.260000000000005</v>
      </c>
      <c r="AC596">
        <v>7804.7620805115466</v>
      </c>
    </row>
    <row r="597" spans="28:29" x14ac:dyDescent="0.25">
      <c r="AB597">
        <v>70.64</v>
      </c>
      <c r="AC597">
        <v>10032.062080014974</v>
      </c>
    </row>
    <row r="598" spans="28:29" x14ac:dyDescent="0.25">
      <c r="AB598">
        <v>69.28</v>
      </c>
      <c r="AC598">
        <v>9599.3062222196477</v>
      </c>
    </row>
    <row r="599" spans="28:29" x14ac:dyDescent="0.25">
      <c r="AB599">
        <v>68.959999999999994</v>
      </c>
      <c r="AC599">
        <v>9146.0773570185174</v>
      </c>
    </row>
    <row r="600" spans="28:29" x14ac:dyDescent="0.25">
      <c r="AB600">
        <v>68.790000000000006</v>
      </c>
      <c r="AC600">
        <v>8691.5188130651404</v>
      </c>
    </row>
    <row r="601" spans="28:29" x14ac:dyDescent="0.25">
      <c r="AB601">
        <v>69.540000000000006</v>
      </c>
      <c r="AC601">
        <v>8179.1944406499106</v>
      </c>
    </row>
    <row r="602" spans="28:29" x14ac:dyDescent="0.25">
      <c r="AB602">
        <v>70.55</v>
      </c>
      <c r="AC602">
        <v>8652.2165424759296</v>
      </c>
    </row>
    <row r="603" spans="28:29" x14ac:dyDescent="0.25">
      <c r="AB603">
        <v>71.67</v>
      </c>
      <c r="AC603">
        <v>10611.112210095978</v>
      </c>
    </row>
    <row r="604" spans="28:29" x14ac:dyDescent="0.25">
      <c r="AB604">
        <v>73.62</v>
      </c>
      <c r="AC604">
        <v>13118.586534629034</v>
      </c>
    </row>
    <row r="605" spans="28:29" x14ac:dyDescent="0.25">
      <c r="AB605">
        <v>73.41</v>
      </c>
      <c r="AC605">
        <v>15987.168077568824</v>
      </c>
    </row>
    <row r="606" spans="28:29" x14ac:dyDescent="0.25">
      <c r="AB606">
        <v>71.5</v>
      </c>
      <c r="AC606">
        <v>16239.282196094424</v>
      </c>
    </row>
    <row r="607" spans="28:29" x14ac:dyDescent="0.25">
      <c r="AB607">
        <v>71.97</v>
      </c>
      <c r="AC607">
        <v>19095.466998460779</v>
      </c>
    </row>
    <row r="608" spans="28:29" x14ac:dyDescent="0.25">
      <c r="AB608">
        <v>72.510000000000005</v>
      </c>
      <c r="AC608">
        <v>19900.726650506862</v>
      </c>
    </row>
    <row r="609" spans="28:29" x14ac:dyDescent="0.25">
      <c r="AB609">
        <v>75.63</v>
      </c>
      <c r="AC609">
        <v>20487.170785287846</v>
      </c>
    </row>
    <row r="610" spans="28:29" x14ac:dyDescent="0.25">
      <c r="AB610">
        <v>72.23</v>
      </c>
      <c r="AC610">
        <v>18389.019567509866</v>
      </c>
    </row>
    <row r="611" spans="28:29" x14ac:dyDescent="0.25">
      <c r="AB611">
        <v>73.69</v>
      </c>
      <c r="AC611">
        <v>19709.238098365302</v>
      </c>
    </row>
    <row r="612" spans="28:29" x14ac:dyDescent="0.25">
      <c r="AB612">
        <v>73.5</v>
      </c>
      <c r="AC612">
        <v>23013.458819927433</v>
      </c>
    </row>
    <row r="613" spans="28:29" x14ac:dyDescent="0.25">
      <c r="AB613">
        <v>73.16</v>
      </c>
      <c r="AC613">
        <v>24219.622848776678</v>
      </c>
    </row>
    <row r="614" spans="28:29" x14ac:dyDescent="0.25">
      <c r="AB614">
        <v>73.290000000000006</v>
      </c>
      <c r="AC614">
        <v>26621.480059277696</v>
      </c>
    </row>
    <row r="615" spans="28:29" x14ac:dyDescent="0.25">
      <c r="AB615">
        <v>76.31</v>
      </c>
      <c r="AC615">
        <v>28014.894699495278</v>
      </c>
    </row>
    <row r="616" spans="28:29" x14ac:dyDescent="0.25">
      <c r="AB616">
        <v>75.97</v>
      </c>
      <c r="AC616">
        <v>28383.668905253318</v>
      </c>
    </row>
    <row r="617" spans="28:29" x14ac:dyDescent="0.25">
      <c r="AB617">
        <v>77.06</v>
      </c>
      <c r="AC617">
        <v>27982.355763578707</v>
      </c>
    </row>
    <row r="618" spans="28:29" x14ac:dyDescent="0.25">
      <c r="AB618">
        <v>78.47</v>
      </c>
      <c r="AC618">
        <v>27427.587502360017</v>
      </c>
    </row>
    <row r="619" spans="28:29" x14ac:dyDescent="0.25">
      <c r="AB619">
        <v>79.23</v>
      </c>
      <c r="AC619">
        <v>29785.986287584019</v>
      </c>
    </row>
    <row r="620" spans="28:29" x14ac:dyDescent="0.25">
      <c r="AB620">
        <v>82.92</v>
      </c>
      <c r="AC620">
        <v>34173.979976434181</v>
      </c>
    </row>
    <row r="621" spans="28:29" x14ac:dyDescent="0.25">
      <c r="AB621">
        <v>84.94</v>
      </c>
      <c r="AC621">
        <v>39983.984674665342</v>
      </c>
    </row>
    <row r="622" spans="28:29" x14ac:dyDescent="0.25">
      <c r="AB622">
        <v>83.51</v>
      </c>
      <c r="AC622">
        <v>41732.640540021966</v>
      </c>
    </row>
    <row r="623" spans="28:29" x14ac:dyDescent="0.25">
      <c r="AB623">
        <v>85.7</v>
      </c>
      <c r="AC623">
        <v>44252.31582344287</v>
      </c>
    </row>
    <row r="624" spans="28:29" x14ac:dyDescent="0.25">
      <c r="AB624">
        <v>85.13</v>
      </c>
      <c r="AC624">
        <v>50134.316097146315</v>
      </c>
    </row>
    <row r="625" spans="28:29" x14ac:dyDescent="0.25">
      <c r="AB625">
        <v>81.489999999999995</v>
      </c>
      <c r="AC625">
        <v>46767.592215659308</v>
      </c>
    </row>
    <row r="626" spans="28:29" x14ac:dyDescent="0.25">
      <c r="AB626">
        <v>80.78</v>
      </c>
      <c r="AC626">
        <v>38262.182133836439</v>
      </c>
    </row>
    <row r="627" spans="28:29" x14ac:dyDescent="0.25">
      <c r="AB627">
        <v>81.06</v>
      </c>
      <c r="AC627">
        <v>38893.018493736527</v>
      </c>
    </row>
    <row r="628" spans="28:29" x14ac:dyDescent="0.25">
      <c r="AB628">
        <v>82.46</v>
      </c>
      <c r="AC628">
        <v>41412.349239570816</v>
      </c>
    </row>
    <row r="629" spans="28:29" x14ac:dyDescent="0.25">
      <c r="AB629">
        <v>82.9</v>
      </c>
      <c r="AC629">
        <v>41790.779140740837</v>
      </c>
    </row>
    <row r="630" spans="28:29" x14ac:dyDescent="0.25">
      <c r="AB630">
        <v>81.48</v>
      </c>
      <c r="AC630">
        <v>42724.067884400698</v>
      </c>
    </row>
    <row r="631" spans="28:29" x14ac:dyDescent="0.25">
      <c r="AB631">
        <v>88.65</v>
      </c>
      <c r="AC631">
        <v>3066.5628691661541</v>
      </c>
    </row>
    <row r="632" spans="28:29" x14ac:dyDescent="0.25">
      <c r="AB632">
        <v>89.45</v>
      </c>
      <c r="AC632">
        <v>3243.8430775498828</v>
      </c>
    </row>
    <row r="633" spans="28:29" x14ac:dyDescent="0.25">
      <c r="AB633">
        <v>92.61</v>
      </c>
      <c r="AC633">
        <v>3374.5151710508239</v>
      </c>
    </row>
    <row r="634" spans="28:29" x14ac:dyDescent="0.25">
      <c r="AB634">
        <v>95.9</v>
      </c>
      <c r="AC634">
        <v>3573.9411847474321</v>
      </c>
    </row>
    <row r="635" spans="28:29" x14ac:dyDescent="0.25">
      <c r="AB635">
        <v>93.75</v>
      </c>
      <c r="AC635">
        <v>3827.5271097203854</v>
      </c>
    </row>
    <row r="636" spans="28:29" x14ac:dyDescent="0.25">
      <c r="AB636">
        <v>97</v>
      </c>
      <c r="AC636">
        <v>4146.3166463166463</v>
      </c>
    </row>
    <row r="637" spans="28:29" x14ac:dyDescent="0.25">
      <c r="AB637">
        <v>100.87</v>
      </c>
      <c r="AC637">
        <v>4336.4265872217075</v>
      </c>
    </row>
    <row r="638" spans="28:29" x14ac:dyDescent="0.25">
      <c r="AB638">
        <v>102.68</v>
      </c>
      <c r="AC638">
        <v>4695.9233904317762</v>
      </c>
    </row>
    <row r="639" spans="28:29" x14ac:dyDescent="0.25">
      <c r="AB639">
        <v>103.04</v>
      </c>
      <c r="AC639">
        <v>5032.1447426200311</v>
      </c>
    </row>
    <row r="640" spans="28:29" x14ac:dyDescent="0.25">
      <c r="AB640">
        <v>105.84</v>
      </c>
      <c r="AC640">
        <v>5246.883717300977</v>
      </c>
    </row>
    <row r="641" spans="28:29" x14ac:dyDescent="0.25">
      <c r="AB641">
        <v>108.53</v>
      </c>
      <c r="AC641">
        <v>5623.4439784071155</v>
      </c>
    </row>
    <row r="642" spans="28:29" x14ac:dyDescent="0.25">
      <c r="AB642">
        <v>107.96</v>
      </c>
      <c r="AC642">
        <v>6109.9258680489384</v>
      </c>
    </row>
    <row r="643" spans="28:29" x14ac:dyDescent="0.25">
      <c r="AB643">
        <v>100.98</v>
      </c>
      <c r="AC643">
        <v>6741.3323643639487</v>
      </c>
    </row>
    <row r="644" spans="28:29" x14ac:dyDescent="0.25">
      <c r="AB644">
        <v>106.17</v>
      </c>
      <c r="AC644">
        <v>7242.4411046788928</v>
      </c>
    </row>
    <row r="645" spans="28:29" x14ac:dyDescent="0.25">
      <c r="AB645">
        <v>102.19</v>
      </c>
      <c r="AC645">
        <v>7820.065471146856</v>
      </c>
    </row>
    <row r="646" spans="28:29" x14ac:dyDescent="0.25">
      <c r="AB646">
        <v>109.04</v>
      </c>
      <c r="AC646">
        <v>8611.401839154265</v>
      </c>
    </row>
    <row r="647" spans="28:29" x14ac:dyDescent="0.25">
      <c r="AB647">
        <v>108.74</v>
      </c>
      <c r="AC647">
        <v>9471.306171931401</v>
      </c>
    </row>
    <row r="648" spans="28:29" x14ac:dyDescent="0.25">
      <c r="AB648">
        <v>106.9</v>
      </c>
      <c r="AC648">
        <v>10587.285756003324</v>
      </c>
    </row>
    <row r="649" spans="28:29" x14ac:dyDescent="0.25">
      <c r="AB649">
        <v>106.59</v>
      </c>
      <c r="AC649">
        <v>11695.554420030659</v>
      </c>
    </row>
    <row r="650" spans="28:29" x14ac:dyDescent="0.25">
      <c r="AB650">
        <v>108.32</v>
      </c>
      <c r="AC650">
        <v>12597.667510177138</v>
      </c>
    </row>
    <row r="651" spans="28:29" x14ac:dyDescent="0.25">
      <c r="AB651">
        <v>108.48</v>
      </c>
      <c r="AC651">
        <v>13993.166743657011</v>
      </c>
    </row>
    <row r="652" spans="28:29" x14ac:dyDescent="0.25">
      <c r="AB652">
        <v>105.65</v>
      </c>
      <c r="AC652">
        <v>14438.976275985911</v>
      </c>
    </row>
    <row r="653" spans="28:29" x14ac:dyDescent="0.25">
      <c r="AB653">
        <v>108.47</v>
      </c>
      <c r="AC653">
        <v>15561.426396112784</v>
      </c>
    </row>
    <row r="654" spans="28:29" x14ac:dyDescent="0.25">
      <c r="AB654">
        <v>108.76</v>
      </c>
      <c r="AC654">
        <v>17134.286017173752</v>
      </c>
    </row>
    <row r="655" spans="28:29" x14ac:dyDescent="0.25">
      <c r="AB655">
        <v>110.34</v>
      </c>
      <c r="AC655">
        <v>18269.422168423531</v>
      </c>
    </row>
    <row r="656" spans="28:29" x14ac:dyDescent="0.25">
      <c r="AB656">
        <v>110.59</v>
      </c>
      <c r="AC656">
        <v>19115.052908180049</v>
      </c>
    </row>
    <row r="657" spans="28:29" x14ac:dyDescent="0.25">
      <c r="AB657">
        <v>111.3</v>
      </c>
      <c r="AC657">
        <v>20100.858891654181</v>
      </c>
    </row>
    <row r="658" spans="28:29" x14ac:dyDescent="0.25">
      <c r="AB658">
        <v>113.91</v>
      </c>
      <c r="AC658">
        <v>21483.233060257917</v>
      </c>
    </row>
    <row r="659" spans="28:29" x14ac:dyDescent="0.25">
      <c r="AB659">
        <v>112.75</v>
      </c>
      <c r="AC659">
        <v>22922.437089527142</v>
      </c>
    </row>
    <row r="660" spans="28:29" x14ac:dyDescent="0.25">
      <c r="AB660">
        <v>112.69</v>
      </c>
      <c r="AC660">
        <v>23954.479354867141</v>
      </c>
    </row>
    <row r="661" spans="28:29" x14ac:dyDescent="0.25">
      <c r="AB661">
        <v>114.27</v>
      </c>
      <c r="AC661">
        <v>24405.164814748932</v>
      </c>
    </row>
    <row r="662" spans="28:29" x14ac:dyDescent="0.25">
      <c r="AB662">
        <v>117.41</v>
      </c>
      <c r="AC662">
        <v>25492.951651761698</v>
      </c>
    </row>
    <row r="663" spans="28:29" x14ac:dyDescent="0.25">
      <c r="AB663">
        <v>116.48</v>
      </c>
      <c r="AC663">
        <v>26464.852511744044</v>
      </c>
    </row>
    <row r="664" spans="28:29" x14ac:dyDescent="0.25">
      <c r="AB664">
        <v>119</v>
      </c>
      <c r="AC664">
        <v>27776.635528226019</v>
      </c>
    </row>
    <row r="665" spans="28:29" x14ac:dyDescent="0.25">
      <c r="AB665">
        <v>118.13</v>
      </c>
      <c r="AC665">
        <v>28782.175020091785</v>
      </c>
    </row>
    <row r="666" spans="28:29" x14ac:dyDescent="0.25">
      <c r="AB666">
        <v>117.85</v>
      </c>
      <c r="AC666">
        <v>30068.230918283258</v>
      </c>
    </row>
    <row r="667" spans="28:29" x14ac:dyDescent="0.25">
      <c r="AB667">
        <v>116.88</v>
      </c>
      <c r="AC667">
        <v>31572.690229849224</v>
      </c>
    </row>
    <row r="668" spans="28:29" x14ac:dyDescent="0.25">
      <c r="AB668">
        <v>120.4</v>
      </c>
      <c r="AC668">
        <v>32949.197764034601</v>
      </c>
    </row>
    <row r="669" spans="28:29" x14ac:dyDescent="0.25">
      <c r="AB669">
        <v>123.81</v>
      </c>
      <c r="AC669">
        <v>34620.928899082566</v>
      </c>
    </row>
    <row r="670" spans="28:29" x14ac:dyDescent="0.25">
      <c r="AB670">
        <v>121.68</v>
      </c>
      <c r="AC670">
        <v>36449.855115534861</v>
      </c>
    </row>
    <row r="671" spans="28:29" x14ac:dyDescent="0.25">
      <c r="AB671">
        <v>120.78</v>
      </c>
      <c r="AC671">
        <v>37273.618103417619</v>
      </c>
    </row>
    <row r="672" spans="28:29" x14ac:dyDescent="0.25">
      <c r="AB672">
        <v>124.39</v>
      </c>
      <c r="AC672">
        <v>38166.037840781217</v>
      </c>
    </row>
    <row r="673" spans="28:29" x14ac:dyDescent="0.25">
      <c r="AB673">
        <v>123.17</v>
      </c>
      <c r="AC673">
        <v>39677.198348105841</v>
      </c>
    </row>
    <row r="674" spans="28:29" x14ac:dyDescent="0.25">
      <c r="AB674">
        <v>125.76</v>
      </c>
      <c r="AC674">
        <v>41921.809761789213</v>
      </c>
    </row>
    <row r="675" spans="28:29" x14ac:dyDescent="0.25">
      <c r="AB675">
        <v>125.3</v>
      </c>
      <c r="AC675">
        <v>44307.92058486028</v>
      </c>
    </row>
    <row r="676" spans="28:29" x14ac:dyDescent="0.25">
      <c r="AB676">
        <v>125.53</v>
      </c>
      <c r="AC676">
        <v>46437.067117306477</v>
      </c>
    </row>
    <row r="677" spans="28:29" x14ac:dyDescent="0.25">
      <c r="AB677">
        <v>125.47</v>
      </c>
      <c r="AC677">
        <v>48061.537661335336</v>
      </c>
    </row>
    <row r="678" spans="28:29" x14ac:dyDescent="0.25">
      <c r="AB678">
        <v>122.61</v>
      </c>
      <c r="AC678">
        <v>48401.427340389913</v>
      </c>
    </row>
    <row r="679" spans="28:29" x14ac:dyDescent="0.25">
      <c r="AB679">
        <v>118.7</v>
      </c>
      <c r="AC679">
        <v>47001.555349681752</v>
      </c>
    </row>
    <row r="680" spans="28:29" x14ac:dyDescent="0.25">
      <c r="AB680">
        <v>118.82</v>
      </c>
      <c r="AC680">
        <v>48375.406946297175</v>
      </c>
    </row>
    <row r="681" spans="28:29" x14ac:dyDescent="0.25">
      <c r="AB681">
        <v>116.29</v>
      </c>
      <c r="AC681">
        <v>49793.713524920146</v>
      </c>
    </row>
    <row r="682" spans="28:29" x14ac:dyDescent="0.25">
      <c r="AB682">
        <v>114.91</v>
      </c>
      <c r="AC682">
        <v>51450.95911481823</v>
      </c>
    </row>
    <row r="683" spans="28:29" x14ac:dyDescent="0.25">
      <c r="AB683">
        <v>115.13</v>
      </c>
      <c r="AC683">
        <v>52782.086508871005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B04A-AD3F-4D92-AED6-4A4E2D679E52}">
  <dimension ref="A1:S802"/>
  <sheetViews>
    <sheetView workbookViewId="0">
      <selection activeCell="T2" sqref="T2"/>
    </sheetView>
  </sheetViews>
  <sheetFormatPr defaultRowHeight="15" x14ac:dyDescent="0.25"/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B2">
        <v>6.61</v>
      </c>
      <c r="C2">
        <v>13.44</v>
      </c>
      <c r="D2">
        <v>29.22</v>
      </c>
      <c r="E2">
        <v>7.91</v>
      </c>
      <c r="F2">
        <v>37.76</v>
      </c>
      <c r="G2">
        <v>13.92</v>
      </c>
      <c r="H2">
        <v>16.18</v>
      </c>
      <c r="I2">
        <v>11.14</v>
      </c>
      <c r="J2">
        <v>15.21</v>
      </c>
      <c r="K2">
        <v>6.57</v>
      </c>
      <c r="L2">
        <v>12.99</v>
      </c>
      <c r="M2">
        <v>21.61</v>
      </c>
      <c r="N2">
        <v>18.989999999999998</v>
      </c>
      <c r="O2">
        <v>26.57</v>
      </c>
      <c r="P2">
        <v>8.3000000000000007</v>
      </c>
      <c r="Q2">
        <v>32.24</v>
      </c>
      <c r="R2">
        <v>3.79</v>
      </c>
      <c r="S2">
        <v>14.41</v>
      </c>
    </row>
    <row r="3" spans="1:19" x14ac:dyDescent="0.25">
      <c r="A3">
        <v>1962</v>
      </c>
      <c r="B3">
        <v>6.86</v>
      </c>
      <c r="C3">
        <v>13.12</v>
      </c>
      <c r="D3">
        <v>31.54</v>
      </c>
      <c r="E3">
        <v>7.93</v>
      </c>
      <c r="F3">
        <v>39.85</v>
      </c>
      <c r="G3">
        <v>14.35</v>
      </c>
      <c r="H3">
        <v>15.57</v>
      </c>
      <c r="I3">
        <v>10.039999999999999</v>
      </c>
      <c r="J3">
        <v>14.93</v>
      </c>
      <c r="K3">
        <v>6.3</v>
      </c>
      <c r="L3">
        <v>13.53</v>
      </c>
      <c r="M3">
        <v>21.02</v>
      </c>
      <c r="N3">
        <v>17.489999999999998</v>
      </c>
      <c r="O3">
        <v>26.85</v>
      </c>
      <c r="P3">
        <v>8.3699999999999992</v>
      </c>
      <c r="Q3">
        <v>31.63</v>
      </c>
      <c r="R3">
        <v>4.45</v>
      </c>
      <c r="S3">
        <v>14.16</v>
      </c>
    </row>
    <row r="4" spans="1:19" x14ac:dyDescent="0.25">
      <c r="A4">
        <v>1963</v>
      </c>
      <c r="B4">
        <v>6.93</v>
      </c>
      <c r="C4">
        <v>12.97</v>
      </c>
      <c r="D4">
        <v>34.74</v>
      </c>
      <c r="E4">
        <v>8.49</v>
      </c>
      <c r="F4">
        <v>40.72</v>
      </c>
      <c r="G4">
        <v>15.1</v>
      </c>
      <c r="H4">
        <v>15.53</v>
      </c>
      <c r="I4">
        <v>9.89</v>
      </c>
      <c r="J4">
        <v>16.43</v>
      </c>
      <c r="K4">
        <v>6.36</v>
      </c>
      <c r="L4">
        <v>13.96</v>
      </c>
      <c r="M4">
        <v>20.68</v>
      </c>
      <c r="N4">
        <v>15.85</v>
      </c>
      <c r="O4">
        <v>26.79</v>
      </c>
      <c r="P4">
        <v>8.6300000000000008</v>
      </c>
      <c r="Q4">
        <v>31.86</v>
      </c>
      <c r="R4">
        <v>6.7</v>
      </c>
      <c r="S4">
        <v>15.11</v>
      </c>
    </row>
    <row r="5" spans="1:19" x14ac:dyDescent="0.25">
      <c r="A5">
        <v>1964</v>
      </c>
      <c r="B5">
        <v>7.55</v>
      </c>
      <c r="C5">
        <v>13.07</v>
      </c>
      <c r="D5">
        <v>33.17</v>
      </c>
      <c r="E5">
        <v>8.6999999999999993</v>
      </c>
      <c r="F5">
        <v>41.57</v>
      </c>
      <c r="G5">
        <v>15.85</v>
      </c>
      <c r="H5">
        <v>12.49</v>
      </c>
      <c r="I5">
        <v>9.6</v>
      </c>
      <c r="J5">
        <v>16.77</v>
      </c>
      <c r="K5">
        <v>6.73</v>
      </c>
      <c r="L5">
        <v>14.57</v>
      </c>
      <c r="M5">
        <v>23.37</v>
      </c>
      <c r="N5">
        <v>16.71</v>
      </c>
      <c r="O5">
        <v>26.69</v>
      </c>
      <c r="P5">
        <v>8.86</v>
      </c>
      <c r="Q5">
        <v>32.32</v>
      </c>
      <c r="R5">
        <v>8.2899999999999991</v>
      </c>
      <c r="S5">
        <v>13.85</v>
      </c>
    </row>
    <row r="6" spans="1:19" x14ac:dyDescent="0.25">
      <c r="A6">
        <v>1965</v>
      </c>
      <c r="B6">
        <v>8.09</v>
      </c>
      <c r="C6">
        <v>13.18</v>
      </c>
      <c r="D6">
        <v>32.25</v>
      </c>
      <c r="E6">
        <v>9.0299999999999994</v>
      </c>
      <c r="F6">
        <v>41.48</v>
      </c>
      <c r="G6">
        <v>16.91</v>
      </c>
      <c r="H6">
        <v>11.49</v>
      </c>
      <c r="I6">
        <v>9.34</v>
      </c>
      <c r="J6">
        <v>16.649999999999999</v>
      </c>
      <c r="K6">
        <v>6.87</v>
      </c>
      <c r="L6">
        <v>14.71</v>
      </c>
      <c r="M6">
        <v>22.81</v>
      </c>
      <c r="N6">
        <v>17.21</v>
      </c>
      <c r="O6">
        <v>22.75</v>
      </c>
      <c r="P6">
        <v>8.82</v>
      </c>
      <c r="Q6">
        <v>33.119999999999997</v>
      </c>
      <c r="R6">
        <v>9.16</v>
      </c>
      <c r="S6">
        <v>14.18</v>
      </c>
    </row>
    <row r="7" spans="1:19" x14ac:dyDescent="0.25">
      <c r="A7">
        <v>1966</v>
      </c>
      <c r="B7">
        <v>8.1999999999999993</v>
      </c>
      <c r="C7">
        <v>13.36</v>
      </c>
      <c r="D7">
        <v>29.65</v>
      </c>
      <c r="E7">
        <v>9</v>
      </c>
      <c r="F7">
        <v>44.71</v>
      </c>
      <c r="G7">
        <v>17.46</v>
      </c>
      <c r="H7">
        <v>12.36</v>
      </c>
      <c r="I7">
        <v>9.42</v>
      </c>
      <c r="J7">
        <v>18.2</v>
      </c>
      <c r="K7">
        <v>6.62</v>
      </c>
      <c r="L7">
        <v>15.28</v>
      </c>
      <c r="M7">
        <v>22.83</v>
      </c>
      <c r="N7">
        <v>16.05</v>
      </c>
      <c r="O7">
        <v>27.33</v>
      </c>
      <c r="P7">
        <v>8.77</v>
      </c>
      <c r="Q7">
        <v>32.97</v>
      </c>
      <c r="R7">
        <v>9.69</v>
      </c>
      <c r="S7">
        <v>14.16</v>
      </c>
    </row>
    <row r="8" spans="1:19" x14ac:dyDescent="0.25">
      <c r="A8">
        <v>1967</v>
      </c>
      <c r="B8">
        <v>8.89</v>
      </c>
      <c r="C8">
        <v>13.43</v>
      </c>
      <c r="D8">
        <v>30.07</v>
      </c>
      <c r="E8">
        <v>9.26</v>
      </c>
      <c r="F8">
        <v>44.03</v>
      </c>
      <c r="G8">
        <v>18.34</v>
      </c>
      <c r="H8">
        <v>9.83</v>
      </c>
      <c r="I8">
        <v>9.7899999999999991</v>
      </c>
      <c r="J8">
        <v>20.03</v>
      </c>
      <c r="K8">
        <v>6.7</v>
      </c>
      <c r="L8">
        <v>16.329999999999998</v>
      </c>
      <c r="M8">
        <v>24.13</v>
      </c>
      <c r="N8">
        <v>16.190000000000001</v>
      </c>
      <c r="O8">
        <v>26.96</v>
      </c>
      <c r="P8">
        <v>8.49</v>
      </c>
      <c r="Q8">
        <v>33.25</v>
      </c>
      <c r="R8">
        <v>10.039999999999999</v>
      </c>
      <c r="S8">
        <v>13.76</v>
      </c>
    </row>
    <row r="9" spans="1:19" x14ac:dyDescent="0.25">
      <c r="A9">
        <v>1968</v>
      </c>
      <c r="B9">
        <v>9.0399999999999991</v>
      </c>
      <c r="C9">
        <v>13.67</v>
      </c>
      <c r="D9">
        <v>31.2</v>
      </c>
      <c r="E9">
        <v>9.23</v>
      </c>
      <c r="F9">
        <v>42.13</v>
      </c>
      <c r="G9">
        <v>18.97</v>
      </c>
      <c r="H9">
        <v>10.71</v>
      </c>
      <c r="I9">
        <v>9.64</v>
      </c>
      <c r="J9">
        <v>22.56</v>
      </c>
      <c r="K9">
        <v>6.66</v>
      </c>
      <c r="L9">
        <v>16.13</v>
      </c>
      <c r="M9">
        <v>24.86</v>
      </c>
      <c r="N9">
        <v>16.670000000000002</v>
      </c>
      <c r="O9">
        <v>27.03</v>
      </c>
      <c r="P9">
        <v>8.0399999999999991</v>
      </c>
      <c r="Q9">
        <v>34.049999999999997</v>
      </c>
      <c r="R9">
        <v>9.7200000000000006</v>
      </c>
      <c r="S9">
        <v>15.53</v>
      </c>
    </row>
    <row r="10" spans="1:19" x14ac:dyDescent="0.25">
      <c r="A10">
        <v>1969</v>
      </c>
      <c r="B10">
        <v>9.74</v>
      </c>
      <c r="C10">
        <v>13.82</v>
      </c>
      <c r="D10">
        <v>33.78</v>
      </c>
      <c r="E10">
        <v>9.43</v>
      </c>
      <c r="F10">
        <v>42.48</v>
      </c>
      <c r="G10">
        <v>19.8</v>
      </c>
      <c r="H10">
        <v>11.24</v>
      </c>
      <c r="I10">
        <v>10.36</v>
      </c>
      <c r="J10">
        <v>21.42</v>
      </c>
      <c r="K10">
        <v>7.41</v>
      </c>
      <c r="L10">
        <v>16.05</v>
      </c>
      <c r="M10">
        <v>24.3</v>
      </c>
      <c r="N10">
        <v>16.55</v>
      </c>
      <c r="O10">
        <v>25.78</v>
      </c>
      <c r="P10">
        <v>7.69</v>
      </c>
      <c r="Q10">
        <v>35.1</v>
      </c>
      <c r="R10">
        <v>9.32</v>
      </c>
      <c r="S10">
        <v>14.63</v>
      </c>
    </row>
    <row r="11" spans="1:19" x14ac:dyDescent="0.25">
      <c r="A11">
        <v>1970</v>
      </c>
      <c r="B11">
        <v>10.57</v>
      </c>
      <c r="C11">
        <v>13.65</v>
      </c>
      <c r="D11">
        <v>39.49</v>
      </c>
      <c r="E11">
        <v>9.39</v>
      </c>
      <c r="F11">
        <v>41.87</v>
      </c>
      <c r="G11">
        <v>19.559999999999999</v>
      </c>
      <c r="H11">
        <v>12.65</v>
      </c>
      <c r="I11">
        <v>10.5</v>
      </c>
      <c r="J11">
        <v>21.18</v>
      </c>
      <c r="K11">
        <v>7.31</v>
      </c>
      <c r="L11">
        <v>14.89</v>
      </c>
      <c r="M11">
        <v>23.82</v>
      </c>
      <c r="N11">
        <v>16.53</v>
      </c>
      <c r="O11">
        <v>24.53</v>
      </c>
      <c r="P11">
        <v>7.51</v>
      </c>
      <c r="Q11">
        <v>33.15</v>
      </c>
      <c r="R11">
        <v>9.09</v>
      </c>
      <c r="S11">
        <v>15.34</v>
      </c>
    </row>
    <row r="12" spans="1:19" x14ac:dyDescent="0.25">
      <c r="A12">
        <v>1971</v>
      </c>
      <c r="B12">
        <v>10.83</v>
      </c>
      <c r="C12">
        <v>13.4</v>
      </c>
      <c r="D12">
        <v>39.69</v>
      </c>
      <c r="E12">
        <v>9.3699999999999992</v>
      </c>
      <c r="F12">
        <v>41.82</v>
      </c>
      <c r="G12">
        <v>18.649999999999999</v>
      </c>
      <c r="H12">
        <v>14.4</v>
      </c>
      <c r="I12">
        <v>10.07</v>
      </c>
      <c r="J12">
        <v>20.77</v>
      </c>
      <c r="K12">
        <v>7.12</v>
      </c>
      <c r="L12">
        <v>13.69</v>
      </c>
      <c r="M12">
        <v>24.37</v>
      </c>
      <c r="N12">
        <v>16.399999999999999</v>
      </c>
      <c r="O12">
        <v>23.1</v>
      </c>
      <c r="P12">
        <v>6.88</v>
      </c>
      <c r="Q12">
        <v>33.17</v>
      </c>
      <c r="R12">
        <v>10.029999999999999</v>
      </c>
      <c r="S12">
        <v>14.13</v>
      </c>
    </row>
    <row r="13" spans="1:19" x14ac:dyDescent="0.25">
      <c r="A13">
        <v>1972</v>
      </c>
      <c r="B13">
        <v>10.55</v>
      </c>
      <c r="C13">
        <v>13.43</v>
      </c>
      <c r="D13">
        <v>43.5</v>
      </c>
      <c r="E13">
        <v>9.52</v>
      </c>
      <c r="F13">
        <v>40.17</v>
      </c>
      <c r="G13">
        <v>15.71</v>
      </c>
      <c r="H13">
        <v>17.72</v>
      </c>
      <c r="I13">
        <v>9.43</v>
      </c>
      <c r="J13">
        <v>20.38</v>
      </c>
      <c r="K13">
        <v>6.59</v>
      </c>
      <c r="L13">
        <v>13.48</v>
      </c>
      <c r="M13">
        <v>24.24</v>
      </c>
      <c r="N13">
        <v>16.239999999999998</v>
      </c>
      <c r="O13">
        <v>23.96</v>
      </c>
      <c r="P13">
        <v>7.33</v>
      </c>
      <c r="Q13">
        <v>35.619999999999997</v>
      </c>
      <c r="R13">
        <v>10.76</v>
      </c>
      <c r="S13">
        <v>13.2</v>
      </c>
    </row>
    <row r="14" spans="1:19" x14ac:dyDescent="0.25">
      <c r="A14">
        <v>1973</v>
      </c>
      <c r="B14">
        <v>10.79</v>
      </c>
      <c r="C14">
        <v>13.26</v>
      </c>
      <c r="D14">
        <v>28.64</v>
      </c>
      <c r="E14">
        <v>9.39</v>
      </c>
      <c r="F14">
        <v>40.15</v>
      </c>
      <c r="G14">
        <v>13.23</v>
      </c>
      <c r="H14">
        <v>19.34</v>
      </c>
      <c r="I14">
        <v>9.16</v>
      </c>
      <c r="J14">
        <v>17.46</v>
      </c>
      <c r="K14">
        <v>7.24</v>
      </c>
      <c r="L14">
        <v>12.77</v>
      </c>
      <c r="M14">
        <v>22.15</v>
      </c>
      <c r="N14">
        <v>16.27</v>
      </c>
      <c r="O14">
        <v>23.3</v>
      </c>
      <c r="P14">
        <v>7.53</v>
      </c>
      <c r="Q14">
        <v>35.340000000000003</v>
      </c>
      <c r="R14">
        <v>10.66</v>
      </c>
      <c r="S14">
        <v>14.21</v>
      </c>
    </row>
    <row r="15" spans="1:19" x14ac:dyDescent="0.25">
      <c r="A15">
        <v>1974</v>
      </c>
      <c r="B15">
        <v>10.86</v>
      </c>
      <c r="C15">
        <v>13.01</v>
      </c>
      <c r="D15">
        <v>18.78</v>
      </c>
      <c r="E15">
        <v>9.75</v>
      </c>
      <c r="F15">
        <v>41.2</v>
      </c>
      <c r="G15">
        <v>14.65</v>
      </c>
      <c r="H15">
        <v>13.51</v>
      </c>
      <c r="I15">
        <v>9.6999999999999993</v>
      </c>
      <c r="J15">
        <v>17.260000000000002</v>
      </c>
      <c r="K15">
        <v>7.12</v>
      </c>
      <c r="L15">
        <v>11.05</v>
      </c>
      <c r="M15">
        <v>21.05</v>
      </c>
      <c r="N15">
        <v>15.98</v>
      </c>
      <c r="O15">
        <v>22.42</v>
      </c>
      <c r="P15">
        <v>7.49</v>
      </c>
      <c r="Q15">
        <v>35.25</v>
      </c>
      <c r="R15">
        <v>10.56</v>
      </c>
      <c r="S15">
        <v>12.62</v>
      </c>
    </row>
    <row r="16" spans="1:19" x14ac:dyDescent="0.25">
      <c r="A16">
        <v>1975</v>
      </c>
      <c r="B16">
        <v>12.05</v>
      </c>
      <c r="C16">
        <v>13.08</v>
      </c>
      <c r="D16">
        <v>16.29</v>
      </c>
      <c r="E16">
        <v>10.199999999999999</v>
      </c>
      <c r="F16">
        <v>34.21</v>
      </c>
      <c r="G16">
        <v>16.600000000000001</v>
      </c>
      <c r="H16">
        <v>12.23</v>
      </c>
      <c r="I16">
        <v>9.08</v>
      </c>
      <c r="J16">
        <v>17.68</v>
      </c>
      <c r="K16">
        <v>6.86</v>
      </c>
      <c r="L16">
        <v>11.28</v>
      </c>
      <c r="M16">
        <v>20.92</v>
      </c>
      <c r="N16">
        <v>14.88</v>
      </c>
      <c r="O16">
        <v>23.4</v>
      </c>
      <c r="P16">
        <v>7.71</v>
      </c>
      <c r="Q16">
        <v>35.880000000000003</v>
      </c>
      <c r="R16">
        <v>10.61</v>
      </c>
      <c r="S16">
        <v>11.23</v>
      </c>
    </row>
    <row r="17" spans="1:19" x14ac:dyDescent="0.25">
      <c r="A17">
        <v>1976</v>
      </c>
      <c r="B17">
        <v>11.21</v>
      </c>
      <c r="C17">
        <v>13.42</v>
      </c>
      <c r="D17">
        <v>15.83</v>
      </c>
      <c r="E17">
        <v>10.44</v>
      </c>
      <c r="F17">
        <v>36.25</v>
      </c>
      <c r="G17">
        <v>17.52</v>
      </c>
      <c r="H17">
        <v>12.94</v>
      </c>
      <c r="I17">
        <v>8.5500000000000007</v>
      </c>
      <c r="J17">
        <v>16.88</v>
      </c>
      <c r="K17">
        <v>8.16</v>
      </c>
      <c r="L17">
        <v>11.47</v>
      </c>
      <c r="M17">
        <v>21.52</v>
      </c>
      <c r="N17">
        <v>15.33</v>
      </c>
      <c r="O17">
        <v>22.67</v>
      </c>
      <c r="P17">
        <v>7.32</v>
      </c>
      <c r="Q17">
        <v>36.43</v>
      </c>
      <c r="R17">
        <v>10.5</v>
      </c>
      <c r="S17">
        <v>10.69</v>
      </c>
    </row>
    <row r="18" spans="1:19" x14ac:dyDescent="0.25">
      <c r="A18">
        <v>1977</v>
      </c>
      <c r="B18">
        <v>13.75</v>
      </c>
      <c r="C18">
        <v>13.76</v>
      </c>
      <c r="D18">
        <v>15.34</v>
      </c>
      <c r="E18">
        <v>10.36</v>
      </c>
      <c r="F18">
        <v>39.770000000000003</v>
      </c>
      <c r="G18">
        <v>17.96</v>
      </c>
      <c r="H18">
        <v>12.67</v>
      </c>
      <c r="I18">
        <v>9.3800000000000008</v>
      </c>
      <c r="J18">
        <v>22.68</v>
      </c>
      <c r="K18">
        <v>7.95</v>
      </c>
      <c r="L18">
        <v>12.07</v>
      </c>
      <c r="M18">
        <v>22.38</v>
      </c>
      <c r="N18">
        <v>18.440000000000001</v>
      </c>
      <c r="O18">
        <v>18.14</v>
      </c>
      <c r="P18">
        <v>7.55</v>
      </c>
      <c r="Q18">
        <v>36.01</v>
      </c>
      <c r="R18">
        <v>10.56</v>
      </c>
      <c r="S18">
        <v>11.96</v>
      </c>
    </row>
    <row r="19" spans="1:19" x14ac:dyDescent="0.25">
      <c r="A19">
        <v>1978</v>
      </c>
      <c r="B19">
        <v>13.38</v>
      </c>
      <c r="C19">
        <v>14.16</v>
      </c>
      <c r="D19">
        <v>14.38</v>
      </c>
      <c r="E19">
        <v>10.64</v>
      </c>
      <c r="F19">
        <v>41.24</v>
      </c>
      <c r="G19">
        <v>19.12</v>
      </c>
      <c r="H19">
        <v>12.36</v>
      </c>
      <c r="I19">
        <v>9.76</v>
      </c>
      <c r="J19">
        <v>22.54</v>
      </c>
      <c r="K19">
        <v>8.5299999999999994</v>
      </c>
      <c r="L19">
        <v>12.28</v>
      </c>
      <c r="M19">
        <v>22.81</v>
      </c>
      <c r="N19">
        <v>19.04</v>
      </c>
      <c r="O19">
        <v>26.93</v>
      </c>
      <c r="P19">
        <v>7.43</v>
      </c>
      <c r="Q19">
        <v>36.28</v>
      </c>
      <c r="R19">
        <v>11.27</v>
      </c>
      <c r="S19">
        <v>13.77</v>
      </c>
    </row>
    <row r="20" spans="1:19" x14ac:dyDescent="0.25">
      <c r="A20">
        <v>1979</v>
      </c>
      <c r="B20">
        <v>13.13</v>
      </c>
      <c r="C20">
        <v>14.05</v>
      </c>
      <c r="D20">
        <v>12.93</v>
      </c>
      <c r="E20">
        <v>10.86</v>
      </c>
      <c r="F20">
        <v>42.37</v>
      </c>
      <c r="G20">
        <v>18.170000000000002</v>
      </c>
      <c r="H20">
        <v>10.66</v>
      </c>
      <c r="I20">
        <v>10.06</v>
      </c>
      <c r="J20">
        <v>20.84</v>
      </c>
      <c r="K20">
        <v>8.9</v>
      </c>
      <c r="L20">
        <v>12.37</v>
      </c>
      <c r="M20">
        <v>22.12</v>
      </c>
      <c r="N20">
        <v>18.39</v>
      </c>
      <c r="O20">
        <v>23.19</v>
      </c>
      <c r="P20">
        <v>7.05</v>
      </c>
      <c r="Q20">
        <v>36.14</v>
      </c>
      <c r="R20">
        <v>13.35</v>
      </c>
      <c r="S20">
        <v>14.76</v>
      </c>
    </row>
    <row r="21" spans="1:19" x14ac:dyDescent="0.25">
      <c r="A21">
        <v>1980</v>
      </c>
      <c r="B21">
        <v>14.41</v>
      </c>
      <c r="C21">
        <v>14.5</v>
      </c>
      <c r="D21">
        <v>14.34</v>
      </c>
      <c r="E21">
        <v>11.23</v>
      </c>
      <c r="F21">
        <v>42.24</v>
      </c>
      <c r="G21">
        <v>18.16</v>
      </c>
      <c r="H21">
        <v>12.71</v>
      </c>
      <c r="I21">
        <v>10.72</v>
      </c>
      <c r="J21">
        <v>23.66</v>
      </c>
      <c r="K21">
        <v>10.220000000000001</v>
      </c>
      <c r="L21">
        <v>11</v>
      </c>
      <c r="M21">
        <v>21.46</v>
      </c>
      <c r="N21">
        <v>17.48</v>
      </c>
      <c r="O21">
        <v>23.08</v>
      </c>
      <c r="P21">
        <v>6.83</v>
      </c>
      <c r="Q21">
        <v>36.04</v>
      </c>
      <c r="R21">
        <v>14.58</v>
      </c>
      <c r="S21">
        <v>13.92</v>
      </c>
    </row>
    <row r="22" spans="1:19" x14ac:dyDescent="0.25">
      <c r="A22">
        <v>1981</v>
      </c>
      <c r="B22">
        <v>14.16</v>
      </c>
      <c r="C22">
        <v>14.52</v>
      </c>
      <c r="D22">
        <v>15.2</v>
      </c>
      <c r="E22">
        <v>11.56</v>
      </c>
      <c r="F22">
        <v>33.74</v>
      </c>
      <c r="G22">
        <v>18.89</v>
      </c>
      <c r="H22">
        <v>12.98</v>
      </c>
      <c r="I22">
        <v>10.97</v>
      </c>
      <c r="J22">
        <v>24.26</v>
      </c>
      <c r="K22">
        <v>9.5500000000000007</v>
      </c>
      <c r="L22">
        <v>12.33</v>
      </c>
      <c r="M22">
        <v>21.58</v>
      </c>
      <c r="N22">
        <v>15.43</v>
      </c>
      <c r="O22">
        <v>23.95</v>
      </c>
      <c r="P22">
        <v>7.67</v>
      </c>
      <c r="Q22">
        <v>34.909999999999997</v>
      </c>
      <c r="R22">
        <v>15.02</v>
      </c>
      <c r="S22">
        <v>16.82</v>
      </c>
    </row>
    <row r="23" spans="1:19" x14ac:dyDescent="0.25">
      <c r="A23">
        <v>1982</v>
      </c>
      <c r="B23">
        <v>15.11</v>
      </c>
      <c r="C23">
        <v>14.75</v>
      </c>
      <c r="D23">
        <v>13.54</v>
      </c>
      <c r="E23">
        <v>12.35</v>
      </c>
      <c r="F23">
        <v>30.57</v>
      </c>
      <c r="G23">
        <v>18.760000000000002</v>
      </c>
      <c r="H23">
        <v>13.71</v>
      </c>
      <c r="I23">
        <v>11.48</v>
      </c>
      <c r="J23">
        <v>23.2</v>
      </c>
      <c r="K23">
        <v>10.08</v>
      </c>
      <c r="L23">
        <v>12.27</v>
      </c>
      <c r="M23">
        <v>20.54</v>
      </c>
      <c r="N23">
        <v>16.07</v>
      </c>
      <c r="O23">
        <v>22.81</v>
      </c>
      <c r="P23">
        <v>9.07</v>
      </c>
      <c r="Q23">
        <v>36.65</v>
      </c>
      <c r="R23">
        <v>15.75</v>
      </c>
      <c r="S23">
        <v>16.350000000000001</v>
      </c>
    </row>
    <row r="24" spans="1:19" x14ac:dyDescent="0.25">
      <c r="A24">
        <v>1983</v>
      </c>
      <c r="B24">
        <v>13.85</v>
      </c>
      <c r="C24">
        <v>14.81</v>
      </c>
      <c r="D24">
        <v>10.67</v>
      </c>
      <c r="E24">
        <v>14.6</v>
      </c>
      <c r="F24">
        <v>24.68</v>
      </c>
      <c r="G24">
        <v>17.989999999999998</v>
      </c>
      <c r="H24">
        <v>12.24</v>
      </c>
      <c r="I24">
        <v>12.05</v>
      </c>
      <c r="J24">
        <v>23.03</v>
      </c>
      <c r="K24">
        <v>10.24</v>
      </c>
      <c r="L24">
        <v>11.84</v>
      </c>
      <c r="M24">
        <v>20.03</v>
      </c>
      <c r="N24">
        <v>16.18</v>
      </c>
      <c r="O24">
        <v>22.1</v>
      </c>
      <c r="P24">
        <v>8.0500000000000007</v>
      </c>
      <c r="Q24">
        <v>36.450000000000003</v>
      </c>
      <c r="R24">
        <v>16.14</v>
      </c>
      <c r="S24">
        <v>20.02</v>
      </c>
    </row>
    <row r="25" spans="1:19" x14ac:dyDescent="0.25">
      <c r="A25">
        <v>1984</v>
      </c>
      <c r="B25">
        <v>14.18</v>
      </c>
      <c r="C25">
        <v>14.81</v>
      </c>
      <c r="D25">
        <v>25.97</v>
      </c>
      <c r="E25">
        <v>13.66</v>
      </c>
      <c r="F25">
        <v>26.53</v>
      </c>
      <c r="G25">
        <v>18.190000000000001</v>
      </c>
      <c r="H25">
        <v>10.95</v>
      </c>
      <c r="I25">
        <v>11.18</v>
      </c>
      <c r="J25">
        <v>18.98</v>
      </c>
      <c r="K25">
        <v>10.26</v>
      </c>
      <c r="L25">
        <v>11.39</v>
      </c>
      <c r="M25">
        <v>19.75</v>
      </c>
      <c r="N25">
        <v>15.77</v>
      </c>
      <c r="O25">
        <v>22.17</v>
      </c>
      <c r="P25">
        <v>9.16</v>
      </c>
      <c r="Q25">
        <v>37.06</v>
      </c>
      <c r="R25">
        <v>17.27</v>
      </c>
      <c r="S25">
        <v>21.73</v>
      </c>
    </row>
    <row r="26" spans="1:19" x14ac:dyDescent="0.25">
      <c r="A26">
        <v>1985</v>
      </c>
      <c r="B26">
        <v>14.16</v>
      </c>
      <c r="C26">
        <v>14.8</v>
      </c>
      <c r="D26">
        <v>20.079999999999998</v>
      </c>
      <c r="E26">
        <v>14.09</v>
      </c>
      <c r="F26">
        <v>27.21</v>
      </c>
      <c r="G26">
        <v>17.48</v>
      </c>
      <c r="H26">
        <v>10.79</v>
      </c>
      <c r="I26">
        <v>10.76</v>
      </c>
      <c r="J26">
        <v>15.58</v>
      </c>
      <c r="K26">
        <v>10.28</v>
      </c>
      <c r="L26">
        <v>11.81</v>
      </c>
      <c r="M26">
        <v>19.46</v>
      </c>
      <c r="N26">
        <v>15.81</v>
      </c>
      <c r="O26">
        <v>22.39</v>
      </c>
      <c r="P26">
        <v>8.77</v>
      </c>
      <c r="Q26">
        <v>37.630000000000003</v>
      </c>
      <c r="R26">
        <v>19.12</v>
      </c>
      <c r="S26">
        <v>19.14</v>
      </c>
    </row>
    <row r="27" spans="1:19" x14ac:dyDescent="0.25">
      <c r="A27">
        <v>1986</v>
      </c>
      <c r="B27">
        <v>13.76</v>
      </c>
      <c r="C27">
        <v>14.53</v>
      </c>
      <c r="D27">
        <v>14.25</v>
      </c>
      <c r="E27">
        <v>11.91</v>
      </c>
      <c r="F27">
        <v>28.43</v>
      </c>
      <c r="G27">
        <v>18.84</v>
      </c>
      <c r="H27">
        <v>12.06</v>
      </c>
      <c r="I27">
        <v>10.47</v>
      </c>
      <c r="J27">
        <v>16.82</v>
      </c>
      <c r="K27">
        <v>8.59</v>
      </c>
      <c r="L27">
        <v>12.83</v>
      </c>
      <c r="M27">
        <v>19.23</v>
      </c>
      <c r="N27">
        <v>15.63</v>
      </c>
      <c r="O27">
        <v>22.52</v>
      </c>
      <c r="P27">
        <v>10.220000000000001</v>
      </c>
      <c r="Q27">
        <v>35.18</v>
      </c>
      <c r="R27">
        <v>19.82</v>
      </c>
      <c r="S27">
        <v>21.78</v>
      </c>
    </row>
    <row r="28" spans="1:19" x14ac:dyDescent="0.25">
      <c r="A28">
        <v>1987</v>
      </c>
      <c r="B28">
        <v>15.53</v>
      </c>
      <c r="C28">
        <v>14.51</v>
      </c>
      <c r="D28">
        <v>19.11</v>
      </c>
      <c r="E28">
        <v>11.67</v>
      </c>
      <c r="F28">
        <v>25.65</v>
      </c>
      <c r="G28">
        <v>18.53</v>
      </c>
      <c r="H28">
        <v>11.36</v>
      </c>
      <c r="I28">
        <v>10.28</v>
      </c>
      <c r="J28">
        <v>17.52</v>
      </c>
      <c r="K28">
        <v>8.5299999999999994</v>
      </c>
      <c r="L28">
        <v>13.18</v>
      </c>
      <c r="M28">
        <v>18.55</v>
      </c>
      <c r="N28">
        <v>16.03</v>
      </c>
      <c r="O28">
        <v>21.83</v>
      </c>
      <c r="P28">
        <v>10.1</v>
      </c>
      <c r="Q28">
        <v>36.69</v>
      </c>
      <c r="R28">
        <v>21.14</v>
      </c>
      <c r="S28">
        <v>23.36</v>
      </c>
    </row>
    <row r="29" spans="1:19" x14ac:dyDescent="0.25">
      <c r="A29">
        <v>1988</v>
      </c>
      <c r="B29">
        <v>14.63</v>
      </c>
      <c r="C29">
        <v>14.4</v>
      </c>
      <c r="D29">
        <v>21.16</v>
      </c>
      <c r="E29">
        <v>10.35</v>
      </c>
      <c r="F29">
        <v>26.63</v>
      </c>
      <c r="G29">
        <v>19.57</v>
      </c>
      <c r="H29">
        <v>11.3</v>
      </c>
      <c r="I29">
        <v>10.119999999999999</v>
      </c>
      <c r="J29">
        <v>18.079999999999998</v>
      </c>
      <c r="K29">
        <v>8.23</v>
      </c>
      <c r="L29">
        <v>12.72</v>
      </c>
      <c r="M29">
        <v>19.190000000000001</v>
      </c>
      <c r="N29">
        <v>16.62</v>
      </c>
      <c r="O29">
        <v>22.3</v>
      </c>
      <c r="P29">
        <v>11.03</v>
      </c>
      <c r="Q29">
        <v>36.200000000000003</v>
      </c>
      <c r="R29">
        <v>22.86</v>
      </c>
      <c r="S29">
        <v>24.74</v>
      </c>
    </row>
    <row r="30" spans="1:19" x14ac:dyDescent="0.25">
      <c r="A30">
        <v>1989</v>
      </c>
      <c r="B30">
        <v>15.34</v>
      </c>
      <c r="C30">
        <v>14.41</v>
      </c>
      <c r="D30">
        <v>22.1</v>
      </c>
      <c r="E30">
        <v>9.2799999999999994</v>
      </c>
      <c r="F30">
        <v>23.27</v>
      </c>
      <c r="G30">
        <v>20.18</v>
      </c>
      <c r="H30">
        <v>11.87</v>
      </c>
      <c r="I30">
        <v>10.42</v>
      </c>
      <c r="J30">
        <v>18.649999999999999</v>
      </c>
      <c r="K30">
        <v>8.2100000000000009</v>
      </c>
      <c r="L30">
        <v>12.37</v>
      </c>
      <c r="M30">
        <v>18.04</v>
      </c>
      <c r="N30">
        <v>15.83</v>
      </c>
      <c r="O30">
        <v>21.74</v>
      </c>
      <c r="P30">
        <v>10.27</v>
      </c>
      <c r="Q30">
        <v>35.6</v>
      </c>
      <c r="R30">
        <v>23.63</v>
      </c>
      <c r="S30">
        <v>26.88</v>
      </c>
    </row>
    <row r="31" spans="1:19" x14ac:dyDescent="0.25">
      <c r="A31">
        <v>1990</v>
      </c>
      <c r="B31">
        <v>14.13</v>
      </c>
      <c r="C31">
        <v>14.71</v>
      </c>
      <c r="D31">
        <v>30.18</v>
      </c>
      <c r="E31">
        <v>10.34</v>
      </c>
      <c r="F31">
        <v>27.21</v>
      </c>
      <c r="G31">
        <v>20.9</v>
      </c>
      <c r="H31">
        <v>12.66</v>
      </c>
      <c r="I31">
        <v>10.9</v>
      </c>
      <c r="J31">
        <v>17.53</v>
      </c>
      <c r="K31">
        <v>7.78</v>
      </c>
      <c r="L31">
        <v>12.36</v>
      </c>
      <c r="M31">
        <v>19.78</v>
      </c>
      <c r="N31">
        <v>13.83</v>
      </c>
      <c r="O31">
        <v>21.69</v>
      </c>
      <c r="P31">
        <v>7.96</v>
      </c>
      <c r="Q31">
        <v>40.71</v>
      </c>
      <c r="R31">
        <v>24.84</v>
      </c>
      <c r="S31">
        <v>24.93</v>
      </c>
    </row>
    <row r="32" spans="1:19" x14ac:dyDescent="0.25">
      <c r="A32">
        <v>1991</v>
      </c>
      <c r="B32">
        <v>13.2</v>
      </c>
      <c r="C32">
        <v>14.76</v>
      </c>
      <c r="D32">
        <v>30.92</v>
      </c>
      <c r="E32">
        <v>9.48</v>
      </c>
      <c r="F32">
        <v>28.31</v>
      </c>
      <c r="G32">
        <v>20.04</v>
      </c>
      <c r="H32">
        <v>12.45</v>
      </c>
      <c r="I32">
        <v>12.24</v>
      </c>
      <c r="J32">
        <v>16.87</v>
      </c>
      <c r="K32">
        <v>7.57</v>
      </c>
      <c r="L32">
        <v>13.01</v>
      </c>
      <c r="M32">
        <v>18.95</v>
      </c>
      <c r="N32">
        <v>14.9</v>
      </c>
      <c r="O32">
        <v>21.27</v>
      </c>
      <c r="P32">
        <v>7.51</v>
      </c>
      <c r="Q32">
        <v>39.83</v>
      </c>
      <c r="R32">
        <v>26.53</v>
      </c>
      <c r="S32">
        <v>28.14</v>
      </c>
    </row>
    <row r="33" spans="1:19" x14ac:dyDescent="0.25">
      <c r="A33">
        <v>1992</v>
      </c>
      <c r="B33">
        <v>14.21</v>
      </c>
      <c r="C33">
        <v>14.85</v>
      </c>
      <c r="D33">
        <v>32.83</v>
      </c>
      <c r="E33">
        <v>11.09</v>
      </c>
      <c r="F33">
        <v>25.48</v>
      </c>
      <c r="G33">
        <v>16.97</v>
      </c>
      <c r="H33">
        <v>11.79</v>
      </c>
      <c r="I33">
        <v>12.1</v>
      </c>
      <c r="J33">
        <v>18.3</v>
      </c>
      <c r="K33">
        <v>7.51</v>
      </c>
      <c r="L33">
        <v>12.22</v>
      </c>
      <c r="M33">
        <v>18.100000000000001</v>
      </c>
      <c r="N33">
        <v>14.59</v>
      </c>
      <c r="O33">
        <v>20.78</v>
      </c>
      <c r="P33">
        <v>7.39</v>
      </c>
      <c r="Q33">
        <v>41.09</v>
      </c>
      <c r="R33">
        <v>28.7</v>
      </c>
      <c r="S33">
        <v>31.86</v>
      </c>
    </row>
    <row r="34" spans="1:19" x14ac:dyDescent="0.25">
      <c r="A34">
        <v>1993</v>
      </c>
      <c r="B34">
        <v>12.62</v>
      </c>
      <c r="C34">
        <v>14.43</v>
      </c>
      <c r="D34">
        <v>29.7</v>
      </c>
      <c r="E34">
        <v>12.75</v>
      </c>
      <c r="F34">
        <v>16.739999999999998</v>
      </c>
      <c r="G34">
        <v>16.84</v>
      </c>
      <c r="H34">
        <v>8.93</v>
      </c>
      <c r="I34">
        <v>11.89</v>
      </c>
      <c r="J34">
        <v>18.809999999999999</v>
      </c>
      <c r="K34">
        <v>7.95</v>
      </c>
      <c r="L34">
        <v>12</v>
      </c>
      <c r="M34">
        <v>17.75</v>
      </c>
      <c r="N34">
        <v>13.65</v>
      </c>
      <c r="O34">
        <v>20.37</v>
      </c>
      <c r="P34">
        <v>7.17</v>
      </c>
      <c r="Q34">
        <v>39.799999999999997</v>
      </c>
      <c r="R34">
        <v>30.77</v>
      </c>
      <c r="S34">
        <v>34.85</v>
      </c>
    </row>
    <row r="35" spans="1:19" x14ac:dyDescent="0.25">
      <c r="A35">
        <v>1994</v>
      </c>
      <c r="B35">
        <v>11.23</v>
      </c>
      <c r="C35">
        <v>14.5</v>
      </c>
      <c r="D35">
        <v>23.87</v>
      </c>
      <c r="E35">
        <v>11.57</v>
      </c>
      <c r="F35">
        <v>16.010000000000002</v>
      </c>
      <c r="G35">
        <v>17.399999999999999</v>
      </c>
      <c r="H35">
        <v>9.1999999999999993</v>
      </c>
      <c r="I35">
        <v>11.14</v>
      </c>
      <c r="J35">
        <v>18.75</v>
      </c>
      <c r="K35">
        <v>8.34</v>
      </c>
      <c r="L35">
        <v>11.74</v>
      </c>
      <c r="M35">
        <v>16.600000000000001</v>
      </c>
      <c r="N35">
        <v>13.25</v>
      </c>
      <c r="O35">
        <v>19.93</v>
      </c>
      <c r="P35">
        <v>7.37</v>
      </c>
      <c r="Q35">
        <v>40.200000000000003</v>
      </c>
      <c r="R35">
        <v>33.200000000000003</v>
      </c>
      <c r="S35">
        <v>36.130000000000003</v>
      </c>
    </row>
    <row r="36" spans="1:19" x14ac:dyDescent="0.25">
      <c r="A36">
        <v>1995</v>
      </c>
      <c r="B36">
        <v>10.69</v>
      </c>
      <c r="C36">
        <v>14.59</v>
      </c>
      <c r="D36">
        <v>31.96</v>
      </c>
      <c r="E36">
        <v>10.95</v>
      </c>
      <c r="F36">
        <v>14.23</v>
      </c>
      <c r="G36">
        <v>17.11</v>
      </c>
      <c r="H36">
        <v>9.6999999999999993</v>
      </c>
      <c r="I36">
        <v>11</v>
      </c>
      <c r="J36">
        <v>17.190000000000001</v>
      </c>
      <c r="K36">
        <v>8.4600000000000009</v>
      </c>
      <c r="L36">
        <v>11.69</v>
      </c>
      <c r="M36">
        <v>16.64</v>
      </c>
      <c r="N36">
        <v>13.02</v>
      </c>
      <c r="O36">
        <v>19.5</v>
      </c>
      <c r="P36">
        <v>6.79</v>
      </c>
      <c r="Q36">
        <v>37.39</v>
      </c>
      <c r="R36">
        <v>35.46</v>
      </c>
      <c r="S36">
        <v>13.44</v>
      </c>
    </row>
    <row r="37" spans="1:19" x14ac:dyDescent="0.25">
      <c r="A37">
        <v>1996</v>
      </c>
      <c r="B37">
        <v>11.96</v>
      </c>
      <c r="C37">
        <v>14.53</v>
      </c>
      <c r="D37">
        <v>31.06</v>
      </c>
      <c r="E37">
        <v>10.34</v>
      </c>
      <c r="F37">
        <v>15.92</v>
      </c>
      <c r="G37">
        <v>17.03</v>
      </c>
      <c r="H37">
        <v>10.16</v>
      </c>
      <c r="I37">
        <v>9.9600000000000009</v>
      </c>
      <c r="J37">
        <v>20.02</v>
      </c>
      <c r="K37">
        <v>8.6300000000000008</v>
      </c>
      <c r="L37">
        <v>11.34</v>
      </c>
      <c r="M37">
        <v>15.92</v>
      </c>
      <c r="N37">
        <v>13.17</v>
      </c>
      <c r="O37">
        <v>19.75</v>
      </c>
      <c r="P37">
        <v>7.55</v>
      </c>
      <c r="Q37">
        <v>36.96</v>
      </c>
      <c r="R37">
        <v>35.770000000000003</v>
      </c>
      <c r="S37">
        <v>13.12</v>
      </c>
    </row>
    <row r="38" spans="1:19" x14ac:dyDescent="0.25">
      <c r="A38">
        <v>1997</v>
      </c>
      <c r="B38">
        <v>13.77</v>
      </c>
      <c r="C38">
        <v>15.05</v>
      </c>
      <c r="D38">
        <v>26.75</v>
      </c>
      <c r="E38">
        <v>10.89</v>
      </c>
      <c r="F38">
        <v>23.78</v>
      </c>
      <c r="G38">
        <v>18.73</v>
      </c>
      <c r="H38">
        <v>10.67</v>
      </c>
      <c r="I38">
        <v>10.18</v>
      </c>
      <c r="J38">
        <v>19.86</v>
      </c>
      <c r="K38">
        <v>8.92</v>
      </c>
      <c r="L38">
        <v>11.39</v>
      </c>
      <c r="M38">
        <v>16.46</v>
      </c>
      <c r="N38">
        <v>13.26</v>
      </c>
      <c r="O38">
        <v>19.57</v>
      </c>
      <c r="P38">
        <v>8.07</v>
      </c>
      <c r="Q38">
        <v>38.18</v>
      </c>
      <c r="R38">
        <v>38.29</v>
      </c>
      <c r="S38">
        <v>12.97</v>
      </c>
    </row>
    <row r="39" spans="1:19" x14ac:dyDescent="0.25">
      <c r="A39">
        <v>1998</v>
      </c>
      <c r="B39">
        <v>14.76</v>
      </c>
      <c r="C39">
        <v>14.9</v>
      </c>
      <c r="D39">
        <v>22.4</v>
      </c>
      <c r="E39">
        <v>10.69</v>
      </c>
      <c r="F39">
        <v>17.29</v>
      </c>
      <c r="G39">
        <v>19.53</v>
      </c>
      <c r="H39">
        <v>10.59</v>
      </c>
      <c r="I39">
        <v>9.6</v>
      </c>
      <c r="J39">
        <v>20.22</v>
      </c>
      <c r="K39">
        <v>8.9600000000000009</v>
      </c>
      <c r="L39">
        <v>11.25</v>
      </c>
      <c r="M39">
        <v>13.27</v>
      </c>
      <c r="N39">
        <v>12.98</v>
      </c>
      <c r="O39">
        <v>18.100000000000001</v>
      </c>
      <c r="P39">
        <v>7.9</v>
      </c>
      <c r="Q39">
        <v>35.4</v>
      </c>
      <c r="R39">
        <v>41</v>
      </c>
      <c r="S39">
        <v>13.07</v>
      </c>
    </row>
    <row r="40" spans="1:19" x14ac:dyDescent="0.25">
      <c r="A40">
        <v>1999</v>
      </c>
      <c r="B40">
        <v>13.92</v>
      </c>
      <c r="C40">
        <v>15.33</v>
      </c>
      <c r="D40">
        <v>20.27</v>
      </c>
      <c r="E40">
        <v>13.31</v>
      </c>
      <c r="F40">
        <v>33.18</v>
      </c>
      <c r="G40">
        <v>19.649999999999999</v>
      </c>
      <c r="H40">
        <v>12.07</v>
      </c>
      <c r="I40">
        <v>10.5</v>
      </c>
      <c r="J40">
        <v>20.65</v>
      </c>
      <c r="K40">
        <v>9</v>
      </c>
      <c r="L40">
        <v>11.52</v>
      </c>
      <c r="M40">
        <v>13.19</v>
      </c>
      <c r="N40">
        <v>13.29</v>
      </c>
      <c r="O40">
        <v>17</v>
      </c>
      <c r="P40">
        <v>7.76</v>
      </c>
      <c r="Q40">
        <v>37.22</v>
      </c>
      <c r="R40">
        <v>42.49</v>
      </c>
      <c r="S40">
        <v>13.18</v>
      </c>
    </row>
    <row r="41" spans="1:19" x14ac:dyDescent="0.25">
      <c r="A41">
        <v>2000</v>
      </c>
      <c r="B41">
        <v>16.82</v>
      </c>
      <c r="C41">
        <v>15.65</v>
      </c>
      <c r="D41">
        <v>23.21</v>
      </c>
      <c r="E41">
        <v>15.1</v>
      </c>
      <c r="F41">
        <v>42.79</v>
      </c>
      <c r="G41">
        <v>18.25</v>
      </c>
      <c r="H41">
        <v>13.36</v>
      </c>
      <c r="I41">
        <v>10.58</v>
      </c>
      <c r="J41">
        <v>20.52</v>
      </c>
      <c r="K41">
        <v>8.57</v>
      </c>
      <c r="L41">
        <v>11.99</v>
      </c>
      <c r="M41">
        <v>13.14</v>
      </c>
      <c r="N41">
        <v>12.22</v>
      </c>
      <c r="O41">
        <v>15.6</v>
      </c>
      <c r="P41">
        <v>9.2899999999999991</v>
      </c>
      <c r="Q41">
        <v>41.6</v>
      </c>
      <c r="R41">
        <v>45.06</v>
      </c>
      <c r="S41">
        <v>13.36</v>
      </c>
    </row>
    <row r="42" spans="1:19" x14ac:dyDescent="0.25">
      <c r="A42">
        <v>2001</v>
      </c>
      <c r="B42">
        <v>16.350000000000001</v>
      </c>
      <c r="C42">
        <v>15.26</v>
      </c>
      <c r="D42">
        <v>20.8</v>
      </c>
      <c r="E42">
        <v>13.36</v>
      </c>
      <c r="F42">
        <v>37.43</v>
      </c>
      <c r="G42">
        <v>19.38</v>
      </c>
      <c r="H42">
        <v>17.03</v>
      </c>
      <c r="I42">
        <v>10.06</v>
      </c>
      <c r="J42">
        <v>21.08</v>
      </c>
      <c r="K42">
        <v>9.19</v>
      </c>
      <c r="L42">
        <v>12.57</v>
      </c>
      <c r="M42">
        <v>12.35</v>
      </c>
      <c r="N42">
        <v>13.53</v>
      </c>
      <c r="O42">
        <v>13.43</v>
      </c>
      <c r="P42">
        <v>9.3800000000000008</v>
      </c>
      <c r="Q42">
        <v>39.08</v>
      </c>
      <c r="R42">
        <v>44.77</v>
      </c>
      <c r="S42">
        <v>13.43</v>
      </c>
    </row>
    <row r="43" spans="1:19" x14ac:dyDescent="0.25">
      <c r="A43">
        <v>2002</v>
      </c>
      <c r="B43">
        <v>20.02</v>
      </c>
      <c r="C43">
        <v>15.75</v>
      </c>
      <c r="D43">
        <v>23.02</v>
      </c>
      <c r="E43">
        <v>17.78</v>
      </c>
      <c r="F43">
        <v>30.84</v>
      </c>
      <c r="G43">
        <v>20.78</v>
      </c>
      <c r="H43">
        <v>15.26</v>
      </c>
      <c r="I43">
        <v>10.62</v>
      </c>
      <c r="J43">
        <v>21.83</v>
      </c>
      <c r="K43">
        <v>9.65</v>
      </c>
      <c r="L43">
        <v>12.27</v>
      </c>
      <c r="M43">
        <v>12.73</v>
      </c>
      <c r="N43">
        <v>14.18</v>
      </c>
      <c r="O43">
        <v>12.84</v>
      </c>
      <c r="P43">
        <v>9.57</v>
      </c>
      <c r="Q43">
        <v>40.020000000000003</v>
      </c>
      <c r="R43">
        <v>45.59</v>
      </c>
      <c r="S43">
        <v>13.67</v>
      </c>
    </row>
    <row r="44" spans="1:19" x14ac:dyDescent="0.25">
      <c r="A44">
        <v>2003</v>
      </c>
      <c r="B44">
        <v>21.73</v>
      </c>
      <c r="C44">
        <v>15.99</v>
      </c>
      <c r="D44">
        <v>19.79</v>
      </c>
      <c r="E44">
        <v>18.190000000000001</v>
      </c>
      <c r="F44">
        <v>33.799999999999997</v>
      </c>
      <c r="G44">
        <v>21.91</v>
      </c>
      <c r="H44">
        <v>16.23</v>
      </c>
      <c r="I44">
        <v>12.32</v>
      </c>
      <c r="J44">
        <v>22.38</v>
      </c>
      <c r="K44">
        <v>9.07</v>
      </c>
      <c r="L44">
        <v>12.28</v>
      </c>
      <c r="M44">
        <v>13.72</v>
      </c>
      <c r="N44">
        <v>14.61</v>
      </c>
      <c r="O44">
        <v>12.87</v>
      </c>
      <c r="P44">
        <v>9.76</v>
      </c>
      <c r="Q44">
        <v>42.04</v>
      </c>
      <c r="R44">
        <v>47.56</v>
      </c>
      <c r="S44">
        <v>13.82</v>
      </c>
    </row>
    <row r="45" spans="1:19" x14ac:dyDescent="0.25">
      <c r="A45">
        <v>2004</v>
      </c>
      <c r="B45">
        <v>19.14</v>
      </c>
      <c r="C45">
        <v>16.239999999999998</v>
      </c>
      <c r="D45">
        <v>26.15</v>
      </c>
      <c r="E45">
        <v>14.26</v>
      </c>
      <c r="F45">
        <v>33.57</v>
      </c>
      <c r="G45">
        <v>20.37</v>
      </c>
      <c r="H45">
        <v>17.5</v>
      </c>
      <c r="I45">
        <v>11.98</v>
      </c>
      <c r="J45">
        <v>23.09</v>
      </c>
      <c r="K45">
        <v>9.16</v>
      </c>
      <c r="L45">
        <v>12.45</v>
      </c>
      <c r="M45">
        <v>14.14</v>
      </c>
      <c r="N45">
        <v>14.54</v>
      </c>
      <c r="O45">
        <v>12.72</v>
      </c>
      <c r="P45">
        <v>9.34</v>
      </c>
      <c r="Q45">
        <v>43.44</v>
      </c>
      <c r="R45">
        <v>47.72</v>
      </c>
      <c r="S45">
        <v>13.65</v>
      </c>
    </row>
    <row r="46" spans="1:19" x14ac:dyDescent="0.25">
      <c r="A46">
        <v>2005</v>
      </c>
      <c r="B46">
        <v>21.78</v>
      </c>
      <c r="C46">
        <v>16.68</v>
      </c>
      <c r="D46">
        <v>27.95</v>
      </c>
      <c r="E46">
        <v>13.19</v>
      </c>
      <c r="F46">
        <v>32.24</v>
      </c>
      <c r="G46">
        <v>22</v>
      </c>
      <c r="H46">
        <v>17.96</v>
      </c>
      <c r="I46">
        <v>12.01</v>
      </c>
      <c r="J46">
        <v>23.46</v>
      </c>
      <c r="K46">
        <v>8.99</v>
      </c>
      <c r="L46">
        <v>12.99</v>
      </c>
      <c r="M46">
        <v>13.95</v>
      </c>
      <c r="N46">
        <v>15.38</v>
      </c>
      <c r="O46">
        <v>14.08</v>
      </c>
      <c r="P46">
        <v>9.58</v>
      </c>
      <c r="Q46">
        <v>45.9</v>
      </c>
      <c r="R46">
        <v>49.41</v>
      </c>
      <c r="S46">
        <v>13.4</v>
      </c>
    </row>
    <row r="47" spans="1:19" x14ac:dyDescent="0.25">
      <c r="A47">
        <v>2006</v>
      </c>
      <c r="B47">
        <v>23.36</v>
      </c>
      <c r="C47">
        <v>17.03</v>
      </c>
      <c r="D47">
        <v>25.48</v>
      </c>
      <c r="E47">
        <v>13.07</v>
      </c>
      <c r="F47">
        <v>32.03</v>
      </c>
      <c r="G47">
        <v>21.14</v>
      </c>
      <c r="H47">
        <v>18.329999999999998</v>
      </c>
      <c r="I47">
        <v>12.29</v>
      </c>
      <c r="J47">
        <v>23.25</v>
      </c>
      <c r="K47">
        <v>8.3800000000000008</v>
      </c>
      <c r="L47">
        <v>12.82</v>
      </c>
      <c r="M47">
        <v>14.08</v>
      </c>
      <c r="N47">
        <v>16.2</v>
      </c>
      <c r="O47">
        <v>14.69</v>
      </c>
      <c r="P47">
        <v>9.8699999999999992</v>
      </c>
      <c r="Q47">
        <v>49.52</v>
      </c>
      <c r="R47">
        <v>50.97</v>
      </c>
      <c r="S47">
        <v>13.43</v>
      </c>
    </row>
    <row r="48" spans="1:19" x14ac:dyDescent="0.25">
      <c r="A48">
        <v>2007</v>
      </c>
      <c r="B48">
        <v>24.74</v>
      </c>
      <c r="C48">
        <v>17.64</v>
      </c>
      <c r="D48">
        <v>24.66</v>
      </c>
      <c r="E48">
        <v>13.06</v>
      </c>
      <c r="F48">
        <v>34.5</v>
      </c>
      <c r="G48">
        <v>21.87</v>
      </c>
      <c r="H48">
        <v>18.7</v>
      </c>
      <c r="I48">
        <v>13.91</v>
      </c>
      <c r="J48">
        <v>23.76</v>
      </c>
      <c r="K48">
        <v>8.9700000000000006</v>
      </c>
      <c r="L48">
        <v>12.3</v>
      </c>
      <c r="M48">
        <v>13.63</v>
      </c>
      <c r="N48">
        <v>17.48</v>
      </c>
      <c r="O48">
        <v>14.63</v>
      </c>
      <c r="P48">
        <v>9.89</v>
      </c>
      <c r="Q48">
        <v>52.8</v>
      </c>
      <c r="R48">
        <v>52.37</v>
      </c>
      <c r="S48">
        <v>13.26</v>
      </c>
    </row>
    <row r="49" spans="1:19" x14ac:dyDescent="0.25">
      <c r="A49">
        <v>2008</v>
      </c>
      <c r="B49">
        <v>26.88</v>
      </c>
      <c r="C49">
        <v>17.850000000000001</v>
      </c>
      <c r="D49">
        <v>27.77</v>
      </c>
      <c r="E49">
        <v>17.48</v>
      </c>
      <c r="F49">
        <v>40.89</v>
      </c>
      <c r="G49">
        <v>23.19</v>
      </c>
      <c r="H49">
        <v>18.93</v>
      </c>
      <c r="I49">
        <v>14.23</v>
      </c>
      <c r="J49">
        <v>23.79</v>
      </c>
      <c r="K49">
        <v>9.0299999999999994</v>
      </c>
      <c r="L49">
        <v>13.12</v>
      </c>
      <c r="M49">
        <v>13.84</v>
      </c>
      <c r="N49">
        <v>17.45</v>
      </c>
      <c r="O49">
        <v>14.74</v>
      </c>
      <c r="P49">
        <v>11.24</v>
      </c>
      <c r="Q49">
        <v>56.55</v>
      </c>
      <c r="R49">
        <v>54.64</v>
      </c>
      <c r="S49">
        <v>13.01</v>
      </c>
    </row>
    <row r="50" spans="1:19" x14ac:dyDescent="0.25">
      <c r="A50">
        <v>2009</v>
      </c>
      <c r="B50">
        <v>24.93</v>
      </c>
      <c r="C50">
        <v>17.93</v>
      </c>
      <c r="D50">
        <v>28.75</v>
      </c>
      <c r="E50">
        <v>16.16</v>
      </c>
      <c r="F50">
        <v>32.9</v>
      </c>
      <c r="G50">
        <v>24.18</v>
      </c>
      <c r="H50">
        <v>20.57</v>
      </c>
      <c r="I50">
        <v>13.49</v>
      </c>
      <c r="J50">
        <v>20.04</v>
      </c>
      <c r="K50">
        <v>9.2799999999999994</v>
      </c>
      <c r="L50">
        <v>13.22</v>
      </c>
      <c r="M50">
        <v>13.82</v>
      </c>
      <c r="N50">
        <v>17.5</v>
      </c>
      <c r="O50">
        <v>14.55</v>
      </c>
      <c r="P50">
        <v>11.64</v>
      </c>
      <c r="Q50">
        <v>57.49</v>
      </c>
      <c r="R50">
        <v>56.33</v>
      </c>
      <c r="S50">
        <v>13.08</v>
      </c>
    </row>
    <row r="51" spans="1:19" x14ac:dyDescent="0.25">
      <c r="A51">
        <v>2010</v>
      </c>
      <c r="B51">
        <v>28.14</v>
      </c>
      <c r="C51">
        <v>18.329999999999998</v>
      </c>
      <c r="D51">
        <v>30.41</v>
      </c>
      <c r="E51">
        <v>14.08</v>
      </c>
      <c r="F51">
        <v>31.38</v>
      </c>
      <c r="G51">
        <v>24.46</v>
      </c>
      <c r="H51">
        <v>20.059999999999999</v>
      </c>
      <c r="I51">
        <v>15.01</v>
      </c>
      <c r="J51">
        <v>17.420000000000002</v>
      </c>
      <c r="K51">
        <v>9.42</v>
      </c>
      <c r="L51">
        <v>13.52</v>
      </c>
      <c r="M51">
        <v>14.59</v>
      </c>
      <c r="N51">
        <v>16.64</v>
      </c>
      <c r="O51">
        <v>14.62</v>
      </c>
      <c r="P51">
        <v>11.83</v>
      </c>
      <c r="Q51">
        <v>58.23</v>
      </c>
      <c r="R51">
        <v>57.69</v>
      </c>
      <c r="S51">
        <v>13.42</v>
      </c>
    </row>
    <row r="52" spans="1:19" x14ac:dyDescent="0.25">
      <c r="A52">
        <v>2011</v>
      </c>
      <c r="B52">
        <v>31.86</v>
      </c>
      <c r="C52">
        <v>18.64</v>
      </c>
      <c r="D52">
        <v>29.15</v>
      </c>
      <c r="E52">
        <v>23.47</v>
      </c>
      <c r="F52">
        <v>33.57</v>
      </c>
      <c r="G52">
        <v>24.51</v>
      </c>
      <c r="H52">
        <v>20.76</v>
      </c>
      <c r="I52">
        <v>16.91</v>
      </c>
      <c r="J52">
        <v>17.03</v>
      </c>
      <c r="K52">
        <v>9.48</v>
      </c>
      <c r="L52">
        <v>14.52</v>
      </c>
      <c r="M52">
        <v>14.15</v>
      </c>
      <c r="N52">
        <v>16.03</v>
      </c>
      <c r="O52">
        <v>14.64</v>
      </c>
      <c r="P52">
        <v>12.09</v>
      </c>
      <c r="Q52">
        <v>59.31</v>
      </c>
      <c r="R52">
        <v>57.73</v>
      </c>
      <c r="S52">
        <v>13.76</v>
      </c>
    </row>
    <row r="53" spans="1:19" x14ac:dyDescent="0.25">
      <c r="A53">
        <v>2012</v>
      </c>
      <c r="B53">
        <v>34.85</v>
      </c>
      <c r="C53">
        <v>18.68</v>
      </c>
      <c r="D53">
        <v>29.92</v>
      </c>
      <c r="E53">
        <v>25.85</v>
      </c>
      <c r="F53">
        <v>27.8</v>
      </c>
      <c r="G53">
        <v>21.04</v>
      </c>
      <c r="H53">
        <v>20.399999999999999</v>
      </c>
      <c r="I53">
        <v>16.82</v>
      </c>
      <c r="J53">
        <v>16.52</v>
      </c>
      <c r="K53">
        <v>9.27</v>
      </c>
      <c r="L53">
        <v>15.39</v>
      </c>
      <c r="M53">
        <v>14.58</v>
      </c>
      <c r="N53">
        <v>14.39</v>
      </c>
      <c r="O53">
        <v>14.57</v>
      </c>
      <c r="P53">
        <v>12.13</v>
      </c>
      <c r="Q53">
        <v>60.39</v>
      </c>
      <c r="R53">
        <v>60.42</v>
      </c>
      <c r="S53">
        <v>14.16</v>
      </c>
    </row>
    <row r="54" spans="1:19" x14ac:dyDescent="0.25">
      <c r="A54">
        <v>2013</v>
      </c>
      <c r="B54">
        <v>36.130000000000003</v>
      </c>
      <c r="C54">
        <v>19.010000000000002</v>
      </c>
      <c r="D54">
        <v>28.94</v>
      </c>
      <c r="E54">
        <v>25.19</v>
      </c>
      <c r="F54">
        <v>24.97</v>
      </c>
      <c r="G54">
        <v>24.75</v>
      </c>
      <c r="H54">
        <v>18.239999999999998</v>
      </c>
      <c r="I54">
        <v>17.440000000000001</v>
      </c>
      <c r="J54">
        <v>17.2</v>
      </c>
      <c r="K54">
        <v>9.1999999999999993</v>
      </c>
      <c r="L54">
        <v>15.78</v>
      </c>
      <c r="M54">
        <v>15.01</v>
      </c>
      <c r="N54">
        <v>14.32</v>
      </c>
      <c r="O54">
        <v>14.12</v>
      </c>
      <c r="P54">
        <v>12.13</v>
      </c>
      <c r="Q54">
        <v>64.92</v>
      </c>
      <c r="R54">
        <v>61.82</v>
      </c>
      <c r="S54">
        <v>14.05</v>
      </c>
    </row>
    <row r="55" spans="1:19" x14ac:dyDescent="0.25">
      <c r="S55">
        <v>14.5</v>
      </c>
    </row>
    <row r="56" spans="1:19" x14ac:dyDescent="0.25">
      <c r="S56">
        <v>14.52</v>
      </c>
    </row>
    <row r="57" spans="1:19" x14ac:dyDescent="0.25">
      <c r="S57">
        <v>14.75</v>
      </c>
    </row>
    <row r="58" spans="1:19" x14ac:dyDescent="0.25">
      <c r="S58">
        <v>14.81</v>
      </c>
    </row>
    <row r="59" spans="1:19" x14ac:dyDescent="0.25">
      <c r="S59">
        <v>14.81</v>
      </c>
    </row>
    <row r="60" spans="1:19" x14ac:dyDescent="0.25">
      <c r="S60">
        <v>14.8</v>
      </c>
    </row>
    <row r="61" spans="1:19" x14ac:dyDescent="0.25">
      <c r="S61">
        <v>14.53</v>
      </c>
    </row>
    <row r="62" spans="1:19" x14ac:dyDescent="0.25">
      <c r="S62">
        <v>14.51</v>
      </c>
    </row>
    <row r="63" spans="1:19" x14ac:dyDescent="0.25">
      <c r="S63">
        <v>14.4</v>
      </c>
    </row>
    <row r="64" spans="1:19" x14ac:dyDescent="0.25">
      <c r="S64">
        <v>14.41</v>
      </c>
    </row>
    <row r="65" spans="19:19" x14ac:dyDescent="0.25">
      <c r="S65">
        <v>14.71</v>
      </c>
    </row>
    <row r="66" spans="19:19" x14ac:dyDescent="0.25">
      <c r="S66">
        <v>14.76</v>
      </c>
    </row>
    <row r="67" spans="19:19" x14ac:dyDescent="0.25">
      <c r="S67">
        <v>14.85</v>
      </c>
    </row>
    <row r="68" spans="19:19" x14ac:dyDescent="0.25">
      <c r="S68">
        <v>14.43</v>
      </c>
    </row>
    <row r="69" spans="19:19" x14ac:dyDescent="0.25">
      <c r="S69">
        <v>14.5</v>
      </c>
    </row>
    <row r="70" spans="19:19" x14ac:dyDescent="0.25">
      <c r="S70">
        <v>14.59</v>
      </c>
    </row>
    <row r="71" spans="19:19" x14ac:dyDescent="0.25">
      <c r="S71">
        <v>14.53</v>
      </c>
    </row>
    <row r="72" spans="19:19" x14ac:dyDescent="0.25">
      <c r="S72">
        <v>15.05</v>
      </c>
    </row>
    <row r="73" spans="19:19" x14ac:dyDescent="0.25">
      <c r="S73">
        <v>14.9</v>
      </c>
    </row>
    <row r="74" spans="19:19" x14ac:dyDescent="0.25">
      <c r="S74">
        <v>15.33</v>
      </c>
    </row>
    <row r="75" spans="19:19" x14ac:dyDescent="0.25">
      <c r="S75">
        <v>15.65</v>
      </c>
    </row>
    <row r="76" spans="19:19" x14ac:dyDescent="0.25">
      <c r="S76">
        <v>15.26</v>
      </c>
    </row>
    <row r="77" spans="19:19" x14ac:dyDescent="0.25">
      <c r="S77">
        <v>15.75</v>
      </c>
    </row>
    <row r="78" spans="19:19" x14ac:dyDescent="0.25">
      <c r="S78">
        <v>15.99</v>
      </c>
    </row>
    <row r="79" spans="19:19" x14ac:dyDescent="0.25">
      <c r="S79">
        <v>16.239999999999998</v>
      </c>
    </row>
    <row r="80" spans="19:19" x14ac:dyDescent="0.25">
      <c r="S80">
        <v>16.68</v>
      </c>
    </row>
    <row r="81" spans="19:19" x14ac:dyDescent="0.25">
      <c r="S81">
        <v>17.03</v>
      </c>
    </row>
    <row r="82" spans="19:19" x14ac:dyDescent="0.25">
      <c r="S82">
        <v>17.64</v>
      </c>
    </row>
    <row r="83" spans="19:19" x14ac:dyDescent="0.25">
      <c r="S83">
        <v>17.850000000000001</v>
      </c>
    </row>
    <row r="84" spans="19:19" x14ac:dyDescent="0.25">
      <c r="S84">
        <v>17.93</v>
      </c>
    </row>
    <row r="85" spans="19:19" x14ac:dyDescent="0.25">
      <c r="S85">
        <v>18.329999999999998</v>
      </c>
    </row>
    <row r="86" spans="19:19" x14ac:dyDescent="0.25">
      <c r="S86">
        <v>18.64</v>
      </c>
    </row>
    <row r="87" spans="19:19" x14ac:dyDescent="0.25">
      <c r="S87">
        <v>18.68</v>
      </c>
    </row>
    <row r="88" spans="19:19" x14ac:dyDescent="0.25">
      <c r="S88">
        <v>19.010000000000002</v>
      </c>
    </row>
    <row r="89" spans="19:19" x14ac:dyDescent="0.25">
      <c r="S89">
        <v>29.22</v>
      </c>
    </row>
    <row r="90" spans="19:19" x14ac:dyDescent="0.25">
      <c r="S90">
        <v>31.54</v>
      </c>
    </row>
    <row r="91" spans="19:19" x14ac:dyDescent="0.25">
      <c r="S91">
        <v>34.74</v>
      </c>
    </row>
    <row r="92" spans="19:19" x14ac:dyDescent="0.25">
      <c r="S92">
        <v>33.17</v>
      </c>
    </row>
    <row r="93" spans="19:19" x14ac:dyDescent="0.25">
      <c r="S93">
        <v>32.25</v>
      </c>
    </row>
    <row r="94" spans="19:19" x14ac:dyDescent="0.25">
      <c r="S94">
        <v>29.65</v>
      </c>
    </row>
    <row r="95" spans="19:19" x14ac:dyDescent="0.25">
      <c r="S95">
        <v>30.07</v>
      </c>
    </row>
    <row r="96" spans="19:19" x14ac:dyDescent="0.25">
      <c r="S96">
        <v>31.2</v>
      </c>
    </row>
    <row r="97" spans="19:19" x14ac:dyDescent="0.25">
      <c r="S97">
        <v>33.78</v>
      </c>
    </row>
    <row r="98" spans="19:19" x14ac:dyDescent="0.25">
      <c r="S98">
        <v>39.49</v>
      </c>
    </row>
    <row r="99" spans="19:19" x14ac:dyDescent="0.25">
      <c r="S99">
        <v>39.69</v>
      </c>
    </row>
    <row r="100" spans="19:19" x14ac:dyDescent="0.25">
      <c r="S100">
        <v>43.5</v>
      </c>
    </row>
    <row r="101" spans="19:19" x14ac:dyDescent="0.25">
      <c r="S101">
        <v>28.64</v>
      </c>
    </row>
    <row r="102" spans="19:19" x14ac:dyDescent="0.25">
      <c r="S102">
        <v>18.78</v>
      </c>
    </row>
    <row r="103" spans="19:19" x14ac:dyDescent="0.25">
      <c r="S103">
        <v>16.29</v>
      </c>
    </row>
    <row r="104" spans="19:19" x14ac:dyDescent="0.25">
      <c r="S104">
        <v>15.83</v>
      </c>
    </row>
    <row r="105" spans="19:19" x14ac:dyDescent="0.25">
      <c r="S105">
        <v>15.34</v>
      </c>
    </row>
    <row r="106" spans="19:19" x14ac:dyDescent="0.25">
      <c r="S106">
        <v>14.38</v>
      </c>
    </row>
    <row r="107" spans="19:19" x14ac:dyDescent="0.25">
      <c r="S107">
        <v>12.93</v>
      </c>
    </row>
    <row r="108" spans="19:19" x14ac:dyDescent="0.25">
      <c r="S108">
        <v>14.34</v>
      </c>
    </row>
    <row r="109" spans="19:19" x14ac:dyDescent="0.25">
      <c r="S109">
        <v>15.2</v>
      </c>
    </row>
    <row r="110" spans="19:19" x14ac:dyDescent="0.25">
      <c r="S110">
        <v>13.54</v>
      </c>
    </row>
    <row r="111" spans="19:19" x14ac:dyDescent="0.25">
      <c r="S111">
        <v>10.67</v>
      </c>
    </row>
    <row r="112" spans="19:19" x14ac:dyDescent="0.25">
      <c r="S112">
        <v>25.97</v>
      </c>
    </row>
    <row r="113" spans="19:19" x14ac:dyDescent="0.25">
      <c r="S113">
        <v>20.079999999999998</v>
      </c>
    </row>
    <row r="114" spans="19:19" x14ac:dyDescent="0.25">
      <c r="S114">
        <v>14.25</v>
      </c>
    </row>
    <row r="115" spans="19:19" x14ac:dyDescent="0.25">
      <c r="S115">
        <v>19.11</v>
      </c>
    </row>
    <row r="116" spans="19:19" x14ac:dyDescent="0.25">
      <c r="S116">
        <v>21.16</v>
      </c>
    </row>
    <row r="117" spans="19:19" x14ac:dyDescent="0.25">
      <c r="S117">
        <v>22.1</v>
      </c>
    </row>
    <row r="118" spans="19:19" x14ac:dyDescent="0.25">
      <c r="S118">
        <v>30.18</v>
      </c>
    </row>
    <row r="119" spans="19:19" x14ac:dyDescent="0.25">
      <c r="S119">
        <v>30.92</v>
      </c>
    </row>
    <row r="120" spans="19:19" x14ac:dyDescent="0.25">
      <c r="S120">
        <v>32.83</v>
      </c>
    </row>
    <row r="121" spans="19:19" x14ac:dyDescent="0.25">
      <c r="S121">
        <v>29.7</v>
      </c>
    </row>
    <row r="122" spans="19:19" x14ac:dyDescent="0.25">
      <c r="S122">
        <v>23.87</v>
      </c>
    </row>
    <row r="123" spans="19:19" x14ac:dyDescent="0.25">
      <c r="S123">
        <v>31.96</v>
      </c>
    </row>
    <row r="124" spans="19:19" x14ac:dyDescent="0.25">
      <c r="S124">
        <v>31.06</v>
      </c>
    </row>
    <row r="125" spans="19:19" x14ac:dyDescent="0.25">
      <c r="S125">
        <v>26.75</v>
      </c>
    </row>
    <row r="126" spans="19:19" x14ac:dyDescent="0.25">
      <c r="S126">
        <v>22.4</v>
      </c>
    </row>
    <row r="127" spans="19:19" x14ac:dyDescent="0.25">
      <c r="S127">
        <v>20.27</v>
      </c>
    </row>
    <row r="128" spans="19:19" x14ac:dyDescent="0.25">
      <c r="S128">
        <v>23.21</v>
      </c>
    </row>
    <row r="129" spans="19:19" x14ac:dyDescent="0.25">
      <c r="S129">
        <v>20.8</v>
      </c>
    </row>
    <row r="130" spans="19:19" x14ac:dyDescent="0.25">
      <c r="S130">
        <v>23.02</v>
      </c>
    </row>
    <row r="131" spans="19:19" x14ac:dyDescent="0.25">
      <c r="S131">
        <v>19.79</v>
      </c>
    </row>
    <row r="132" spans="19:19" x14ac:dyDescent="0.25">
      <c r="S132">
        <v>26.15</v>
      </c>
    </row>
    <row r="133" spans="19:19" x14ac:dyDescent="0.25">
      <c r="S133">
        <v>27.95</v>
      </c>
    </row>
    <row r="134" spans="19:19" x14ac:dyDescent="0.25">
      <c r="S134">
        <v>25.48</v>
      </c>
    </row>
    <row r="135" spans="19:19" x14ac:dyDescent="0.25">
      <c r="S135">
        <v>24.66</v>
      </c>
    </row>
    <row r="136" spans="19:19" x14ac:dyDescent="0.25">
      <c r="S136">
        <v>27.77</v>
      </c>
    </row>
    <row r="137" spans="19:19" x14ac:dyDescent="0.25">
      <c r="S137">
        <v>28.75</v>
      </c>
    </row>
    <row r="138" spans="19:19" x14ac:dyDescent="0.25">
      <c r="S138">
        <v>30.41</v>
      </c>
    </row>
    <row r="139" spans="19:19" x14ac:dyDescent="0.25">
      <c r="S139">
        <v>29.15</v>
      </c>
    </row>
    <row r="140" spans="19:19" x14ac:dyDescent="0.25">
      <c r="S140">
        <v>29.92</v>
      </c>
    </row>
    <row r="141" spans="19:19" x14ac:dyDescent="0.25">
      <c r="S141">
        <v>28.94</v>
      </c>
    </row>
    <row r="142" spans="19:19" x14ac:dyDescent="0.25">
      <c r="S142">
        <v>7.91</v>
      </c>
    </row>
    <row r="143" spans="19:19" x14ac:dyDescent="0.25">
      <c r="S143">
        <v>7.93</v>
      </c>
    </row>
    <row r="144" spans="19:19" x14ac:dyDescent="0.25">
      <c r="S144">
        <v>8.49</v>
      </c>
    </row>
    <row r="145" spans="19:19" x14ac:dyDescent="0.25">
      <c r="S145">
        <v>8.6999999999999993</v>
      </c>
    </row>
    <row r="146" spans="19:19" x14ac:dyDescent="0.25">
      <c r="S146">
        <v>9.0299999999999994</v>
      </c>
    </row>
    <row r="147" spans="19:19" x14ac:dyDescent="0.25">
      <c r="S147">
        <v>9</v>
      </c>
    </row>
    <row r="148" spans="19:19" x14ac:dyDescent="0.25">
      <c r="S148">
        <v>9.26</v>
      </c>
    </row>
    <row r="149" spans="19:19" x14ac:dyDescent="0.25">
      <c r="S149">
        <v>9.23</v>
      </c>
    </row>
    <row r="150" spans="19:19" x14ac:dyDescent="0.25">
      <c r="S150">
        <v>9.43</v>
      </c>
    </row>
    <row r="151" spans="19:19" x14ac:dyDescent="0.25">
      <c r="S151">
        <v>9.39</v>
      </c>
    </row>
    <row r="152" spans="19:19" x14ac:dyDescent="0.25">
      <c r="S152">
        <v>9.3699999999999992</v>
      </c>
    </row>
    <row r="153" spans="19:19" x14ac:dyDescent="0.25">
      <c r="S153">
        <v>9.52</v>
      </c>
    </row>
    <row r="154" spans="19:19" x14ac:dyDescent="0.25">
      <c r="S154">
        <v>9.39</v>
      </c>
    </row>
    <row r="155" spans="19:19" x14ac:dyDescent="0.25">
      <c r="S155">
        <v>9.75</v>
      </c>
    </row>
    <row r="156" spans="19:19" x14ac:dyDescent="0.25">
      <c r="S156">
        <v>10.199999999999999</v>
      </c>
    </row>
    <row r="157" spans="19:19" x14ac:dyDescent="0.25">
      <c r="S157">
        <v>10.44</v>
      </c>
    </row>
    <row r="158" spans="19:19" x14ac:dyDescent="0.25">
      <c r="S158">
        <v>10.36</v>
      </c>
    </row>
    <row r="159" spans="19:19" x14ac:dyDescent="0.25">
      <c r="S159">
        <v>10.64</v>
      </c>
    </row>
    <row r="160" spans="19:19" x14ac:dyDescent="0.25">
      <c r="S160">
        <v>10.86</v>
      </c>
    </row>
    <row r="161" spans="19:19" x14ac:dyDescent="0.25">
      <c r="S161">
        <v>11.23</v>
      </c>
    </row>
    <row r="162" spans="19:19" x14ac:dyDescent="0.25">
      <c r="S162">
        <v>11.56</v>
      </c>
    </row>
    <row r="163" spans="19:19" x14ac:dyDescent="0.25">
      <c r="S163">
        <v>12.35</v>
      </c>
    </row>
    <row r="164" spans="19:19" x14ac:dyDescent="0.25">
      <c r="S164">
        <v>14.6</v>
      </c>
    </row>
    <row r="165" spans="19:19" x14ac:dyDescent="0.25">
      <c r="S165">
        <v>13.66</v>
      </c>
    </row>
    <row r="166" spans="19:19" x14ac:dyDescent="0.25">
      <c r="S166">
        <v>14.09</v>
      </c>
    </row>
    <row r="167" spans="19:19" x14ac:dyDescent="0.25">
      <c r="S167">
        <v>11.91</v>
      </c>
    </row>
    <row r="168" spans="19:19" x14ac:dyDescent="0.25">
      <c r="S168">
        <v>11.67</v>
      </c>
    </row>
    <row r="169" spans="19:19" x14ac:dyDescent="0.25">
      <c r="S169">
        <v>10.35</v>
      </c>
    </row>
    <row r="170" spans="19:19" x14ac:dyDescent="0.25">
      <c r="S170">
        <v>9.2799999999999994</v>
      </c>
    </row>
    <row r="171" spans="19:19" x14ac:dyDescent="0.25">
      <c r="S171">
        <v>10.34</v>
      </c>
    </row>
    <row r="172" spans="19:19" x14ac:dyDescent="0.25">
      <c r="S172">
        <v>9.48</v>
      </c>
    </row>
    <row r="173" spans="19:19" x14ac:dyDescent="0.25">
      <c r="S173">
        <v>11.09</v>
      </c>
    </row>
    <row r="174" spans="19:19" x14ac:dyDescent="0.25">
      <c r="S174">
        <v>12.75</v>
      </c>
    </row>
    <row r="175" spans="19:19" x14ac:dyDescent="0.25">
      <c r="S175">
        <v>11.57</v>
      </c>
    </row>
    <row r="176" spans="19:19" x14ac:dyDescent="0.25">
      <c r="S176">
        <v>10.95</v>
      </c>
    </row>
    <row r="177" spans="19:19" x14ac:dyDescent="0.25">
      <c r="S177">
        <v>10.34</v>
      </c>
    </row>
    <row r="178" spans="19:19" x14ac:dyDescent="0.25">
      <c r="S178">
        <v>10.89</v>
      </c>
    </row>
    <row r="179" spans="19:19" x14ac:dyDescent="0.25">
      <c r="S179">
        <v>10.69</v>
      </c>
    </row>
    <row r="180" spans="19:19" x14ac:dyDescent="0.25">
      <c r="S180">
        <v>13.31</v>
      </c>
    </row>
    <row r="181" spans="19:19" x14ac:dyDescent="0.25">
      <c r="S181">
        <v>15.1</v>
      </c>
    </row>
    <row r="182" spans="19:19" x14ac:dyDescent="0.25">
      <c r="S182">
        <v>13.36</v>
      </c>
    </row>
    <row r="183" spans="19:19" x14ac:dyDescent="0.25">
      <c r="S183">
        <v>17.78</v>
      </c>
    </row>
    <row r="184" spans="19:19" x14ac:dyDescent="0.25">
      <c r="S184">
        <v>18.190000000000001</v>
      </c>
    </row>
    <row r="185" spans="19:19" x14ac:dyDescent="0.25">
      <c r="S185">
        <v>14.26</v>
      </c>
    </row>
    <row r="186" spans="19:19" x14ac:dyDescent="0.25">
      <c r="S186">
        <v>13.19</v>
      </c>
    </row>
    <row r="187" spans="19:19" x14ac:dyDescent="0.25">
      <c r="S187">
        <v>13.07</v>
      </c>
    </row>
    <row r="188" spans="19:19" x14ac:dyDescent="0.25">
      <c r="S188">
        <v>13.06</v>
      </c>
    </row>
    <row r="189" spans="19:19" x14ac:dyDescent="0.25">
      <c r="S189">
        <v>17.48</v>
      </c>
    </row>
    <row r="190" spans="19:19" x14ac:dyDescent="0.25">
      <c r="S190">
        <v>16.16</v>
      </c>
    </row>
    <row r="191" spans="19:19" x14ac:dyDescent="0.25">
      <c r="S191">
        <v>14.08</v>
      </c>
    </row>
    <row r="192" spans="19:19" x14ac:dyDescent="0.25">
      <c r="S192">
        <v>23.47</v>
      </c>
    </row>
    <row r="193" spans="19:19" x14ac:dyDescent="0.25">
      <c r="S193">
        <v>25.85</v>
      </c>
    </row>
    <row r="194" spans="19:19" x14ac:dyDescent="0.25">
      <c r="S194">
        <v>25.19</v>
      </c>
    </row>
    <row r="195" spans="19:19" x14ac:dyDescent="0.25">
      <c r="S195">
        <v>33.74</v>
      </c>
    </row>
    <row r="196" spans="19:19" x14ac:dyDescent="0.25">
      <c r="S196">
        <v>30.57</v>
      </c>
    </row>
    <row r="197" spans="19:19" x14ac:dyDescent="0.25">
      <c r="S197">
        <v>24.68</v>
      </c>
    </row>
    <row r="198" spans="19:19" x14ac:dyDescent="0.25">
      <c r="S198">
        <v>26.53</v>
      </c>
    </row>
    <row r="199" spans="19:19" x14ac:dyDescent="0.25">
      <c r="S199">
        <v>27.21</v>
      </c>
    </row>
    <row r="200" spans="19:19" x14ac:dyDescent="0.25">
      <c r="S200">
        <v>28.43</v>
      </c>
    </row>
    <row r="201" spans="19:19" x14ac:dyDescent="0.25">
      <c r="S201">
        <v>25.65</v>
      </c>
    </row>
    <row r="202" spans="19:19" x14ac:dyDescent="0.25">
      <c r="S202">
        <v>26.63</v>
      </c>
    </row>
    <row r="203" spans="19:19" x14ac:dyDescent="0.25">
      <c r="S203">
        <v>23.27</v>
      </c>
    </row>
    <row r="204" spans="19:19" x14ac:dyDescent="0.25">
      <c r="S204">
        <v>27.21</v>
      </c>
    </row>
    <row r="205" spans="19:19" x14ac:dyDescent="0.25">
      <c r="S205">
        <v>28.31</v>
      </c>
    </row>
    <row r="206" spans="19:19" x14ac:dyDescent="0.25">
      <c r="S206">
        <v>25.48</v>
      </c>
    </row>
    <row r="207" spans="19:19" x14ac:dyDescent="0.25">
      <c r="S207">
        <v>16.739999999999998</v>
      </c>
    </row>
    <row r="208" spans="19:19" x14ac:dyDescent="0.25">
      <c r="S208">
        <v>16.010000000000002</v>
      </c>
    </row>
    <row r="209" spans="19:19" x14ac:dyDescent="0.25">
      <c r="S209">
        <v>14.23</v>
      </c>
    </row>
    <row r="210" spans="19:19" x14ac:dyDescent="0.25">
      <c r="S210">
        <v>15.92</v>
      </c>
    </row>
    <row r="211" spans="19:19" x14ac:dyDescent="0.25">
      <c r="S211">
        <v>23.78</v>
      </c>
    </row>
    <row r="212" spans="19:19" x14ac:dyDescent="0.25">
      <c r="S212">
        <v>17.29</v>
      </c>
    </row>
    <row r="213" spans="19:19" x14ac:dyDescent="0.25">
      <c r="S213">
        <v>33.18</v>
      </c>
    </row>
    <row r="214" spans="19:19" x14ac:dyDescent="0.25">
      <c r="S214">
        <v>42.79</v>
      </c>
    </row>
    <row r="215" spans="19:19" x14ac:dyDescent="0.25">
      <c r="S215">
        <v>37.43</v>
      </c>
    </row>
    <row r="216" spans="19:19" x14ac:dyDescent="0.25">
      <c r="S216">
        <v>30.84</v>
      </c>
    </row>
    <row r="217" spans="19:19" x14ac:dyDescent="0.25">
      <c r="S217">
        <v>33.799999999999997</v>
      </c>
    </row>
    <row r="218" spans="19:19" x14ac:dyDescent="0.25">
      <c r="S218">
        <v>33.57</v>
      </c>
    </row>
    <row r="219" spans="19:19" x14ac:dyDescent="0.25">
      <c r="S219">
        <v>32.24</v>
      </c>
    </row>
    <row r="220" spans="19:19" x14ac:dyDescent="0.25">
      <c r="S220">
        <v>32.03</v>
      </c>
    </row>
    <row r="221" spans="19:19" x14ac:dyDescent="0.25">
      <c r="S221">
        <v>34.5</v>
      </c>
    </row>
    <row r="222" spans="19:19" x14ac:dyDescent="0.25">
      <c r="S222">
        <v>40.89</v>
      </c>
    </row>
    <row r="223" spans="19:19" x14ac:dyDescent="0.25">
      <c r="S223">
        <v>32.9</v>
      </c>
    </row>
    <row r="224" spans="19:19" x14ac:dyDescent="0.25">
      <c r="S224">
        <v>31.38</v>
      </c>
    </row>
    <row r="225" spans="19:19" x14ac:dyDescent="0.25">
      <c r="S225">
        <v>33.57</v>
      </c>
    </row>
    <row r="226" spans="19:19" x14ac:dyDescent="0.25">
      <c r="S226">
        <v>27.8</v>
      </c>
    </row>
    <row r="227" spans="19:19" x14ac:dyDescent="0.25">
      <c r="S227">
        <v>24.97</v>
      </c>
    </row>
    <row r="228" spans="19:19" x14ac:dyDescent="0.25">
      <c r="S228">
        <v>18.97</v>
      </c>
    </row>
    <row r="229" spans="19:19" x14ac:dyDescent="0.25">
      <c r="S229">
        <v>19.8</v>
      </c>
    </row>
    <row r="230" spans="19:19" x14ac:dyDescent="0.25">
      <c r="S230">
        <v>19.559999999999999</v>
      </c>
    </row>
    <row r="231" spans="19:19" x14ac:dyDescent="0.25">
      <c r="S231">
        <v>18.649999999999999</v>
      </c>
    </row>
    <row r="232" spans="19:19" x14ac:dyDescent="0.25">
      <c r="S232">
        <v>15.71</v>
      </c>
    </row>
    <row r="233" spans="19:19" x14ac:dyDescent="0.25">
      <c r="S233">
        <v>13.23</v>
      </c>
    </row>
    <row r="234" spans="19:19" x14ac:dyDescent="0.25">
      <c r="S234">
        <v>14.65</v>
      </c>
    </row>
    <row r="235" spans="19:19" x14ac:dyDescent="0.25">
      <c r="S235">
        <v>16.600000000000001</v>
      </c>
    </row>
    <row r="236" spans="19:19" x14ac:dyDescent="0.25">
      <c r="S236">
        <v>17.52</v>
      </c>
    </row>
    <row r="237" spans="19:19" x14ac:dyDescent="0.25">
      <c r="S237">
        <v>17.96</v>
      </c>
    </row>
    <row r="238" spans="19:19" x14ac:dyDescent="0.25">
      <c r="S238">
        <v>19.12</v>
      </c>
    </row>
    <row r="239" spans="19:19" x14ac:dyDescent="0.25">
      <c r="S239">
        <v>18.170000000000002</v>
      </c>
    </row>
    <row r="240" spans="19:19" x14ac:dyDescent="0.25">
      <c r="S240">
        <v>18.16</v>
      </c>
    </row>
    <row r="241" spans="19:19" x14ac:dyDescent="0.25">
      <c r="S241">
        <v>18.89</v>
      </c>
    </row>
    <row r="242" spans="19:19" x14ac:dyDescent="0.25">
      <c r="S242">
        <v>18.760000000000002</v>
      </c>
    </row>
    <row r="243" spans="19:19" x14ac:dyDescent="0.25">
      <c r="S243">
        <v>17.989999999999998</v>
      </c>
    </row>
    <row r="244" spans="19:19" x14ac:dyDescent="0.25">
      <c r="S244">
        <v>18.190000000000001</v>
      </c>
    </row>
    <row r="245" spans="19:19" x14ac:dyDescent="0.25">
      <c r="S245">
        <v>17.48</v>
      </c>
    </row>
    <row r="246" spans="19:19" x14ac:dyDescent="0.25">
      <c r="S246">
        <v>18.84</v>
      </c>
    </row>
    <row r="247" spans="19:19" x14ac:dyDescent="0.25">
      <c r="S247">
        <v>18.53</v>
      </c>
    </row>
    <row r="248" spans="19:19" x14ac:dyDescent="0.25">
      <c r="S248">
        <v>19.57</v>
      </c>
    </row>
    <row r="249" spans="19:19" x14ac:dyDescent="0.25">
      <c r="S249">
        <v>20.18</v>
      </c>
    </row>
    <row r="250" spans="19:19" x14ac:dyDescent="0.25">
      <c r="S250">
        <v>20.9</v>
      </c>
    </row>
    <row r="251" spans="19:19" x14ac:dyDescent="0.25">
      <c r="S251">
        <v>20.04</v>
      </c>
    </row>
    <row r="252" spans="19:19" x14ac:dyDescent="0.25">
      <c r="S252">
        <v>16.97</v>
      </c>
    </row>
    <row r="253" spans="19:19" x14ac:dyDescent="0.25">
      <c r="S253">
        <v>16.84</v>
      </c>
    </row>
    <row r="254" spans="19:19" x14ac:dyDescent="0.25">
      <c r="S254">
        <v>17.399999999999999</v>
      </c>
    </row>
    <row r="255" spans="19:19" x14ac:dyDescent="0.25">
      <c r="S255">
        <v>17.11</v>
      </c>
    </row>
    <row r="256" spans="19:19" x14ac:dyDescent="0.25">
      <c r="S256">
        <v>17.03</v>
      </c>
    </row>
    <row r="257" spans="19:19" x14ac:dyDescent="0.25">
      <c r="S257">
        <v>18.73</v>
      </c>
    </row>
    <row r="258" spans="19:19" x14ac:dyDescent="0.25">
      <c r="S258">
        <v>19.53</v>
      </c>
    </row>
    <row r="259" spans="19:19" x14ac:dyDescent="0.25">
      <c r="S259">
        <v>19.649999999999999</v>
      </c>
    </row>
    <row r="260" spans="19:19" x14ac:dyDescent="0.25">
      <c r="S260">
        <v>18.25</v>
      </c>
    </row>
    <row r="261" spans="19:19" x14ac:dyDescent="0.25">
      <c r="S261">
        <v>19.38</v>
      </c>
    </row>
    <row r="262" spans="19:19" x14ac:dyDescent="0.25">
      <c r="S262">
        <v>20.78</v>
      </c>
    </row>
    <row r="263" spans="19:19" x14ac:dyDescent="0.25">
      <c r="S263">
        <v>21.91</v>
      </c>
    </row>
    <row r="264" spans="19:19" x14ac:dyDescent="0.25">
      <c r="S264">
        <v>20.37</v>
      </c>
    </row>
    <row r="265" spans="19:19" x14ac:dyDescent="0.25">
      <c r="S265">
        <v>22</v>
      </c>
    </row>
    <row r="266" spans="19:19" x14ac:dyDescent="0.25">
      <c r="S266">
        <v>21.14</v>
      </c>
    </row>
    <row r="267" spans="19:19" x14ac:dyDescent="0.25">
      <c r="S267">
        <v>21.87</v>
      </c>
    </row>
    <row r="268" spans="19:19" x14ac:dyDescent="0.25">
      <c r="S268">
        <v>23.19</v>
      </c>
    </row>
    <row r="269" spans="19:19" x14ac:dyDescent="0.25">
      <c r="S269">
        <v>24.18</v>
      </c>
    </row>
    <row r="270" spans="19:19" x14ac:dyDescent="0.25">
      <c r="S270">
        <v>24.46</v>
      </c>
    </row>
    <row r="271" spans="19:19" x14ac:dyDescent="0.25">
      <c r="S271">
        <v>24.51</v>
      </c>
    </row>
    <row r="272" spans="19:19" x14ac:dyDescent="0.25">
      <c r="S272">
        <v>21.04</v>
      </c>
    </row>
    <row r="273" spans="19:19" x14ac:dyDescent="0.25">
      <c r="S273">
        <v>24.75</v>
      </c>
    </row>
    <row r="274" spans="19:19" x14ac:dyDescent="0.25">
      <c r="S274">
        <v>16.18</v>
      </c>
    </row>
    <row r="275" spans="19:19" x14ac:dyDescent="0.25">
      <c r="S275">
        <v>15.57</v>
      </c>
    </row>
    <row r="276" spans="19:19" x14ac:dyDescent="0.25">
      <c r="S276">
        <v>15.53</v>
      </c>
    </row>
    <row r="277" spans="19:19" x14ac:dyDescent="0.25">
      <c r="S277">
        <v>12.49</v>
      </c>
    </row>
    <row r="278" spans="19:19" x14ac:dyDescent="0.25">
      <c r="S278">
        <v>11.49</v>
      </c>
    </row>
    <row r="279" spans="19:19" x14ac:dyDescent="0.25">
      <c r="S279">
        <v>12.36</v>
      </c>
    </row>
    <row r="280" spans="19:19" x14ac:dyDescent="0.25">
      <c r="S280">
        <v>9.83</v>
      </c>
    </row>
    <row r="281" spans="19:19" x14ac:dyDescent="0.25">
      <c r="S281">
        <v>10.71</v>
      </c>
    </row>
    <row r="282" spans="19:19" x14ac:dyDescent="0.25">
      <c r="S282">
        <v>11.24</v>
      </c>
    </row>
    <row r="283" spans="19:19" x14ac:dyDescent="0.25">
      <c r="S283">
        <v>12.65</v>
      </c>
    </row>
    <row r="284" spans="19:19" x14ac:dyDescent="0.25">
      <c r="S284">
        <v>14.4</v>
      </c>
    </row>
    <row r="285" spans="19:19" x14ac:dyDescent="0.25">
      <c r="S285">
        <v>17.72</v>
      </c>
    </row>
    <row r="286" spans="19:19" x14ac:dyDescent="0.25">
      <c r="S286">
        <v>19.34</v>
      </c>
    </row>
    <row r="287" spans="19:19" x14ac:dyDescent="0.25">
      <c r="S287">
        <v>13.51</v>
      </c>
    </row>
    <row r="288" spans="19:19" x14ac:dyDescent="0.25">
      <c r="S288">
        <v>12.23</v>
      </c>
    </row>
    <row r="289" spans="19:19" x14ac:dyDescent="0.25">
      <c r="S289">
        <v>12.94</v>
      </c>
    </row>
    <row r="290" spans="19:19" x14ac:dyDescent="0.25">
      <c r="S290">
        <v>12.67</v>
      </c>
    </row>
    <row r="291" spans="19:19" x14ac:dyDescent="0.25">
      <c r="S291">
        <v>12.36</v>
      </c>
    </row>
    <row r="292" spans="19:19" x14ac:dyDescent="0.25">
      <c r="S292">
        <v>10.66</v>
      </c>
    </row>
    <row r="293" spans="19:19" x14ac:dyDescent="0.25">
      <c r="S293">
        <v>12.71</v>
      </c>
    </row>
    <row r="294" spans="19:19" x14ac:dyDescent="0.25">
      <c r="S294">
        <v>12.98</v>
      </c>
    </row>
    <row r="295" spans="19:19" x14ac:dyDescent="0.25">
      <c r="S295">
        <v>13.71</v>
      </c>
    </row>
    <row r="296" spans="19:19" x14ac:dyDescent="0.25">
      <c r="S296">
        <v>12.24</v>
      </c>
    </row>
    <row r="297" spans="19:19" x14ac:dyDescent="0.25">
      <c r="S297">
        <v>10.95</v>
      </c>
    </row>
    <row r="298" spans="19:19" x14ac:dyDescent="0.25">
      <c r="S298">
        <v>10.79</v>
      </c>
    </row>
    <row r="299" spans="19:19" x14ac:dyDescent="0.25">
      <c r="S299">
        <v>12.06</v>
      </c>
    </row>
    <row r="300" spans="19:19" x14ac:dyDescent="0.25">
      <c r="S300">
        <v>11.36</v>
      </c>
    </row>
    <row r="301" spans="19:19" x14ac:dyDescent="0.25">
      <c r="S301">
        <v>11.3</v>
      </c>
    </row>
    <row r="302" spans="19:19" x14ac:dyDescent="0.25">
      <c r="S302">
        <v>11.87</v>
      </c>
    </row>
    <row r="303" spans="19:19" x14ac:dyDescent="0.25">
      <c r="S303">
        <v>12.66</v>
      </c>
    </row>
    <row r="304" spans="19:19" x14ac:dyDescent="0.25">
      <c r="S304">
        <v>12.45</v>
      </c>
    </row>
    <row r="305" spans="19:19" x14ac:dyDescent="0.25">
      <c r="S305">
        <v>11.79</v>
      </c>
    </row>
    <row r="306" spans="19:19" x14ac:dyDescent="0.25">
      <c r="S306">
        <v>8.93</v>
      </c>
    </row>
    <row r="307" spans="19:19" x14ac:dyDescent="0.25">
      <c r="S307">
        <v>9.1999999999999993</v>
      </c>
    </row>
    <row r="308" spans="19:19" x14ac:dyDescent="0.25">
      <c r="S308">
        <v>9.6999999999999993</v>
      </c>
    </row>
    <row r="309" spans="19:19" x14ac:dyDescent="0.25">
      <c r="S309">
        <v>10.16</v>
      </c>
    </row>
    <row r="310" spans="19:19" x14ac:dyDescent="0.25">
      <c r="S310">
        <v>10.67</v>
      </c>
    </row>
    <row r="311" spans="19:19" x14ac:dyDescent="0.25">
      <c r="S311">
        <v>10.59</v>
      </c>
    </row>
    <row r="312" spans="19:19" x14ac:dyDescent="0.25">
      <c r="S312">
        <v>12.07</v>
      </c>
    </row>
    <row r="313" spans="19:19" x14ac:dyDescent="0.25">
      <c r="S313">
        <v>13.36</v>
      </c>
    </row>
    <row r="314" spans="19:19" x14ac:dyDescent="0.25">
      <c r="S314">
        <v>17.03</v>
      </c>
    </row>
    <row r="315" spans="19:19" x14ac:dyDescent="0.25">
      <c r="S315">
        <v>15.26</v>
      </c>
    </row>
    <row r="316" spans="19:19" x14ac:dyDescent="0.25">
      <c r="S316">
        <v>16.23</v>
      </c>
    </row>
    <row r="317" spans="19:19" x14ac:dyDescent="0.25">
      <c r="S317">
        <v>17.5</v>
      </c>
    </row>
    <row r="318" spans="19:19" x14ac:dyDescent="0.25">
      <c r="S318">
        <v>17.96</v>
      </c>
    </row>
    <row r="319" spans="19:19" x14ac:dyDescent="0.25">
      <c r="S319">
        <v>18.329999999999998</v>
      </c>
    </row>
    <row r="320" spans="19:19" x14ac:dyDescent="0.25">
      <c r="S320">
        <v>18.7</v>
      </c>
    </row>
    <row r="321" spans="19:19" x14ac:dyDescent="0.25">
      <c r="S321">
        <v>18.93</v>
      </c>
    </row>
    <row r="322" spans="19:19" x14ac:dyDescent="0.25">
      <c r="S322">
        <v>20.57</v>
      </c>
    </row>
    <row r="323" spans="19:19" x14ac:dyDescent="0.25">
      <c r="S323">
        <v>20.059999999999999</v>
      </c>
    </row>
    <row r="324" spans="19:19" x14ac:dyDescent="0.25">
      <c r="S324">
        <v>20.76</v>
      </c>
    </row>
    <row r="325" spans="19:19" x14ac:dyDescent="0.25">
      <c r="S325">
        <v>20.399999999999999</v>
      </c>
    </row>
    <row r="326" spans="19:19" x14ac:dyDescent="0.25">
      <c r="S326">
        <v>18.239999999999998</v>
      </c>
    </row>
    <row r="327" spans="19:19" x14ac:dyDescent="0.25">
      <c r="S327">
        <v>11.14</v>
      </c>
    </row>
    <row r="328" spans="19:19" x14ac:dyDescent="0.25">
      <c r="S328">
        <v>10.039999999999999</v>
      </c>
    </row>
    <row r="329" spans="19:19" x14ac:dyDescent="0.25">
      <c r="S329">
        <v>9.89</v>
      </c>
    </row>
    <row r="330" spans="19:19" x14ac:dyDescent="0.25">
      <c r="S330">
        <v>9.6</v>
      </c>
    </row>
    <row r="331" spans="19:19" x14ac:dyDescent="0.25">
      <c r="S331">
        <v>9.34</v>
      </c>
    </row>
    <row r="332" spans="19:19" x14ac:dyDescent="0.25">
      <c r="S332">
        <v>9.42</v>
      </c>
    </row>
    <row r="333" spans="19:19" x14ac:dyDescent="0.25">
      <c r="S333">
        <v>9.7899999999999991</v>
      </c>
    </row>
    <row r="334" spans="19:19" x14ac:dyDescent="0.25">
      <c r="S334">
        <v>9.64</v>
      </c>
    </row>
    <row r="335" spans="19:19" x14ac:dyDescent="0.25">
      <c r="S335">
        <v>10.36</v>
      </c>
    </row>
    <row r="336" spans="19:19" x14ac:dyDescent="0.25">
      <c r="S336">
        <v>10.5</v>
      </c>
    </row>
    <row r="337" spans="19:19" x14ac:dyDescent="0.25">
      <c r="S337">
        <v>10.07</v>
      </c>
    </row>
    <row r="338" spans="19:19" x14ac:dyDescent="0.25">
      <c r="S338">
        <v>9.43</v>
      </c>
    </row>
    <row r="339" spans="19:19" x14ac:dyDescent="0.25">
      <c r="S339">
        <v>9.16</v>
      </c>
    </row>
    <row r="340" spans="19:19" x14ac:dyDescent="0.25">
      <c r="S340">
        <v>9.6999999999999993</v>
      </c>
    </row>
    <row r="341" spans="19:19" x14ac:dyDescent="0.25">
      <c r="S341">
        <v>9.08</v>
      </c>
    </row>
    <row r="342" spans="19:19" x14ac:dyDescent="0.25">
      <c r="S342">
        <v>8.5500000000000007</v>
      </c>
    </row>
    <row r="343" spans="19:19" x14ac:dyDescent="0.25">
      <c r="S343">
        <v>9.3800000000000008</v>
      </c>
    </row>
    <row r="344" spans="19:19" x14ac:dyDescent="0.25">
      <c r="S344">
        <v>9.76</v>
      </c>
    </row>
    <row r="345" spans="19:19" x14ac:dyDescent="0.25">
      <c r="S345">
        <v>10.06</v>
      </c>
    </row>
    <row r="346" spans="19:19" x14ac:dyDescent="0.25">
      <c r="S346">
        <v>10.72</v>
      </c>
    </row>
    <row r="347" spans="19:19" x14ac:dyDescent="0.25">
      <c r="S347">
        <v>10.97</v>
      </c>
    </row>
    <row r="348" spans="19:19" x14ac:dyDescent="0.25">
      <c r="S348">
        <v>11.48</v>
      </c>
    </row>
    <row r="349" spans="19:19" x14ac:dyDescent="0.25">
      <c r="S349">
        <v>12.05</v>
      </c>
    </row>
    <row r="350" spans="19:19" x14ac:dyDescent="0.25">
      <c r="S350">
        <v>11.18</v>
      </c>
    </row>
    <row r="351" spans="19:19" x14ac:dyDescent="0.25">
      <c r="S351">
        <v>10.76</v>
      </c>
    </row>
    <row r="352" spans="19:19" x14ac:dyDescent="0.25">
      <c r="S352">
        <v>10.47</v>
      </c>
    </row>
    <row r="353" spans="19:19" x14ac:dyDescent="0.25">
      <c r="S353">
        <v>10.28</v>
      </c>
    </row>
    <row r="354" spans="19:19" x14ac:dyDescent="0.25">
      <c r="S354">
        <v>10.119999999999999</v>
      </c>
    </row>
    <row r="355" spans="19:19" x14ac:dyDescent="0.25">
      <c r="S355">
        <v>10.42</v>
      </c>
    </row>
    <row r="356" spans="19:19" x14ac:dyDescent="0.25">
      <c r="S356">
        <v>10.9</v>
      </c>
    </row>
    <row r="357" spans="19:19" x14ac:dyDescent="0.25">
      <c r="S357">
        <v>12.24</v>
      </c>
    </row>
    <row r="358" spans="19:19" x14ac:dyDescent="0.25">
      <c r="S358">
        <v>12.1</v>
      </c>
    </row>
    <row r="359" spans="19:19" x14ac:dyDescent="0.25">
      <c r="S359">
        <v>11.89</v>
      </c>
    </row>
    <row r="360" spans="19:19" x14ac:dyDescent="0.25">
      <c r="S360">
        <v>11.14</v>
      </c>
    </row>
    <row r="361" spans="19:19" x14ac:dyDescent="0.25">
      <c r="S361">
        <v>11</v>
      </c>
    </row>
    <row r="362" spans="19:19" x14ac:dyDescent="0.25">
      <c r="S362">
        <v>9.9600000000000009</v>
      </c>
    </row>
    <row r="363" spans="19:19" x14ac:dyDescent="0.25">
      <c r="S363">
        <v>10.18</v>
      </c>
    </row>
    <row r="364" spans="19:19" x14ac:dyDescent="0.25">
      <c r="S364">
        <v>9.6</v>
      </c>
    </row>
    <row r="365" spans="19:19" x14ac:dyDescent="0.25">
      <c r="S365">
        <v>10.5</v>
      </c>
    </row>
    <row r="366" spans="19:19" x14ac:dyDescent="0.25">
      <c r="S366">
        <v>10.58</v>
      </c>
    </row>
    <row r="367" spans="19:19" x14ac:dyDescent="0.25">
      <c r="S367">
        <v>10.06</v>
      </c>
    </row>
    <row r="368" spans="19:19" x14ac:dyDescent="0.25">
      <c r="S368">
        <v>10.62</v>
      </c>
    </row>
    <row r="369" spans="19:19" x14ac:dyDescent="0.25">
      <c r="S369">
        <v>12.32</v>
      </c>
    </row>
    <row r="370" spans="19:19" x14ac:dyDescent="0.25">
      <c r="S370">
        <v>11.98</v>
      </c>
    </row>
    <row r="371" spans="19:19" x14ac:dyDescent="0.25">
      <c r="S371">
        <v>12.01</v>
      </c>
    </row>
    <row r="372" spans="19:19" x14ac:dyDescent="0.25">
      <c r="S372">
        <v>12.29</v>
      </c>
    </row>
    <row r="373" spans="19:19" x14ac:dyDescent="0.25">
      <c r="S373">
        <v>13.91</v>
      </c>
    </row>
    <row r="374" spans="19:19" x14ac:dyDescent="0.25">
      <c r="S374">
        <v>14.23</v>
      </c>
    </row>
    <row r="375" spans="19:19" x14ac:dyDescent="0.25">
      <c r="S375">
        <v>13.49</v>
      </c>
    </row>
    <row r="376" spans="19:19" x14ac:dyDescent="0.25">
      <c r="S376">
        <v>15.01</v>
      </c>
    </row>
    <row r="377" spans="19:19" x14ac:dyDescent="0.25">
      <c r="S377">
        <v>16.91</v>
      </c>
    </row>
    <row r="378" spans="19:19" x14ac:dyDescent="0.25">
      <c r="S378">
        <v>16.82</v>
      </c>
    </row>
    <row r="379" spans="19:19" x14ac:dyDescent="0.25">
      <c r="S379">
        <v>17.440000000000001</v>
      </c>
    </row>
    <row r="380" spans="19:19" x14ac:dyDescent="0.25">
      <c r="S380">
        <v>15.21</v>
      </c>
    </row>
    <row r="381" spans="19:19" x14ac:dyDescent="0.25">
      <c r="S381">
        <v>14.93</v>
      </c>
    </row>
    <row r="382" spans="19:19" x14ac:dyDescent="0.25">
      <c r="S382">
        <v>16.43</v>
      </c>
    </row>
    <row r="383" spans="19:19" x14ac:dyDescent="0.25">
      <c r="S383">
        <v>16.77</v>
      </c>
    </row>
    <row r="384" spans="19:19" x14ac:dyDescent="0.25">
      <c r="S384">
        <v>16.649999999999999</v>
      </c>
    </row>
    <row r="385" spans="19:19" x14ac:dyDescent="0.25">
      <c r="S385">
        <v>18.2</v>
      </c>
    </row>
    <row r="386" spans="19:19" x14ac:dyDescent="0.25">
      <c r="S386">
        <v>20.03</v>
      </c>
    </row>
    <row r="387" spans="19:19" x14ac:dyDescent="0.25">
      <c r="S387">
        <v>22.56</v>
      </c>
    </row>
    <row r="388" spans="19:19" x14ac:dyDescent="0.25">
      <c r="S388">
        <v>21.42</v>
      </c>
    </row>
    <row r="389" spans="19:19" x14ac:dyDescent="0.25">
      <c r="S389">
        <v>21.18</v>
      </c>
    </row>
    <row r="390" spans="19:19" x14ac:dyDescent="0.25">
      <c r="S390">
        <v>20.77</v>
      </c>
    </row>
    <row r="391" spans="19:19" x14ac:dyDescent="0.25">
      <c r="S391">
        <v>20.38</v>
      </c>
    </row>
    <row r="392" spans="19:19" x14ac:dyDescent="0.25">
      <c r="S392">
        <v>17.46</v>
      </c>
    </row>
    <row r="393" spans="19:19" x14ac:dyDescent="0.25">
      <c r="S393">
        <v>17.260000000000002</v>
      </c>
    </row>
    <row r="394" spans="19:19" x14ac:dyDescent="0.25">
      <c r="S394">
        <v>17.68</v>
      </c>
    </row>
    <row r="395" spans="19:19" x14ac:dyDescent="0.25">
      <c r="S395">
        <v>16.88</v>
      </c>
    </row>
    <row r="396" spans="19:19" x14ac:dyDescent="0.25">
      <c r="S396">
        <v>22.68</v>
      </c>
    </row>
    <row r="397" spans="19:19" x14ac:dyDescent="0.25">
      <c r="S397">
        <v>22.54</v>
      </c>
    </row>
    <row r="398" spans="19:19" x14ac:dyDescent="0.25">
      <c r="S398">
        <v>20.84</v>
      </c>
    </row>
    <row r="399" spans="19:19" x14ac:dyDescent="0.25">
      <c r="S399">
        <v>23.66</v>
      </c>
    </row>
    <row r="400" spans="19:19" x14ac:dyDescent="0.25">
      <c r="S400">
        <v>24.26</v>
      </c>
    </row>
    <row r="401" spans="19:19" x14ac:dyDescent="0.25">
      <c r="S401">
        <v>23.2</v>
      </c>
    </row>
    <row r="402" spans="19:19" x14ac:dyDescent="0.25">
      <c r="S402">
        <v>23.03</v>
      </c>
    </row>
    <row r="403" spans="19:19" x14ac:dyDescent="0.25">
      <c r="S403">
        <v>18.98</v>
      </c>
    </row>
    <row r="404" spans="19:19" x14ac:dyDescent="0.25">
      <c r="S404">
        <v>15.58</v>
      </c>
    </row>
    <row r="405" spans="19:19" x14ac:dyDescent="0.25">
      <c r="S405">
        <v>16.82</v>
      </c>
    </row>
    <row r="406" spans="19:19" x14ac:dyDescent="0.25">
      <c r="S406">
        <v>17.52</v>
      </c>
    </row>
    <row r="407" spans="19:19" x14ac:dyDescent="0.25">
      <c r="S407">
        <v>18.079999999999998</v>
      </c>
    </row>
    <row r="408" spans="19:19" x14ac:dyDescent="0.25">
      <c r="S408">
        <v>18.649999999999999</v>
      </c>
    </row>
    <row r="409" spans="19:19" x14ac:dyDescent="0.25">
      <c r="S409">
        <v>17.53</v>
      </c>
    </row>
    <row r="410" spans="19:19" x14ac:dyDescent="0.25">
      <c r="S410">
        <v>16.87</v>
      </c>
    </row>
    <row r="411" spans="19:19" x14ac:dyDescent="0.25">
      <c r="S411">
        <v>18.3</v>
      </c>
    </row>
    <row r="412" spans="19:19" x14ac:dyDescent="0.25">
      <c r="S412">
        <v>18.809999999999999</v>
      </c>
    </row>
    <row r="413" spans="19:19" x14ac:dyDescent="0.25">
      <c r="S413">
        <v>18.75</v>
      </c>
    </row>
    <row r="414" spans="19:19" x14ac:dyDescent="0.25">
      <c r="S414">
        <v>17.190000000000001</v>
      </c>
    </row>
    <row r="415" spans="19:19" x14ac:dyDescent="0.25">
      <c r="S415">
        <v>20.02</v>
      </c>
    </row>
    <row r="416" spans="19:19" x14ac:dyDescent="0.25">
      <c r="S416">
        <v>19.86</v>
      </c>
    </row>
    <row r="417" spans="19:19" x14ac:dyDescent="0.25">
      <c r="S417">
        <v>20.22</v>
      </c>
    </row>
    <row r="418" spans="19:19" x14ac:dyDescent="0.25">
      <c r="S418">
        <v>20.65</v>
      </c>
    </row>
    <row r="419" spans="19:19" x14ac:dyDescent="0.25">
      <c r="S419">
        <v>20.52</v>
      </c>
    </row>
    <row r="420" spans="19:19" x14ac:dyDescent="0.25">
      <c r="S420">
        <v>21.08</v>
      </c>
    </row>
    <row r="421" spans="19:19" x14ac:dyDescent="0.25">
      <c r="S421">
        <v>21.83</v>
      </c>
    </row>
    <row r="422" spans="19:19" x14ac:dyDescent="0.25">
      <c r="S422">
        <v>22.38</v>
      </c>
    </row>
    <row r="423" spans="19:19" x14ac:dyDescent="0.25">
      <c r="S423">
        <v>23.09</v>
      </c>
    </row>
    <row r="424" spans="19:19" x14ac:dyDescent="0.25">
      <c r="S424">
        <v>23.46</v>
      </c>
    </row>
    <row r="425" spans="19:19" x14ac:dyDescent="0.25">
      <c r="S425">
        <v>23.25</v>
      </c>
    </row>
    <row r="426" spans="19:19" x14ac:dyDescent="0.25">
      <c r="S426">
        <v>23.76</v>
      </c>
    </row>
    <row r="427" spans="19:19" x14ac:dyDescent="0.25">
      <c r="S427">
        <v>23.79</v>
      </c>
    </row>
    <row r="428" spans="19:19" x14ac:dyDescent="0.25">
      <c r="S428">
        <v>20.04</v>
      </c>
    </row>
    <row r="429" spans="19:19" x14ac:dyDescent="0.25">
      <c r="S429">
        <v>17.420000000000002</v>
      </c>
    </row>
    <row r="430" spans="19:19" x14ac:dyDescent="0.25">
      <c r="S430">
        <v>17.03</v>
      </c>
    </row>
    <row r="431" spans="19:19" x14ac:dyDescent="0.25">
      <c r="S431">
        <v>16.52</v>
      </c>
    </row>
    <row r="432" spans="19:19" x14ac:dyDescent="0.25">
      <c r="S432">
        <v>17.2</v>
      </c>
    </row>
    <row r="433" spans="19:19" x14ac:dyDescent="0.25">
      <c r="S433">
        <v>6.57</v>
      </c>
    </row>
    <row r="434" spans="19:19" x14ac:dyDescent="0.25">
      <c r="S434">
        <v>6.3</v>
      </c>
    </row>
    <row r="435" spans="19:19" x14ac:dyDescent="0.25">
      <c r="S435">
        <v>6.36</v>
      </c>
    </row>
    <row r="436" spans="19:19" x14ac:dyDescent="0.25">
      <c r="S436">
        <v>6.73</v>
      </c>
    </row>
    <row r="437" spans="19:19" x14ac:dyDescent="0.25">
      <c r="S437">
        <v>6.87</v>
      </c>
    </row>
    <row r="438" spans="19:19" x14ac:dyDescent="0.25">
      <c r="S438">
        <v>6.62</v>
      </c>
    </row>
    <row r="439" spans="19:19" x14ac:dyDescent="0.25">
      <c r="S439">
        <v>6.7</v>
      </c>
    </row>
    <row r="440" spans="19:19" x14ac:dyDescent="0.25">
      <c r="S440">
        <v>6.66</v>
      </c>
    </row>
    <row r="441" spans="19:19" x14ac:dyDescent="0.25">
      <c r="S441">
        <v>7.41</v>
      </c>
    </row>
    <row r="442" spans="19:19" x14ac:dyDescent="0.25">
      <c r="S442">
        <v>7.31</v>
      </c>
    </row>
    <row r="443" spans="19:19" x14ac:dyDescent="0.25">
      <c r="S443">
        <v>7.12</v>
      </c>
    </row>
    <row r="444" spans="19:19" x14ac:dyDescent="0.25">
      <c r="S444">
        <v>6.59</v>
      </c>
    </row>
    <row r="445" spans="19:19" x14ac:dyDescent="0.25">
      <c r="S445">
        <v>7.24</v>
      </c>
    </row>
    <row r="446" spans="19:19" x14ac:dyDescent="0.25">
      <c r="S446">
        <v>7.12</v>
      </c>
    </row>
    <row r="447" spans="19:19" x14ac:dyDescent="0.25">
      <c r="S447">
        <v>6.86</v>
      </c>
    </row>
    <row r="448" spans="19:19" x14ac:dyDescent="0.25">
      <c r="S448">
        <v>8.16</v>
      </c>
    </row>
    <row r="449" spans="19:19" x14ac:dyDescent="0.25">
      <c r="S449">
        <v>7.95</v>
      </c>
    </row>
    <row r="450" spans="19:19" x14ac:dyDescent="0.25">
      <c r="S450">
        <v>8.5299999999999994</v>
      </c>
    </row>
    <row r="451" spans="19:19" x14ac:dyDescent="0.25">
      <c r="S451">
        <v>8.9</v>
      </c>
    </row>
    <row r="452" spans="19:19" x14ac:dyDescent="0.25">
      <c r="S452">
        <v>10.220000000000001</v>
      </c>
    </row>
    <row r="453" spans="19:19" x14ac:dyDescent="0.25">
      <c r="S453">
        <v>9.5500000000000007</v>
      </c>
    </row>
    <row r="454" spans="19:19" x14ac:dyDescent="0.25">
      <c r="S454">
        <v>10.08</v>
      </c>
    </row>
    <row r="455" spans="19:19" x14ac:dyDescent="0.25">
      <c r="S455">
        <v>10.24</v>
      </c>
    </row>
    <row r="456" spans="19:19" x14ac:dyDescent="0.25">
      <c r="S456">
        <v>10.26</v>
      </c>
    </row>
    <row r="457" spans="19:19" x14ac:dyDescent="0.25">
      <c r="S457">
        <v>10.28</v>
      </c>
    </row>
    <row r="458" spans="19:19" x14ac:dyDescent="0.25">
      <c r="S458">
        <v>8.59</v>
      </c>
    </row>
    <row r="459" spans="19:19" x14ac:dyDescent="0.25">
      <c r="S459">
        <v>8.5299999999999994</v>
      </c>
    </row>
    <row r="460" spans="19:19" x14ac:dyDescent="0.25">
      <c r="S460">
        <v>8.23</v>
      </c>
    </row>
    <row r="461" spans="19:19" x14ac:dyDescent="0.25">
      <c r="S461">
        <v>8.2100000000000009</v>
      </c>
    </row>
    <row r="462" spans="19:19" x14ac:dyDescent="0.25">
      <c r="S462">
        <v>7.78</v>
      </c>
    </row>
    <row r="463" spans="19:19" x14ac:dyDescent="0.25">
      <c r="S463">
        <v>7.57</v>
      </c>
    </row>
    <row r="464" spans="19:19" x14ac:dyDescent="0.25">
      <c r="S464">
        <v>7.51</v>
      </c>
    </row>
    <row r="465" spans="19:19" x14ac:dyDescent="0.25">
      <c r="S465">
        <v>7.95</v>
      </c>
    </row>
    <row r="466" spans="19:19" x14ac:dyDescent="0.25">
      <c r="S466">
        <v>8.34</v>
      </c>
    </row>
    <row r="467" spans="19:19" x14ac:dyDescent="0.25">
      <c r="S467">
        <v>8.4600000000000009</v>
      </c>
    </row>
    <row r="468" spans="19:19" x14ac:dyDescent="0.25">
      <c r="S468">
        <v>8.6300000000000008</v>
      </c>
    </row>
    <row r="469" spans="19:19" x14ac:dyDescent="0.25">
      <c r="S469">
        <v>8.92</v>
      </c>
    </row>
    <row r="470" spans="19:19" x14ac:dyDescent="0.25">
      <c r="S470">
        <v>8.9600000000000009</v>
      </c>
    </row>
    <row r="471" spans="19:19" x14ac:dyDescent="0.25">
      <c r="S471">
        <v>9</v>
      </c>
    </row>
    <row r="472" spans="19:19" x14ac:dyDescent="0.25">
      <c r="S472">
        <v>8.57</v>
      </c>
    </row>
    <row r="473" spans="19:19" x14ac:dyDescent="0.25">
      <c r="S473">
        <v>9.19</v>
      </c>
    </row>
    <row r="474" spans="19:19" x14ac:dyDescent="0.25">
      <c r="S474">
        <v>9.65</v>
      </c>
    </row>
    <row r="475" spans="19:19" x14ac:dyDescent="0.25">
      <c r="S475">
        <v>9.07</v>
      </c>
    </row>
    <row r="476" spans="19:19" x14ac:dyDescent="0.25">
      <c r="S476">
        <v>9.16</v>
      </c>
    </row>
    <row r="477" spans="19:19" x14ac:dyDescent="0.25">
      <c r="S477">
        <v>8.99</v>
      </c>
    </row>
    <row r="478" spans="19:19" x14ac:dyDescent="0.25">
      <c r="S478">
        <v>8.3800000000000008</v>
      </c>
    </row>
    <row r="479" spans="19:19" x14ac:dyDescent="0.25">
      <c r="S479">
        <v>8.9700000000000006</v>
      </c>
    </row>
    <row r="480" spans="19:19" x14ac:dyDescent="0.25">
      <c r="S480">
        <v>9.0299999999999994</v>
      </c>
    </row>
    <row r="481" spans="19:19" x14ac:dyDescent="0.25">
      <c r="S481">
        <v>9.2799999999999994</v>
      </c>
    </row>
    <row r="482" spans="19:19" x14ac:dyDescent="0.25">
      <c r="S482">
        <v>9.42</v>
      </c>
    </row>
    <row r="483" spans="19:19" x14ac:dyDescent="0.25">
      <c r="S483">
        <v>9.48</v>
      </c>
    </row>
    <row r="484" spans="19:19" x14ac:dyDescent="0.25">
      <c r="S484">
        <v>9.27</v>
      </c>
    </row>
    <row r="485" spans="19:19" x14ac:dyDescent="0.25">
      <c r="S485">
        <v>9.1999999999999993</v>
      </c>
    </row>
    <row r="486" spans="19:19" x14ac:dyDescent="0.25">
      <c r="S486">
        <v>12.99</v>
      </c>
    </row>
    <row r="487" spans="19:19" x14ac:dyDescent="0.25">
      <c r="S487">
        <v>13.53</v>
      </c>
    </row>
    <row r="488" spans="19:19" x14ac:dyDescent="0.25">
      <c r="S488">
        <v>13.96</v>
      </c>
    </row>
    <row r="489" spans="19:19" x14ac:dyDescent="0.25">
      <c r="S489">
        <v>14.57</v>
      </c>
    </row>
    <row r="490" spans="19:19" x14ac:dyDescent="0.25">
      <c r="S490">
        <v>14.71</v>
      </c>
    </row>
    <row r="491" spans="19:19" x14ac:dyDescent="0.25">
      <c r="S491">
        <v>15.28</v>
      </c>
    </row>
    <row r="492" spans="19:19" x14ac:dyDescent="0.25">
      <c r="S492">
        <v>16.329999999999998</v>
      </c>
    </row>
    <row r="493" spans="19:19" x14ac:dyDescent="0.25">
      <c r="S493">
        <v>16.13</v>
      </c>
    </row>
    <row r="494" spans="19:19" x14ac:dyDescent="0.25">
      <c r="S494">
        <v>16.05</v>
      </c>
    </row>
    <row r="495" spans="19:19" x14ac:dyDescent="0.25">
      <c r="S495">
        <v>14.89</v>
      </c>
    </row>
    <row r="496" spans="19:19" x14ac:dyDescent="0.25">
      <c r="S496">
        <v>13.69</v>
      </c>
    </row>
    <row r="497" spans="19:19" x14ac:dyDescent="0.25">
      <c r="S497">
        <v>13.48</v>
      </c>
    </row>
    <row r="498" spans="19:19" x14ac:dyDescent="0.25">
      <c r="S498">
        <v>12.77</v>
      </c>
    </row>
    <row r="499" spans="19:19" x14ac:dyDescent="0.25">
      <c r="S499">
        <v>11.05</v>
      </c>
    </row>
    <row r="500" spans="19:19" x14ac:dyDescent="0.25">
      <c r="S500">
        <v>11.28</v>
      </c>
    </row>
    <row r="501" spans="19:19" x14ac:dyDescent="0.25">
      <c r="S501">
        <v>11.47</v>
      </c>
    </row>
    <row r="502" spans="19:19" x14ac:dyDescent="0.25">
      <c r="S502">
        <v>12.07</v>
      </c>
    </row>
    <row r="503" spans="19:19" x14ac:dyDescent="0.25">
      <c r="S503">
        <v>12.28</v>
      </c>
    </row>
    <row r="504" spans="19:19" x14ac:dyDescent="0.25">
      <c r="S504">
        <v>12.37</v>
      </c>
    </row>
    <row r="505" spans="19:19" x14ac:dyDescent="0.25">
      <c r="S505">
        <v>11</v>
      </c>
    </row>
    <row r="506" spans="19:19" x14ac:dyDescent="0.25">
      <c r="S506">
        <v>12.33</v>
      </c>
    </row>
    <row r="507" spans="19:19" x14ac:dyDescent="0.25">
      <c r="S507">
        <v>12.27</v>
      </c>
    </row>
    <row r="508" spans="19:19" x14ac:dyDescent="0.25">
      <c r="S508">
        <v>11.84</v>
      </c>
    </row>
    <row r="509" spans="19:19" x14ac:dyDescent="0.25">
      <c r="S509">
        <v>11.39</v>
      </c>
    </row>
    <row r="510" spans="19:19" x14ac:dyDescent="0.25">
      <c r="S510">
        <v>11.81</v>
      </c>
    </row>
    <row r="511" spans="19:19" x14ac:dyDescent="0.25">
      <c r="S511">
        <v>12.83</v>
      </c>
    </row>
    <row r="512" spans="19:19" x14ac:dyDescent="0.25">
      <c r="S512">
        <v>13.18</v>
      </c>
    </row>
    <row r="513" spans="19:19" x14ac:dyDescent="0.25">
      <c r="S513">
        <v>12.72</v>
      </c>
    </row>
    <row r="514" spans="19:19" x14ac:dyDescent="0.25">
      <c r="S514">
        <v>12.37</v>
      </c>
    </row>
    <row r="515" spans="19:19" x14ac:dyDescent="0.25">
      <c r="S515">
        <v>12.36</v>
      </c>
    </row>
    <row r="516" spans="19:19" x14ac:dyDescent="0.25">
      <c r="S516">
        <v>13.01</v>
      </c>
    </row>
    <row r="517" spans="19:19" x14ac:dyDescent="0.25">
      <c r="S517">
        <v>12.22</v>
      </c>
    </row>
    <row r="518" spans="19:19" x14ac:dyDescent="0.25">
      <c r="S518">
        <v>12</v>
      </c>
    </row>
    <row r="519" spans="19:19" x14ac:dyDescent="0.25">
      <c r="S519">
        <v>11.74</v>
      </c>
    </row>
    <row r="520" spans="19:19" x14ac:dyDescent="0.25">
      <c r="S520">
        <v>11.69</v>
      </c>
    </row>
    <row r="521" spans="19:19" x14ac:dyDescent="0.25">
      <c r="S521">
        <v>11.34</v>
      </c>
    </row>
    <row r="522" spans="19:19" x14ac:dyDescent="0.25">
      <c r="S522">
        <v>11.39</v>
      </c>
    </row>
    <row r="523" spans="19:19" x14ac:dyDescent="0.25">
      <c r="S523">
        <v>11.25</v>
      </c>
    </row>
    <row r="524" spans="19:19" x14ac:dyDescent="0.25">
      <c r="S524">
        <v>11.52</v>
      </c>
    </row>
    <row r="525" spans="19:19" x14ac:dyDescent="0.25">
      <c r="S525">
        <v>11.99</v>
      </c>
    </row>
    <row r="526" spans="19:19" x14ac:dyDescent="0.25">
      <c r="S526">
        <v>12.57</v>
      </c>
    </row>
    <row r="527" spans="19:19" x14ac:dyDescent="0.25">
      <c r="S527">
        <v>12.27</v>
      </c>
    </row>
    <row r="528" spans="19:19" x14ac:dyDescent="0.25">
      <c r="S528">
        <v>12.28</v>
      </c>
    </row>
    <row r="529" spans="19:19" x14ac:dyDescent="0.25">
      <c r="S529">
        <v>12.45</v>
      </c>
    </row>
    <row r="530" spans="19:19" x14ac:dyDescent="0.25">
      <c r="S530">
        <v>12.99</v>
      </c>
    </row>
    <row r="531" spans="19:19" x14ac:dyDescent="0.25">
      <c r="S531">
        <v>12.82</v>
      </c>
    </row>
    <row r="532" spans="19:19" x14ac:dyDescent="0.25">
      <c r="S532">
        <v>12.3</v>
      </c>
    </row>
    <row r="533" spans="19:19" x14ac:dyDescent="0.25">
      <c r="S533">
        <v>13.12</v>
      </c>
    </row>
    <row r="534" spans="19:19" x14ac:dyDescent="0.25">
      <c r="S534">
        <v>13.22</v>
      </c>
    </row>
    <row r="535" spans="19:19" x14ac:dyDescent="0.25">
      <c r="S535">
        <v>13.52</v>
      </c>
    </row>
    <row r="536" spans="19:19" x14ac:dyDescent="0.25">
      <c r="S536">
        <v>14.52</v>
      </c>
    </row>
    <row r="537" spans="19:19" x14ac:dyDescent="0.25">
      <c r="S537">
        <v>15.39</v>
      </c>
    </row>
    <row r="538" spans="19:19" x14ac:dyDescent="0.25">
      <c r="S538">
        <v>15.78</v>
      </c>
    </row>
    <row r="539" spans="19:19" x14ac:dyDescent="0.25">
      <c r="S539">
        <v>21.61</v>
      </c>
    </row>
    <row r="540" spans="19:19" x14ac:dyDescent="0.25">
      <c r="S540">
        <v>21.02</v>
      </c>
    </row>
    <row r="541" spans="19:19" x14ac:dyDescent="0.25">
      <c r="S541">
        <v>20.68</v>
      </c>
    </row>
    <row r="542" spans="19:19" x14ac:dyDescent="0.25">
      <c r="S542">
        <v>23.37</v>
      </c>
    </row>
    <row r="543" spans="19:19" x14ac:dyDescent="0.25">
      <c r="S543">
        <v>22.81</v>
      </c>
    </row>
    <row r="544" spans="19:19" x14ac:dyDescent="0.25">
      <c r="S544">
        <v>22.83</v>
      </c>
    </row>
    <row r="545" spans="19:19" x14ac:dyDescent="0.25">
      <c r="S545">
        <v>24.13</v>
      </c>
    </row>
    <row r="546" spans="19:19" x14ac:dyDescent="0.25">
      <c r="S546">
        <v>24.86</v>
      </c>
    </row>
    <row r="547" spans="19:19" x14ac:dyDescent="0.25">
      <c r="S547">
        <v>24.3</v>
      </c>
    </row>
    <row r="548" spans="19:19" x14ac:dyDescent="0.25">
      <c r="S548">
        <v>23.82</v>
      </c>
    </row>
    <row r="549" spans="19:19" x14ac:dyDescent="0.25">
      <c r="S549">
        <v>24.37</v>
      </c>
    </row>
    <row r="550" spans="19:19" x14ac:dyDescent="0.25">
      <c r="S550">
        <v>24.24</v>
      </c>
    </row>
    <row r="551" spans="19:19" x14ac:dyDescent="0.25">
      <c r="S551">
        <v>22.15</v>
      </c>
    </row>
    <row r="552" spans="19:19" x14ac:dyDescent="0.25">
      <c r="S552">
        <v>21.05</v>
      </c>
    </row>
    <row r="553" spans="19:19" x14ac:dyDescent="0.25">
      <c r="S553">
        <v>20.92</v>
      </c>
    </row>
    <row r="554" spans="19:19" x14ac:dyDescent="0.25">
      <c r="S554">
        <v>21.52</v>
      </c>
    </row>
    <row r="555" spans="19:19" x14ac:dyDescent="0.25">
      <c r="S555">
        <v>22.38</v>
      </c>
    </row>
    <row r="556" spans="19:19" x14ac:dyDescent="0.25">
      <c r="S556">
        <v>22.81</v>
      </c>
    </row>
    <row r="557" spans="19:19" x14ac:dyDescent="0.25">
      <c r="S557">
        <v>22.12</v>
      </c>
    </row>
    <row r="558" spans="19:19" x14ac:dyDescent="0.25">
      <c r="S558">
        <v>21.46</v>
      </c>
    </row>
    <row r="559" spans="19:19" x14ac:dyDescent="0.25">
      <c r="S559">
        <v>21.58</v>
      </c>
    </row>
    <row r="560" spans="19:19" x14ac:dyDescent="0.25">
      <c r="S560">
        <v>20.54</v>
      </c>
    </row>
    <row r="561" spans="19:19" x14ac:dyDescent="0.25">
      <c r="S561">
        <v>20.03</v>
      </c>
    </row>
    <row r="562" spans="19:19" x14ac:dyDescent="0.25">
      <c r="S562">
        <v>19.75</v>
      </c>
    </row>
    <row r="563" spans="19:19" x14ac:dyDescent="0.25">
      <c r="S563">
        <v>19.46</v>
      </c>
    </row>
    <row r="564" spans="19:19" x14ac:dyDescent="0.25">
      <c r="S564">
        <v>19.23</v>
      </c>
    </row>
    <row r="565" spans="19:19" x14ac:dyDescent="0.25">
      <c r="S565">
        <v>18.55</v>
      </c>
    </row>
    <row r="566" spans="19:19" x14ac:dyDescent="0.25">
      <c r="S566">
        <v>19.190000000000001</v>
      </c>
    </row>
    <row r="567" spans="19:19" x14ac:dyDescent="0.25">
      <c r="S567">
        <v>18.04</v>
      </c>
    </row>
    <row r="568" spans="19:19" x14ac:dyDescent="0.25">
      <c r="S568">
        <v>19.78</v>
      </c>
    </row>
    <row r="569" spans="19:19" x14ac:dyDescent="0.25">
      <c r="S569">
        <v>18.95</v>
      </c>
    </row>
    <row r="570" spans="19:19" x14ac:dyDescent="0.25">
      <c r="S570">
        <v>18.100000000000001</v>
      </c>
    </row>
    <row r="571" spans="19:19" x14ac:dyDescent="0.25">
      <c r="S571">
        <v>17.75</v>
      </c>
    </row>
    <row r="572" spans="19:19" x14ac:dyDescent="0.25">
      <c r="S572">
        <v>16.600000000000001</v>
      </c>
    </row>
    <row r="573" spans="19:19" x14ac:dyDescent="0.25">
      <c r="S573">
        <v>16.64</v>
      </c>
    </row>
    <row r="574" spans="19:19" x14ac:dyDescent="0.25">
      <c r="S574">
        <v>15.92</v>
      </c>
    </row>
    <row r="575" spans="19:19" x14ac:dyDescent="0.25">
      <c r="S575">
        <v>16.46</v>
      </c>
    </row>
    <row r="576" spans="19:19" x14ac:dyDescent="0.25">
      <c r="S576">
        <v>13.27</v>
      </c>
    </row>
    <row r="577" spans="19:19" x14ac:dyDescent="0.25">
      <c r="S577">
        <v>13.19</v>
      </c>
    </row>
    <row r="578" spans="19:19" x14ac:dyDescent="0.25">
      <c r="S578">
        <v>13.14</v>
      </c>
    </row>
    <row r="579" spans="19:19" x14ac:dyDescent="0.25">
      <c r="S579">
        <v>12.35</v>
      </c>
    </row>
    <row r="580" spans="19:19" x14ac:dyDescent="0.25">
      <c r="S580">
        <v>12.73</v>
      </c>
    </row>
    <row r="581" spans="19:19" x14ac:dyDescent="0.25">
      <c r="S581">
        <v>13.72</v>
      </c>
    </row>
    <row r="582" spans="19:19" x14ac:dyDescent="0.25">
      <c r="S582">
        <v>14.14</v>
      </c>
    </row>
    <row r="583" spans="19:19" x14ac:dyDescent="0.25">
      <c r="S583">
        <v>13.95</v>
      </c>
    </row>
    <row r="584" spans="19:19" x14ac:dyDescent="0.25">
      <c r="S584">
        <v>14.08</v>
      </c>
    </row>
    <row r="585" spans="19:19" x14ac:dyDescent="0.25">
      <c r="S585">
        <v>13.63</v>
      </c>
    </row>
    <row r="586" spans="19:19" x14ac:dyDescent="0.25">
      <c r="S586">
        <v>13.84</v>
      </c>
    </row>
    <row r="587" spans="19:19" x14ac:dyDescent="0.25">
      <c r="S587">
        <v>13.82</v>
      </c>
    </row>
    <row r="588" spans="19:19" x14ac:dyDescent="0.25">
      <c r="S588">
        <v>14.59</v>
      </c>
    </row>
    <row r="589" spans="19:19" x14ac:dyDescent="0.25">
      <c r="S589">
        <v>14.15</v>
      </c>
    </row>
    <row r="590" spans="19:19" x14ac:dyDescent="0.25">
      <c r="S590">
        <v>14.58</v>
      </c>
    </row>
    <row r="591" spans="19:19" x14ac:dyDescent="0.25">
      <c r="S591">
        <v>15.01</v>
      </c>
    </row>
    <row r="592" spans="19:19" x14ac:dyDescent="0.25">
      <c r="S592">
        <v>18.989999999999998</v>
      </c>
    </row>
    <row r="593" spans="19:19" x14ac:dyDescent="0.25">
      <c r="S593">
        <v>17.489999999999998</v>
      </c>
    </row>
    <row r="594" spans="19:19" x14ac:dyDescent="0.25">
      <c r="S594">
        <v>15.85</v>
      </c>
    </row>
    <row r="595" spans="19:19" x14ac:dyDescent="0.25">
      <c r="S595">
        <v>16.71</v>
      </c>
    </row>
    <row r="596" spans="19:19" x14ac:dyDescent="0.25">
      <c r="S596">
        <v>17.21</v>
      </c>
    </row>
    <row r="597" spans="19:19" x14ac:dyDescent="0.25">
      <c r="S597">
        <v>16.05</v>
      </c>
    </row>
    <row r="598" spans="19:19" x14ac:dyDescent="0.25">
      <c r="S598">
        <v>16.190000000000001</v>
      </c>
    </row>
    <row r="599" spans="19:19" x14ac:dyDescent="0.25">
      <c r="S599">
        <v>16.670000000000002</v>
      </c>
    </row>
    <row r="600" spans="19:19" x14ac:dyDescent="0.25">
      <c r="S600">
        <v>16.55</v>
      </c>
    </row>
    <row r="601" spans="19:19" x14ac:dyDescent="0.25">
      <c r="S601">
        <v>16.53</v>
      </c>
    </row>
    <row r="602" spans="19:19" x14ac:dyDescent="0.25">
      <c r="S602">
        <v>16.399999999999999</v>
      </c>
    </row>
    <row r="603" spans="19:19" x14ac:dyDescent="0.25">
      <c r="S603">
        <v>16.239999999999998</v>
      </c>
    </row>
    <row r="604" spans="19:19" x14ac:dyDescent="0.25">
      <c r="S604">
        <v>16.27</v>
      </c>
    </row>
    <row r="605" spans="19:19" x14ac:dyDescent="0.25">
      <c r="S605">
        <v>15.98</v>
      </c>
    </row>
    <row r="606" spans="19:19" x14ac:dyDescent="0.25">
      <c r="S606">
        <v>14.88</v>
      </c>
    </row>
    <row r="607" spans="19:19" x14ac:dyDescent="0.25">
      <c r="S607">
        <v>15.33</v>
      </c>
    </row>
    <row r="608" spans="19:19" x14ac:dyDescent="0.25">
      <c r="S608">
        <v>18.440000000000001</v>
      </c>
    </row>
    <row r="609" spans="19:19" x14ac:dyDescent="0.25">
      <c r="S609">
        <v>19.04</v>
      </c>
    </row>
    <row r="610" spans="19:19" x14ac:dyDescent="0.25">
      <c r="S610">
        <v>18.39</v>
      </c>
    </row>
    <row r="611" spans="19:19" x14ac:dyDescent="0.25">
      <c r="S611">
        <v>17.48</v>
      </c>
    </row>
    <row r="612" spans="19:19" x14ac:dyDescent="0.25">
      <c r="S612">
        <v>15.43</v>
      </c>
    </row>
    <row r="613" spans="19:19" x14ac:dyDescent="0.25">
      <c r="S613">
        <v>16.07</v>
      </c>
    </row>
    <row r="614" spans="19:19" x14ac:dyDescent="0.25">
      <c r="S614">
        <v>16.18</v>
      </c>
    </row>
    <row r="615" spans="19:19" x14ac:dyDescent="0.25">
      <c r="S615">
        <v>15.77</v>
      </c>
    </row>
    <row r="616" spans="19:19" x14ac:dyDescent="0.25">
      <c r="S616">
        <v>15.81</v>
      </c>
    </row>
    <row r="617" spans="19:19" x14ac:dyDescent="0.25">
      <c r="S617">
        <v>15.63</v>
      </c>
    </row>
    <row r="618" spans="19:19" x14ac:dyDescent="0.25">
      <c r="S618">
        <v>16.03</v>
      </c>
    </row>
    <row r="619" spans="19:19" x14ac:dyDescent="0.25">
      <c r="S619">
        <v>16.62</v>
      </c>
    </row>
    <row r="620" spans="19:19" x14ac:dyDescent="0.25">
      <c r="S620">
        <v>15.83</v>
      </c>
    </row>
    <row r="621" spans="19:19" x14ac:dyDescent="0.25">
      <c r="S621">
        <v>13.83</v>
      </c>
    </row>
    <row r="622" spans="19:19" x14ac:dyDescent="0.25">
      <c r="S622">
        <v>14.9</v>
      </c>
    </row>
    <row r="623" spans="19:19" x14ac:dyDescent="0.25">
      <c r="S623">
        <v>14.59</v>
      </c>
    </row>
    <row r="624" spans="19:19" x14ac:dyDescent="0.25">
      <c r="S624">
        <v>13.65</v>
      </c>
    </row>
    <row r="625" spans="19:19" x14ac:dyDescent="0.25">
      <c r="S625">
        <v>13.25</v>
      </c>
    </row>
    <row r="626" spans="19:19" x14ac:dyDescent="0.25">
      <c r="S626">
        <v>13.02</v>
      </c>
    </row>
    <row r="627" spans="19:19" x14ac:dyDescent="0.25">
      <c r="S627">
        <v>13.17</v>
      </c>
    </row>
    <row r="628" spans="19:19" x14ac:dyDescent="0.25">
      <c r="S628">
        <v>13.26</v>
      </c>
    </row>
    <row r="629" spans="19:19" x14ac:dyDescent="0.25">
      <c r="S629">
        <v>12.98</v>
      </c>
    </row>
    <row r="630" spans="19:19" x14ac:dyDescent="0.25">
      <c r="S630">
        <v>13.29</v>
      </c>
    </row>
    <row r="631" spans="19:19" x14ac:dyDescent="0.25">
      <c r="S631">
        <v>12.22</v>
      </c>
    </row>
    <row r="632" spans="19:19" x14ac:dyDescent="0.25">
      <c r="S632">
        <v>13.53</v>
      </c>
    </row>
    <row r="633" spans="19:19" x14ac:dyDescent="0.25">
      <c r="S633">
        <v>14.18</v>
      </c>
    </row>
    <row r="634" spans="19:19" x14ac:dyDescent="0.25">
      <c r="S634">
        <v>14.61</v>
      </c>
    </row>
    <row r="635" spans="19:19" x14ac:dyDescent="0.25">
      <c r="S635">
        <v>14.54</v>
      </c>
    </row>
    <row r="636" spans="19:19" x14ac:dyDescent="0.25">
      <c r="S636">
        <v>15.38</v>
      </c>
    </row>
    <row r="637" spans="19:19" x14ac:dyDescent="0.25">
      <c r="S637">
        <v>16.2</v>
      </c>
    </row>
    <row r="638" spans="19:19" x14ac:dyDescent="0.25">
      <c r="S638">
        <v>17.48</v>
      </c>
    </row>
    <row r="639" spans="19:19" x14ac:dyDescent="0.25">
      <c r="S639">
        <v>17.45</v>
      </c>
    </row>
    <row r="640" spans="19:19" x14ac:dyDescent="0.25">
      <c r="S640">
        <v>17.5</v>
      </c>
    </row>
    <row r="641" spans="19:19" x14ac:dyDescent="0.25">
      <c r="S641">
        <v>16.64</v>
      </c>
    </row>
    <row r="642" spans="19:19" x14ac:dyDescent="0.25">
      <c r="S642">
        <v>16.03</v>
      </c>
    </row>
    <row r="643" spans="19:19" x14ac:dyDescent="0.25">
      <c r="S643">
        <v>14.39</v>
      </c>
    </row>
    <row r="644" spans="19:19" x14ac:dyDescent="0.25">
      <c r="S644">
        <v>14.32</v>
      </c>
    </row>
    <row r="645" spans="19:19" x14ac:dyDescent="0.25">
      <c r="S645">
        <v>26.57</v>
      </c>
    </row>
    <row r="646" spans="19:19" x14ac:dyDescent="0.25">
      <c r="S646">
        <v>26.85</v>
      </c>
    </row>
    <row r="647" spans="19:19" x14ac:dyDescent="0.25">
      <c r="S647">
        <v>26.79</v>
      </c>
    </row>
    <row r="648" spans="19:19" x14ac:dyDescent="0.25">
      <c r="S648">
        <v>26.69</v>
      </c>
    </row>
    <row r="649" spans="19:19" x14ac:dyDescent="0.25">
      <c r="S649">
        <v>22.75</v>
      </c>
    </row>
    <row r="650" spans="19:19" x14ac:dyDescent="0.25">
      <c r="S650">
        <v>27.33</v>
      </c>
    </row>
    <row r="651" spans="19:19" x14ac:dyDescent="0.25">
      <c r="S651">
        <v>26.96</v>
      </c>
    </row>
    <row r="652" spans="19:19" x14ac:dyDescent="0.25">
      <c r="S652">
        <v>27.03</v>
      </c>
    </row>
    <row r="653" spans="19:19" x14ac:dyDescent="0.25">
      <c r="S653">
        <v>25.78</v>
      </c>
    </row>
    <row r="654" spans="19:19" x14ac:dyDescent="0.25">
      <c r="S654">
        <v>24.53</v>
      </c>
    </row>
    <row r="655" spans="19:19" x14ac:dyDescent="0.25">
      <c r="S655">
        <v>23.1</v>
      </c>
    </row>
    <row r="656" spans="19:19" x14ac:dyDescent="0.25">
      <c r="S656">
        <v>23.96</v>
      </c>
    </row>
    <row r="657" spans="19:19" x14ac:dyDescent="0.25">
      <c r="S657">
        <v>23.3</v>
      </c>
    </row>
    <row r="658" spans="19:19" x14ac:dyDescent="0.25">
      <c r="S658">
        <v>22.42</v>
      </c>
    </row>
    <row r="659" spans="19:19" x14ac:dyDescent="0.25">
      <c r="S659">
        <v>23.4</v>
      </c>
    </row>
    <row r="660" spans="19:19" x14ac:dyDescent="0.25">
      <c r="S660">
        <v>22.67</v>
      </c>
    </row>
    <row r="661" spans="19:19" x14ac:dyDescent="0.25">
      <c r="S661">
        <v>18.14</v>
      </c>
    </row>
    <row r="662" spans="19:19" x14ac:dyDescent="0.25">
      <c r="S662">
        <v>26.93</v>
      </c>
    </row>
    <row r="663" spans="19:19" x14ac:dyDescent="0.25">
      <c r="S663">
        <v>23.19</v>
      </c>
    </row>
    <row r="664" spans="19:19" x14ac:dyDescent="0.25">
      <c r="S664">
        <v>23.08</v>
      </c>
    </row>
    <row r="665" spans="19:19" x14ac:dyDescent="0.25">
      <c r="S665">
        <v>23.95</v>
      </c>
    </row>
    <row r="666" spans="19:19" x14ac:dyDescent="0.25">
      <c r="S666">
        <v>22.81</v>
      </c>
    </row>
    <row r="667" spans="19:19" x14ac:dyDescent="0.25">
      <c r="S667">
        <v>22.1</v>
      </c>
    </row>
    <row r="668" spans="19:19" x14ac:dyDescent="0.25">
      <c r="S668">
        <v>22.17</v>
      </c>
    </row>
    <row r="669" spans="19:19" x14ac:dyDescent="0.25">
      <c r="S669">
        <v>22.39</v>
      </c>
    </row>
    <row r="670" spans="19:19" x14ac:dyDescent="0.25">
      <c r="S670">
        <v>22.52</v>
      </c>
    </row>
    <row r="671" spans="19:19" x14ac:dyDescent="0.25">
      <c r="S671">
        <v>21.83</v>
      </c>
    </row>
    <row r="672" spans="19:19" x14ac:dyDescent="0.25">
      <c r="S672">
        <v>22.3</v>
      </c>
    </row>
    <row r="673" spans="19:19" x14ac:dyDescent="0.25">
      <c r="S673">
        <v>21.74</v>
      </c>
    </row>
    <row r="674" spans="19:19" x14ac:dyDescent="0.25">
      <c r="S674">
        <v>21.69</v>
      </c>
    </row>
    <row r="675" spans="19:19" x14ac:dyDescent="0.25">
      <c r="S675">
        <v>21.27</v>
      </c>
    </row>
    <row r="676" spans="19:19" x14ac:dyDescent="0.25">
      <c r="S676">
        <v>20.78</v>
      </c>
    </row>
    <row r="677" spans="19:19" x14ac:dyDescent="0.25">
      <c r="S677">
        <v>20.37</v>
      </c>
    </row>
    <row r="678" spans="19:19" x14ac:dyDescent="0.25">
      <c r="S678">
        <v>19.93</v>
      </c>
    </row>
    <row r="679" spans="19:19" x14ac:dyDescent="0.25">
      <c r="S679">
        <v>19.5</v>
      </c>
    </row>
    <row r="680" spans="19:19" x14ac:dyDescent="0.25">
      <c r="S680">
        <v>19.75</v>
      </c>
    </row>
    <row r="681" spans="19:19" x14ac:dyDescent="0.25">
      <c r="S681">
        <v>19.57</v>
      </c>
    </row>
    <row r="682" spans="19:19" x14ac:dyDescent="0.25">
      <c r="S682">
        <v>18.100000000000001</v>
      </c>
    </row>
    <row r="683" spans="19:19" x14ac:dyDescent="0.25">
      <c r="S683">
        <v>17</v>
      </c>
    </row>
    <row r="684" spans="19:19" x14ac:dyDescent="0.25">
      <c r="S684">
        <v>15.6</v>
      </c>
    </row>
    <row r="685" spans="19:19" x14ac:dyDescent="0.25">
      <c r="S685">
        <v>13.43</v>
      </c>
    </row>
    <row r="686" spans="19:19" x14ac:dyDescent="0.25">
      <c r="S686">
        <v>12.84</v>
      </c>
    </row>
    <row r="687" spans="19:19" x14ac:dyDescent="0.25">
      <c r="S687">
        <v>12.87</v>
      </c>
    </row>
    <row r="688" spans="19:19" x14ac:dyDescent="0.25">
      <c r="S688">
        <v>12.72</v>
      </c>
    </row>
    <row r="689" spans="19:19" x14ac:dyDescent="0.25">
      <c r="S689">
        <v>14.08</v>
      </c>
    </row>
    <row r="690" spans="19:19" x14ac:dyDescent="0.25">
      <c r="S690">
        <v>14.69</v>
      </c>
    </row>
    <row r="691" spans="19:19" x14ac:dyDescent="0.25">
      <c r="S691">
        <v>14.63</v>
      </c>
    </row>
    <row r="692" spans="19:19" x14ac:dyDescent="0.25">
      <c r="S692">
        <v>14.74</v>
      </c>
    </row>
    <row r="693" spans="19:19" x14ac:dyDescent="0.25">
      <c r="S693">
        <v>14.55</v>
      </c>
    </row>
    <row r="694" spans="19:19" x14ac:dyDescent="0.25">
      <c r="S694">
        <v>14.62</v>
      </c>
    </row>
    <row r="695" spans="19:19" x14ac:dyDescent="0.25">
      <c r="S695">
        <v>14.64</v>
      </c>
    </row>
    <row r="696" spans="19:19" x14ac:dyDescent="0.25">
      <c r="S696">
        <v>14.57</v>
      </c>
    </row>
    <row r="697" spans="19:19" x14ac:dyDescent="0.25">
      <c r="S697">
        <v>14.12</v>
      </c>
    </row>
    <row r="698" spans="19:19" x14ac:dyDescent="0.25">
      <c r="S698">
        <v>8.3699999999999992</v>
      </c>
    </row>
    <row r="699" spans="19:19" x14ac:dyDescent="0.25">
      <c r="S699">
        <v>8.6300000000000008</v>
      </c>
    </row>
    <row r="700" spans="19:19" x14ac:dyDescent="0.25">
      <c r="S700">
        <v>8.86</v>
      </c>
    </row>
    <row r="701" spans="19:19" x14ac:dyDescent="0.25">
      <c r="S701">
        <v>8.82</v>
      </c>
    </row>
    <row r="702" spans="19:19" x14ac:dyDescent="0.25">
      <c r="S702">
        <v>8.77</v>
      </c>
    </row>
    <row r="703" spans="19:19" x14ac:dyDescent="0.25">
      <c r="S703">
        <v>8.49</v>
      </c>
    </row>
    <row r="704" spans="19:19" x14ac:dyDescent="0.25">
      <c r="S704">
        <v>8.0399999999999991</v>
      </c>
    </row>
    <row r="705" spans="19:19" x14ac:dyDescent="0.25">
      <c r="S705">
        <v>7.69</v>
      </c>
    </row>
    <row r="706" spans="19:19" x14ac:dyDescent="0.25">
      <c r="S706">
        <v>7.51</v>
      </c>
    </row>
    <row r="707" spans="19:19" x14ac:dyDescent="0.25">
      <c r="S707">
        <v>6.88</v>
      </c>
    </row>
    <row r="708" spans="19:19" x14ac:dyDescent="0.25">
      <c r="S708">
        <v>7.33</v>
      </c>
    </row>
    <row r="709" spans="19:19" x14ac:dyDescent="0.25">
      <c r="S709">
        <v>7.53</v>
      </c>
    </row>
    <row r="710" spans="19:19" x14ac:dyDescent="0.25">
      <c r="S710">
        <v>7.49</v>
      </c>
    </row>
    <row r="711" spans="19:19" x14ac:dyDescent="0.25">
      <c r="S711">
        <v>7.71</v>
      </c>
    </row>
    <row r="712" spans="19:19" x14ac:dyDescent="0.25">
      <c r="S712">
        <v>7.32</v>
      </c>
    </row>
    <row r="713" spans="19:19" x14ac:dyDescent="0.25">
      <c r="S713">
        <v>7.55</v>
      </c>
    </row>
    <row r="714" spans="19:19" x14ac:dyDescent="0.25">
      <c r="S714">
        <v>7.43</v>
      </c>
    </row>
    <row r="715" spans="19:19" x14ac:dyDescent="0.25">
      <c r="S715">
        <v>7.05</v>
      </c>
    </row>
    <row r="716" spans="19:19" x14ac:dyDescent="0.25">
      <c r="S716">
        <v>6.83</v>
      </c>
    </row>
    <row r="717" spans="19:19" x14ac:dyDescent="0.25">
      <c r="S717">
        <v>7.67</v>
      </c>
    </row>
    <row r="718" spans="19:19" x14ac:dyDescent="0.25">
      <c r="S718">
        <v>9.07</v>
      </c>
    </row>
    <row r="719" spans="19:19" x14ac:dyDescent="0.25">
      <c r="S719">
        <v>8.0500000000000007</v>
      </c>
    </row>
    <row r="720" spans="19:19" x14ac:dyDescent="0.25">
      <c r="S720">
        <v>9.16</v>
      </c>
    </row>
    <row r="721" spans="19:19" x14ac:dyDescent="0.25">
      <c r="S721">
        <v>8.77</v>
      </c>
    </row>
    <row r="722" spans="19:19" x14ac:dyDescent="0.25">
      <c r="S722">
        <v>10.220000000000001</v>
      </c>
    </row>
    <row r="723" spans="19:19" x14ac:dyDescent="0.25">
      <c r="S723">
        <v>10.1</v>
      </c>
    </row>
    <row r="724" spans="19:19" x14ac:dyDescent="0.25">
      <c r="S724">
        <v>11.03</v>
      </c>
    </row>
    <row r="725" spans="19:19" x14ac:dyDescent="0.25">
      <c r="S725">
        <v>10.27</v>
      </c>
    </row>
    <row r="726" spans="19:19" x14ac:dyDescent="0.25">
      <c r="S726">
        <v>7.96</v>
      </c>
    </row>
    <row r="727" spans="19:19" x14ac:dyDescent="0.25">
      <c r="S727">
        <v>7.51</v>
      </c>
    </row>
    <row r="728" spans="19:19" x14ac:dyDescent="0.25">
      <c r="S728">
        <v>7.39</v>
      </c>
    </row>
    <row r="729" spans="19:19" x14ac:dyDescent="0.25">
      <c r="S729">
        <v>7.17</v>
      </c>
    </row>
    <row r="730" spans="19:19" x14ac:dyDescent="0.25">
      <c r="S730">
        <v>7.37</v>
      </c>
    </row>
    <row r="731" spans="19:19" x14ac:dyDescent="0.25">
      <c r="S731">
        <v>6.79</v>
      </c>
    </row>
    <row r="732" spans="19:19" x14ac:dyDescent="0.25">
      <c r="S732">
        <v>7.55</v>
      </c>
    </row>
    <row r="733" spans="19:19" x14ac:dyDescent="0.25">
      <c r="S733">
        <v>8.07</v>
      </c>
    </row>
    <row r="734" spans="19:19" x14ac:dyDescent="0.25">
      <c r="S734">
        <v>7.9</v>
      </c>
    </row>
    <row r="735" spans="19:19" x14ac:dyDescent="0.25">
      <c r="S735">
        <v>7.76</v>
      </c>
    </row>
    <row r="736" spans="19:19" x14ac:dyDescent="0.25">
      <c r="S736">
        <v>9.2899999999999991</v>
      </c>
    </row>
    <row r="737" spans="19:19" x14ac:dyDescent="0.25">
      <c r="S737">
        <v>9.3800000000000008</v>
      </c>
    </row>
    <row r="738" spans="19:19" x14ac:dyDescent="0.25">
      <c r="S738">
        <v>9.57</v>
      </c>
    </row>
    <row r="739" spans="19:19" x14ac:dyDescent="0.25">
      <c r="S739">
        <v>9.76</v>
      </c>
    </row>
    <row r="740" spans="19:19" x14ac:dyDescent="0.25">
      <c r="S740">
        <v>9.34</v>
      </c>
    </row>
    <row r="741" spans="19:19" x14ac:dyDescent="0.25">
      <c r="S741">
        <v>9.58</v>
      </c>
    </row>
    <row r="742" spans="19:19" x14ac:dyDescent="0.25">
      <c r="S742">
        <v>9.8699999999999992</v>
      </c>
    </row>
    <row r="743" spans="19:19" x14ac:dyDescent="0.25">
      <c r="S743">
        <v>9.89</v>
      </c>
    </row>
    <row r="744" spans="19:19" x14ac:dyDescent="0.25">
      <c r="S744">
        <v>11.24</v>
      </c>
    </row>
    <row r="745" spans="19:19" x14ac:dyDescent="0.25">
      <c r="S745">
        <v>11.64</v>
      </c>
    </row>
    <row r="746" spans="19:19" x14ac:dyDescent="0.25">
      <c r="S746">
        <v>11.83</v>
      </c>
    </row>
    <row r="747" spans="19:19" x14ac:dyDescent="0.25">
      <c r="S747">
        <v>12.09</v>
      </c>
    </row>
    <row r="748" spans="19:19" x14ac:dyDescent="0.25">
      <c r="S748">
        <v>12.13</v>
      </c>
    </row>
    <row r="749" spans="19:19" x14ac:dyDescent="0.25">
      <c r="S749">
        <v>12.13</v>
      </c>
    </row>
    <row r="750" spans="19:19" x14ac:dyDescent="0.25">
      <c r="S750">
        <v>32.24</v>
      </c>
    </row>
    <row r="751" spans="19:19" x14ac:dyDescent="0.25">
      <c r="S751">
        <v>31.63</v>
      </c>
    </row>
    <row r="752" spans="19:19" x14ac:dyDescent="0.25">
      <c r="S752">
        <v>31.86</v>
      </c>
    </row>
    <row r="753" spans="19:19" x14ac:dyDescent="0.25">
      <c r="S753">
        <v>32.32</v>
      </c>
    </row>
    <row r="754" spans="19:19" x14ac:dyDescent="0.25">
      <c r="S754">
        <v>33.119999999999997</v>
      </c>
    </row>
    <row r="755" spans="19:19" x14ac:dyDescent="0.25">
      <c r="S755">
        <v>32.97</v>
      </c>
    </row>
    <row r="756" spans="19:19" x14ac:dyDescent="0.25">
      <c r="S756">
        <v>33.25</v>
      </c>
    </row>
    <row r="757" spans="19:19" x14ac:dyDescent="0.25">
      <c r="S757">
        <v>34.049999999999997</v>
      </c>
    </row>
    <row r="758" spans="19:19" x14ac:dyDescent="0.25">
      <c r="S758">
        <v>35.1</v>
      </c>
    </row>
    <row r="759" spans="19:19" x14ac:dyDescent="0.25">
      <c r="S759">
        <v>33.15</v>
      </c>
    </row>
    <row r="760" spans="19:19" x14ac:dyDescent="0.25">
      <c r="S760">
        <v>33.17</v>
      </c>
    </row>
    <row r="761" spans="19:19" x14ac:dyDescent="0.25">
      <c r="S761">
        <v>35.619999999999997</v>
      </c>
    </row>
    <row r="762" spans="19:19" x14ac:dyDescent="0.25">
      <c r="S762">
        <v>35.340000000000003</v>
      </c>
    </row>
    <row r="763" spans="19:19" x14ac:dyDescent="0.25">
      <c r="S763">
        <v>35.25</v>
      </c>
    </row>
    <row r="764" spans="19:19" x14ac:dyDescent="0.25">
      <c r="S764">
        <v>35.880000000000003</v>
      </c>
    </row>
    <row r="765" spans="19:19" x14ac:dyDescent="0.25">
      <c r="S765">
        <v>36.43</v>
      </c>
    </row>
    <row r="766" spans="19:19" x14ac:dyDescent="0.25">
      <c r="S766">
        <v>36.01</v>
      </c>
    </row>
    <row r="767" spans="19:19" x14ac:dyDescent="0.25">
      <c r="S767">
        <v>36.28</v>
      </c>
    </row>
    <row r="768" spans="19:19" x14ac:dyDescent="0.25">
      <c r="S768">
        <v>36.14</v>
      </c>
    </row>
    <row r="769" spans="19:19" x14ac:dyDescent="0.25">
      <c r="S769">
        <v>36.04</v>
      </c>
    </row>
    <row r="770" spans="19:19" x14ac:dyDescent="0.25">
      <c r="S770">
        <v>34.909999999999997</v>
      </c>
    </row>
    <row r="771" spans="19:19" x14ac:dyDescent="0.25">
      <c r="S771">
        <v>36.65</v>
      </c>
    </row>
    <row r="772" spans="19:19" x14ac:dyDescent="0.25">
      <c r="S772">
        <v>36.450000000000003</v>
      </c>
    </row>
    <row r="773" spans="19:19" x14ac:dyDescent="0.25">
      <c r="S773">
        <v>37.06</v>
      </c>
    </row>
    <row r="774" spans="19:19" x14ac:dyDescent="0.25">
      <c r="S774">
        <v>37.630000000000003</v>
      </c>
    </row>
    <row r="775" spans="19:19" x14ac:dyDescent="0.25">
      <c r="S775">
        <v>35.18</v>
      </c>
    </row>
    <row r="776" spans="19:19" x14ac:dyDescent="0.25">
      <c r="S776">
        <v>36.69</v>
      </c>
    </row>
    <row r="777" spans="19:19" x14ac:dyDescent="0.25">
      <c r="S777">
        <v>36.200000000000003</v>
      </c>
    </row>
    <row r="778" spans="19:19" x14ac:dyDescent="0.25">
      <c r="S778">
        <v>35.6</v>
      </c>
    </row>
    <row r="779" spans="19:19" x14ac:dyDescent="0.25">
      <c r="S779">
        <v>40.71</v>
      </c>
    </row>
    <row r="780" spans="19:19" x14ac:dyDescent="0.25">
      <c r="S780">
        <v>39.83</v>
      </c>
    </row>
    <row r="781" spans="19:19" x14ac:dyDescent="0.25">
      <c r="S781">
        <v>41.09</v>
      </c>
    </row>
    <row r="782" spans="19:19" x14ac:dyDescent="0.25">
      <c r="S782">
        <v>39.799999999999997</v>
      </c>
    </row>
    <row r="783" spans="19:19" x14ac:dyDescent="0.25">
      <c r="S783">
        <v>40.200000000000003</v>
      </c>
    </row>
    <row r="784" spans="19:19" x14ac:dyDescent="0.25">
      <c r="S784">
        <v>37.39</v>
      </c>
    </row>
    <row r="785" spans="19:19" x14ac:dyDescent="0.25">
      <c r="S785">
        <v>36.96</v>
      </c>
    </row>
    <row r="786" spans="19:19" x14ac:dyDescent="0.25">
      <c r="S786">
        <v>38.18</v>
      </c>
    </row>
    <row r="787" spans="19:19" x14ac:dyDescent="0.25">
      <c r="S787">
        <v>35.4</v>
      </c>
    </row>
    <row r="788" spans="19:19" x14ac:dyDescent="0.25">
      <c r="S788">
        <v>37.22</v>
      </c>
    </row>
    <row r="789" spans="19:19" x14ac:dyDescent="0.25">
      <c r="S789">
        <v>41.6</v>
      </c>
    </row>
    <row r="790" spans="19:19" x14ac:dyDescent="0.25">
      <c r="S790">
        <v>39.08</v>
      </c>
    </row>
    <row r="791" spans="19:19" x14ac:dyDescent="0.25">
      <c r="S791">
        <v>40.020000000000003</v>
      </c>
    </row>
    <row r="792" spans="19:19" x14ac:dyDescent="0.25">
      <c r="S792">
        <v>42.04</v>
      </c>
    </row>
    <row r="793" spans="19:19" x14ac:dyDescent="0.25">
      <c r="S793">
        <v>43.44</v>
      </c>
    </row>
    <row r="794" spans="19:19" x14ac:dyDescent="0.25">
      <c r="S794">
        <v>45.9</v>
      </c>
    </row>
    <row r="795" spans="19:19" x14ac:dyDescent="0.25">
      <c r="S795">
        <v>49.52</v>
      </c>
    </row>
    <row r="796" spans="19:19" x14ac:dyDescent="0.25">
      <c r="S796">
        <v>52.8</v>
      </c>
    </row>
    <row r="797" spans="19:19" x14ac:dyDescent="0.25">
      <c r="S797">
        <v>56.55</v>
      </c>
    </row>
    <row r="798" spans="19:19" x14ac:dyDescent="0.25">
      <c r="S798">
        <v>57.49</v>
      </c>
    </row>
    <row r="799" spans="19:19" x14ac:dyDescent="0.25">
      <c r="S799">
        <v>58.23</v>
      </c>
    </row>
    <row r="800" spans="19:19" x14ac:dyDescent="0.25">
      <c r="S800">
        <v>59.31</v>
      </c>
    </row>
    <row r="801" spans="19:19" x14ac:dyDescent="0.25">
      <c r="S801">
        <v>60.39</v>
      </c>
    </row>
    <row r="802" spans="19:19" x14ac:dyDescent="0.25">
      <c r="S802">
        <v>64.92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2F67-30D0-4699-9B8F-1237F60FF49B}">
  <dimension ref="A1:S802"/>
  <sheetViews>
    <sheetView zoomScaleNormal="100" workbookViewId="0">
      <selection activeCell="G75" sqref="G75"/>
    </sheetView>
  </sheetViews>
  <sheetFormatPr defaultRowHeight="15" x14ac:dyDescent="0.25"/>
  <cols>
    <col min="2" max="2" width="9.28515625" customWidth="1"/>
    <col min="4" max="4" width="11.7109375" customWidth="1"/>
    <col min="6" max="6" width="10.5703125" customWidth="1"/>
    <col min="8" max="8" width="12.42578125" customWidth="1"/>
    <col min="11" max="11" width="9.5703125" customWidth="1"/>
    <col min="12" max="12" width="10.140625" customWidth="1"/>
    <col min="13" max="13" width="12.85546875" customWidth="1"/>
    <col min="15" max="15" width="13.5703125" customWidth="1"/>
    <col min="17" max="17" width="13.85546875" customWidth="1"/>
    <col min="19" max="19" width="10.5703125" customWidth="1"/>
  </cols>
  <sheetData>
    <row r="1" spans="1:19" x14ac:dyDescent="0.25">
      <c r="A1" t="s">
        <v>3</v>
      </c>
      <c r="B1" t="s">
        <v>49</v>
      </c>
      <c r="C1" t="s">
        <v>36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63</v>
      </c>
      <c r="N1" t="s">
        <v>59</v>
      </c>
      <c r="O1" t="s">
        <v>60</v>
      </c>
      <c r="P1" t="s">
        <v>61</v>
      </c>
      <c r="Q1" t="s">
        <v>62</v>
      </c>
      <c r="R1" t="s">
        <v>34</v>
      </c>
      <c r="S1" t="s">
        <v>65</v>
      </c>
    </row>
    <row r="2" spans="1:19" x14ac:dyDescent="0.25">
      <c r="A2">
        <v>1961</v>
      </c>
      <c r="C2">
        <v>132.82200329231372</v>
      </c>
      <c r="D2">
        <v>57.977681881684241</v>
      </c>
      <c r="E2">
        <v>93.022508990710733</v>
      </c>
      <c r="H2">
        <v>280.99458580139827</v>
      </c>
      <c r="I2">
        <v>182.97918268827058</v>
      </c>
      <c r="J2">
        <v>132.65216243018438</v>
      </c>
      <c r="K2">
        <v>92.961800145625944</v>
      </c>
      <c r="L2">
        <v>247.23628426961184</v>
      </c>
      <c r="M2">
        <v>153.47159405201393</v>
      </c>
      <c r="N2">
        <v>97.621530579225293</v>
      </c>
      <c r="O2">
        <v>131.99303602155049</v>
      </c>
      <c r="Q2">
        <v>433.94119359014547</v>
      </c>
      <c r="R2">
        <v>75.805837925996457</v>
      </c>
      <c r="S2">
        <v>664.117560200257</v>
      </c>
    </row>
    <row r="3" spans="1:19" hidden="1" x14ac:dyDescent="0.25">
      <c r="A3">
        <v>1962</v>
      </c>
      <c r="C3">
        <v>140.57785333801166</v>
      </c>
      <c r="D3">
        <v>61.242248277327725</v>
      </c>
      <c r="E3">
        <v>95.572154714744769</v>
      </c>
      <c r="H3">
        <v>283.31586904470339</v>
      </c>
      <c r="I3">
        <v>189.71337149605495</v>
      </c>
      <c r="J3">
        <v>139.34140253202199</v>
      </c>
      <c r="K3">
        <v>96.980430044376916</v>
      </c>
      <c r="L3">
        <v>253.84483539165825</v>
      </c>
      <c r="M3">
        <v>167.35553095222969</v>
      </c>
      <c r="N3">
        <v>94.835264895013168</v>
      </c>
      <c r="O3">
        <v>133.84758154906817</v>
      </c>
      <c r="P3">
        <v>79.120133072674832</v>
      </c>
      <c r="Q3">
        <v>444.89626830360311</v>
      </c>
      <c r="R3">
        <v>70.909411667100713</v>
      </c>
      <c r="S3">
        <v>600.40876554132626</v>
      </c>
    </row>
    <row r="4" spans="1:19" hidden="1" x14ac:dyDescent="0.25">
      <c r="A4">
        <v>1963</v>
      </c>
      <c r="C4">
        <v>157.3490012184738</v>
      </c>
      <c r="D4">
        <v>64.707006801475202</v>
      </c>
      <c r="E4">
        <v>94.464534984382055</v>
      </c>
      <c r="H4">
        <v>279.44098880362372</v>
      </c>
      <c r="I4">
        <v>195.11997944939387</v>
      </c>
      <c r="J4">
        <v>148.19213348281897</v>
      </c>
      <c r="K4">
        <v>104.38853344843048</v>
      </c>
      <c r="L4">
        <v>253.16226733822285</v>
      </c>
      <c r="M4">
        <v>167.99594297635161</v>
      </c>
      <c r="N4">
        <v>100.60426665123875</v>
      </c>
      <c r="O4">
        <v>138.1198491344243</v>
      </c>
      <c r="P4">
        <v>81.994749128579713</v>
      </c>
      <c r="Q4">
        <v>461.79823216531577</v>
      </c>
      <c r="R4">
        <v>74.313643448614457</v>
      </c>
      <c r="S4">
        <v>579.25200089709972</v>
      </c>
    </row>
    <row r="5" spans="1:19" hidden="1" x14ac:dyDescent="0.25">
      <c r="A5">
        <v>1964</v>
      </c>
      <c r="C5">
        <v>149.81345120721542</v>
      </c>
      <c r="D5">
        <v>67.375870590933459</v>
      </c>
      <c r="E5">
        <v>99.859113885555331</v>
      </c>
      <c r="H5">
        <v>280.56621295813255</v>
      </c>
      <c r="I5">
        <v>210.96896867044055</v>
      </c>
      <c r="J5">
        <v>158.72117762082229</v>
      </c>
      <c r="K5">
        <v>107.54210848728155</v>
      </c>
      <c r="L5">
        <v>254.58129648353321</v>
      </c>
      <c r="M5">
        <v>190.4073754980125</v>
      </c>
      <c r="N5">
        <v>104.01273632669773</v>
      </c>
      <c r="O5">
        <v>138.40716571007459</v>
      </c>
      <c r="P5">
        <v>87.791975132893683</v>
      </c>
      <c r="Q5">
        <v>498.60174719767207</v>
      </c>
      <c r="R5">
        <v>85.498555159631337</v>
      </c>
      <c r="S5">
        <v>582.42012649806679</v>
      </c>
    </row>
    <row r="6" spans="1:19" hidden="1" x14ac:dyDescent="0.25">
      <c r="A6">
        <v>1965</v>
      </c>
      <c r="C6">
        <v>162.84655494500376</v>
      </c>
      <c r="D6">
        <v>71.649519111786418</v>
      </c>
      <c r="E6">
        <v>104.33976803988557</v>
      </c>
      <c r="H6">
        <v>285.05317383719336</v>
      </c>
      <c r="I6">
        <v>230.43118917309422</v>
      </c>
      <c r="J6">
        <v>153.26624617296272</v>
      </c>
      <c r="K6">
        <v>113.17033804468234</v>
      </c>
      <c r="L6">
        <v>262.30838294385632</v>
      </c>
      <c r="M6">
        <v>221.51780172404557</v>
      </c>
      <c r="N6">
        <v>108.55894455315557</v>
      </c>
      <c r="O6">
        <v>142.65933987421388</v>
      </c>
      <c r="P6">
        <v>99.937889388758919</v>
      </c>
      <c r="Q6">
        <v>534.37417624807722</v>
      </c>
      <c r="R6">
        <v>98.486777752220632</v>
      </c>
      <c r="S6">
        <v>596.60246724202921</v>
      </c>
    </row>
    <row r="7" spans="1:19" hidden="1" x14ac:dyDescent="0.25">
      <c r="A7">
        <v>1966</v>
      </c>
      <c r="C7">
        <v>171.4633594672087</v>
      </c>
      <c r="D7">
        <v>76.677221231622383</v>
      </c>
      <c r="E7">
        <v>110.13279383511291</v>
      </c>
      <c r="H7">
        <v>297.36343740391618</v>
      </c>
      <c r="I7">
        <v>266.31863339208991</v>
      </c>
      <c r="J7">
        <v>172.04776683479668</v>
      </c>
      <c r="K7">
        <v>117.19028533183132</v>
      </c>
      <c r="L7">
        <v>259.53491056601143</v>
      </c>
      <c r="M7">
        <v>212.82180383690388</v>
      </c>
      <c r="N7">
        <v>104.99216229902702</v>
      </c>
      <c r="O7">
        <v>144.48465496751064</v>
      </c>
      <c r="P7">
        <v>109.62018480617148</v>
      </c>
      <c r="Q7">
        <v>568.34826531989154</v>
      </c>
      <c r="R7">
        <v>104.3245661811473</v>
      </c>
      <c r="S7">
        <v>711.99270010471048</v>
      </c>
    </row>
    <row r="8" spans="1:19" hidden="1" x14ac:dyDescent="0.25">
      <c r="A8">
        <v>1967</v>
      </c>
      <c r="C8">
        <v>165.23932235750877</v>
      </c>
      <c r="D8">
        <v>83.734699959882917</v>
      </c>
      <c r="E8">
        <v>112.94083638351198</v>
      </c>
      <c r="H8">
        <v>281.49080045758876</v>
      </c>
      <c r="I8">
        <v>269.45922301995438</v>
      </c>
      <c r="J8">
        <v>174.36404678765305</v>
      </c>
      <c r="K8">
        <v>124.30927303664207</v>
      </c>
      <c r="L8">
        <v>259.93352918825451</v>
      </c>
      <c r="M8">
        <v>228.22742943979924</v>
      </c>
      <c r="N8">
        <v>118.5563544671912</v>
      </c>
      <c r="O8">
        <v>152.10782013099481</v>
      </c>
      <c r="P8">
        <v>121.83355735024455</v>
      </c>
      <c r="Q8">
        <v>603.06981144658187</v>
      </c>
      <c r="R8">
        <v>96.589531941781914</v>
      </c>
      <c r="S8">
        <v>647.56335368590555</v>
      </c>
    </row>
    <row r="9" spans="1:19" hidden="1" x14ac:dyDescent="0.25">
      <c r="A9">
        <v>1968</v>
      </c>
      <c r="C9">
        <v>172.28905583489379</v>
      </c>
      <c r="D9">
        <v>92.625875402578771</v>
      </c>
      <c r="E9">
        <v>111.95160192523753</v>
      </c>
      <c r="G9">
        <v>48.279865483485501</v>
      </c>
      <c r="H9">
        <v>297.23187521130137</v>
      </c>
      <c r="I9">
        <v>216.84141263745266</v>
      </c>
      <c r="J9">
        <v>160.59930945006508</v>
      </c>
      <c r="K9">
        <v>99.406832731181211</v>
      </c>
      <c r="L9">
        <v>252.51231698148888</v>
      </c>
      <c r="M9">
        <v>232.5688993407546</v>
      </c>
      <c r="N9">
        <v>121.38081126757321</v>
      </c>
      <c r="O9">
        <v>157.47638705133514</v>
      </c>
      <c r="P9">
        <v>124.87939556402958</v>
      </c>
      <c r="Q9">
        <v>654.62630438878136</v>
      </c>
      <c r="R9">
        <v>91.472718306607177</v>
      </c>
      <c r="S9">
        <v>720.5989384879432</v>
      </c>
    </row>
    <row r="10" spans="1:19" hidden="1" x14ac:dyDescent="0.25">
      <c r="A10">
        <v>1969</v>
      </c>
      <c r="C10">
        <v>192.50685875380705</v>
      </c>
      <c r="D10">
        <v>101.47655198083714</v>
      </c>
      <c r="E10">
        <v>116.89506602185992</v>
      </c>
      <c r="G10">
        <v>59.467527556515115</v>
      </c>
      <c r="H10">
        <v>304.98215887229969</v>
      </c>
      <c r="I10">
        <v>202.76196460889247</v>
      </c>
      <c r="J10">
        <v>150.38756085764243</v>
      </c>
      <c r="K10">
        <v>97.202147806369567</v>
      </c>
      <c r="L10">
        <v>257.70115732204897</v>
      </c>
      <c r="M10">
        <v>265.04081491165971</v>
      </c>
      <c r="N10">
        <v>128.85773065912124</v>
      </c>
      <c r="O10">
        <v>165.47845506569712</v>
      </c>
      <c r="P10">
        <v>124.34957223226814</v>
      </c>
      <c r="Q10">
        <v>688.83062176907208</v>
      </c>
      <c r="R10">
        <v>100.12990326618034</v>
      </c>
      <c r="S10">
        <v>761.61845766255067</v>
      </c>
    </row>
    <row r="11" spans="1:19" x14ac:dyDescent="0.25">
      <c r="A11">
        <v>1970</v>
      </c>
      <c r="C11">
        <v>220.6810339479411</v>
      </c>
      <c r="D11">
        <v>114.8342053304719</v>
      </c>
      <c r="E11">
        <v>116.02509434118495</v>
      </c>
      <c r="G11">
        <v>57.991800115099593</v>
      </c>
      <c r="H11">
        <v>348.93580495034047</v>
      </c>
      <c r="I11">
        <v>233.6513328866061</v>
      </c>
      <c r="J11">
        <v>142.70461860356031</v>
      </c>
      <c r="K11">
        <v>121.24603772965756</v>
      </c>
      <c r="L11">
        <v>238.00100466144818</v>
      </c>
      <c r="M11">
        <v>270.75736062717669</v>
      </c>
      <c r="N11">
        <v>134.19373632902975</v>
      </c>
      <c r="O11">
        <v>165.01157301669315</v>
      </c>
      <c r="P11">
        <v>131.56986848952445</v>
      </c>
      <c r="Q11">
        <v>755.18191640186387</v>
      </c>
      <c r="R11">
        <v>113.16299155468569</v>
      </c>
      <c r="S11">
        <v>862.50905765780362</v>
      </c>
    </row>
    <row r="12" spans="1:19" hidden="1" x14ac:dyDescent="0.25">
      <c r="A12">
        <v>1971</v>
      </c>
      <c r="C12">
        <v>218.70542688659623</v>
      </c>
      <c r="D12">
        <v>138.36332597925934</v>
      </c>
      <c r="E12">
        <v>114.55659646698741</v>
      </c>
      <c r="G12">
        <v>60.475650001337449</v>
      </c>
      <c r="H12">
        <v>364.05436027156566</v>
      </c>
      <c r="I12">
        <v>257.65195189760141</v>
      </c>
      <c r="J12">
        <v>144.09039666128996</v>
      </c>
      <c r="K12">
        <v>224.10745503003389</v>
      </c>
      <c r="L12">
        <v>240.71208725375135</v>
      </c>
      <c r="M12">
        <v>277.6370323566664</v>
      </c>
      <c r="N12">
        <v>142.49708928935149</v>
      </c>
      <c r="O12">
        <v>169.07056010502896</v>
      </c>
      <c r="P12">
        <v>120.05388087036604</v>
      </c>
      <c r="Q12">
        <v>806.41306305336366</v>
      </c>
      <c r="R12">
        <v>118.65457778534622</v>
      </c>
      <c r="S12">
        <v>922.55016995619201</v>
      </c>
    </row>
    <row r="13" spans="1:19" hidden="1" x14ac:dyDescent="0.25">
      <c r="A13">
        <v>1972</v>
      </c>
      <c r="C13">
        <v>239.94044741072736</v>
      </c>
      <c r="D13">
        <v>176.66379699286961</v>
      </c>
      <c r="E13">
        <v>112.57008908763697</v>
      </c>
      <c r="G13">
        <v>71.154703238997271</v>
      </c>
      <c r="H13">
        <v>407.14574968768659</v>
      </c>
      <c r="I13">
        <v>273.82269793323098</v>
      </c>
      <c r="J13">
        <v>149.54703921187581</v>
      </c>
      <c r="K13">
        <v>160.25370901868456</v>
      </c>
      <c r="L13">
        <v>241.11440217847417</v>
      </c>
      <c r="M13">
        <v>289.10942564399716</v>
      </c>
      <c r="N13">
        <v>152.55321925336989</v>
      </c>
      <c r="O13">
        <v>177.49840999604746</v>
      </c>
      <c r="P13">
        <v>131.09873575618315</v>
      </c>
      <c r="Q13">
        <v>865.91722463181191</v>
      </c>
      <c r="R13">
        <v>131.88356124386769</v>
      </c>
      <c r="S13">
        <v>844.69113430662469</v>
      </c>
    </row>
    <row r="14" spans="1:19" hidden="1" x14ac:dyDescent="0.25">
      <c r="A14">
        <v>1973</v>
      </c>
      <c r="C14">
        <v>298.57185412971484</v>
      </c>
      <c r="D14">
        <v>222.46944998008829</v>
      </c>
      <c r="E14">
        <v>134.81940793500877</v>
      </c>
      <c r="G14">
        <v>79.157487922228199</v>
      </c>
      <c r="H14">
        <v>483.7049036881981</v>
      </c>
      <c r="I14">
        <v>232.53987661478769</v>
      </c>
      <c r="J14">
        <v>155.78179308172233</v>
      </c>
      <c r="K14">
        <v>209.23749356634502</v>
      </c>
      <c r="L14">
        <v>282.93834033832906</v>
      </c>
      <c r="M14">
        <v>322.34792051767727</v>
      </c>
      <c r="N14">
        <v>174.39761405544263</v>
      </c>
      <c r="O14">
        <v>193.12855483459708</v>
      </c>
      <c r="P14">
        <v>149.35056291327169</v>
      </c>
      <c r="Q14">
        <v>884.46314159179553</v>
      </c>
      <c r="R14">
        <v>157.09037429865688</v>
      </c>
      <c r="S14">
        <v>640.62229787906472</v>
      </c>
    </row>
    <row r="15" spans="1:19" hidden="1" x14ac:dyDescent="0.25">
      <c r="A15">
        <v>1974</v>
      </c>
      <c r="C15">
        <v>380.8122596191501</v>
      </c>
      <c r="D15">
        <v>317.66464027583396</v>
      </c>
      <c r="E15">
        <v>161.98737367143355</v>
      </c>
      <c r="G15">
        <v>90.100193666196319</v>
      </c>
      <c r="H15">
        <v>577.84672162462869</v>
      </c>
      <c r="I15">
        <v>263.68595600057347</v>
      </c>
      <c r="J15">
        <v>193.06076594192623</v>
      </c>
      <c r="K15">
        <v>252.25024226873748</v>
      </c>
      <c r="L15">
        <v>315.56032693292843</v>
      </c>
      <c r="M15">
        <v>417.10655064178474</v>
      </c>
      <c r="N15">
        <v>199.69449313170293</v>
      </c>
      <c r="O15">
        <v>231.43618550465274</v>
      </c>
      <c r="P15">
        <v>176.47373978264324</v>
      </c>
      <c r="Q15">
        <v>1179.7950190846561</v>
      </c>
      <c r="R15">
        <v>160.14009372768567</v>
      </c>
      <c r="S15">
        <v>430.38159527887336</v>
      </c>
    </row>
    <row r="16" spans="1:19" hidden="1" x14ac:dyDescent="0.25">
      <c r="A16">
        <v>1975</v>
      </c>
      <c r="C16">
        <v>407.43396197670614</v>
      </c>
      <c r="D16">
        <v>384.41875456817883</v>
      </c>
      <c r="E16">
        <v>174.01414908556131</v>
      </c>
      <c r="G16">
        <v>84.597648924549375</v>
      </c>
      <c r="H16">
        <v>672.55526695663173</v>
      </c>
      <c r="I16">
        <v>301.36680140056347</v>
      </c>
      <c r="J16">
        <v>203.57210935944912</v>
      </c>
      <c r="K16">
        <v>402.87347967261314</v>
      </c>
      <c r="L16">
        <v>345.30478034617119</v>
      </c>
      <c r="M16">
        <v>486.91707468095183</v>
      </c>
      <c r="N16">
        <v>228.75841815696467</v>
      </c>
      <c r="O16">
        <v>261.03534138606028</v>
      </c>
      <c r="P16">
        <v>237.81401624654788</v>
      </c>
      <c r="Q16">
        <v>1442.2823861029233</v>
      </c>
      <c r="R16">
        <v>178.34181960809613</v>
      </c>
      <c r="S16">
        <v>320.65779202335665</v>
      </c>
    </row>
    <row r="17" spans="1:19" hidden="1" x14ac:dyDescent="0.25">
      <c r="A17">
        <v>1976</v>
      </c>
      <c r="C17">
        <v>430.26626330948977</v>
      </c>
      <c r="D17">
        <v>430.0741230663366</v>
      </c>
      <c r="E17">
        <v>207.30043974547343</v>
      </c>
      <c r="G17">
        <v>128.15103196437335</v>
      </c>
      <c r="H17">
        <v>714.80559639073351</v>
      </c>
      <c r="I17">
        <v>285.82952399170574</v>
      </c>
      <c r="J17">
        <v>202.26213322149511</v>
      </c>
      <c r="K17">
        <v>438.33626144187264</v>
      </c>
      <c r="L17">
        <v>452.92787334214114</v>
      </c>
      <c r="M17">
        <v>589.2070767491407</v>
      </c>
      <c r="N17">
        <v>241.67232121298514</v>
      </c>
      <c r="O17">
        <v>302.14946762856346</v>
      </c>
      <c r="P17">
        <v>256.10267535173023</v>
      </c>
      <c r="Q17">
        <v>1454.0803306196294</v>
      </c>
      <c r="R17">
        <v>165.40554037242046</v>
      </c>
      <c r="S17">
        <v>388.16676634296289</v>
      </c>
    </row>
    <row r="18" spans="1:19" hidden="1" x14ac:dyDescent="0.25">
      <c r="A18">
        <v>1977</v>
      </c>
      <c r="C18">
        <v>461.14314524421718</v>
      </c>
      <c r="D18">
        <v>433.65151406148601</v>
      </c>
      <c r="E18">
        <v>208.65615383051411</v>
      </c>
      <c r="G18">
        <v>142.37688543534236</v>
      </c>
      <c r="H18">
        <v>684.55400028533836</v>
      </c>
      <c r="I18">
        <v>275.87788316145696</v>
      </c>
      <c r="J18">
        <v>199.53775757385989</v>
      </c>
      <c r="K18">
        <v>556.66077596990874</v>
      </c>
      <c r="L18">
        <v>447.58273793314413</v>
      </c>
      <c r="M18">
        <v>673.41699108509852</v>
      </c>
      <c r="N18">
        <v>248.24004222937947</v>
      </c>
      <c r="O18">
        <v>280.67903885719244</v>
      </c>
      <c r="P18">
        <v>251.32336933744384</v>
      </c>
      <c r="Q18">
        <v>1360.4449572284027</v>
      </c>
      <c r="R18">
        <v>185.42283291367269</v>
      </c>
      <c r="S18">
        <v>512.62096588767224</v>
      </c>
    </row>
    <row r="19" spans="1:19" hidden="1" x14ac:dyDescent="0.25">
      <c r="A19">
        <v>1978</v>
      </c>
      <c r="C19">
        <v>495.38655612935145</v>
      </c>
      <c r="D19">
        <v>506.32375938774845</v>
      </c>
      <c r="E19">
        <v>218.45436576920039</v>
      </c>
      <c r="G19">
        <v>156.40282702978951</v>
      </c>
      <c r="H19">
        <v>671.24791195425701</v>
      </c>
      <c r="I19">
        <v>312.99931318479111</v>
      </c>
      <c r="J19">
        <v>235.19878962475889</v>
      </c>
      <c r="K19">
        <v>536.11509562850415</v>
      </c>
      <c r="L19">
        <v>447.20474992155164</v>
      </c>
      <c r="M19">
        <v>864.28700720521203</v>
      </c>
      <c r="N19">
        <v>309.35353901047324</v>
      </c>
      <c r="O19">
        <v>294.93398815390179</v>
      </c>
      <c r="P19">
        <v>308.68161504437336</v>
      </c>
      <c r="Q19">
        <v>1472.9603414073326</v>
      </c>
      <c r="R19">
        <v>156.39638852004444</v>
      </c>
      <c r="S19">
        <v>506.88495219344321</v>
      </c>
    </row>
    <row r="20" spans="1:19" hidden="1" x14ac:dyDescent="0.25">
      <c r="A20">
        <v>1979</v>
      </c>
      <c r="C20">
        <v>579.59070689963539</v>
      </c>
      <c r="D20">
        <v>636.4664376837585</v>
      </c>
      <c r="E20">
        <v>263.58105755094596</v>
      </c>
      <c r="G20">
        <v>178.98544216132623</v>
      </c>
      <c r="H20">
        <v>649.18429784541138</v>
      </c>
      <c r="I20">
        <v>353.70887427689877</v>
      </c>
      <c r="J20">
        <v>313.91610668159689</v>
      </c>
      <c r="K20">
        <v>527.14664220137763</v>
      </c>
      <c r="L20">
        <v>487.49749411127243</v>
      </c>
      <c r="M20">
        <v>1041.4730377729572</v>
      </c>
      <c r="N20">
        <v>351.63674284657708</v>
      </c>
      <c r="O20">
        <v>324.38449570906766</v>
      </c>
      <c r="P20">
        <v>319.91995305950275</v>
      </c>
      <c r="Q20">
        <v>1651.6125788003856</v>
      </c>
      <c r="R20">
        <v>183.98315221597773</v>
      </c>
      <c r="S20">
        <v>419.63984531885399</v>
      </c>
    </row>
    <row r="21" spans="1:19" x14ac:dyDescent="0.25">
      <c r="A21">
        <v>1980</v>
      </c>
      <c r="B21">
        <v>664.117560200257</v>
      </c>
      <c r="C21">
        <v>707.35265684627996</v>
      </c>
      <c r="D21">
        <v>850.34869577800623</v>
      </c>
      <c r="E21">
        <v>327.82167799379243</v>
      </c>
      <c r="G21">
        <v>229.34020955509766</v>
      </c>
      <c r="H21">
        <v>747.9942904942219</v>
      </c>
      <c r="I21">
        <v>381.03619479664104</v>
      </c>
      <c r="J21">
        <v>362.51197506519759</v>
      </c>
      <c r="K21">
        <v>661.98428259628201</v>
      </c>
      <c r="L21">
        <v>592.25651249890871</v>
      </c>
      <c r="M21">
        <v>1152.3335463685692</v>
      </c>
      <c r="N21">
        <v>398.03676720375768</v>
      </c>
      <c r="O21">
        <v>408.93742773331275</v>
      </c>
      <c r="P21">
        <v>337.43014410639682</v>
      </c>
      <c r="Q21">
        <v>1986.6688858867442</v>
      </c>
      <c r="R21">
        <v>194.80472218683599</v>
      </c>
      <c r="S21">
        <v>385.7688534728544</v>
      </c>
    </row>
    <row r="22" spans="1:19" hidden="1" x14ac:dyDescent="0.25">
      <c r="A22">
        <v>1981</v>
      </c>
      <c r="B22">
        <v>600.40876554132626</v>
      </c>
      <c r="C22">
        <v>692.29679453781876</v>
      </c>
      <c r="D22">
        <v>1059.6967003512041</v>
      </c>
      <c r="E22">
        <v>378.04389830390221</v>
      </c>
      <c r="F22">
        <v>2404.416189256724</v>
      </c>
      <c r="G22">
        <v>248.18893368143094</v>
      </c>
      <c r="H22">
        <v>932.25961074078066</v>
      </c>
      <c r="I22">
        <v>411.51793124102568</v>
      </c>
      <c r="J22">
        <v>418.86197982694699</v>
      </c>
      <c r="K22">
        <v>873.96073203151866</v>
      </c>
      <c r="L22">
        <v>626.40869866560627</v>
      </c>
      <c r="M22">
        <v>1226.9127307029332</v>
      </c>
      <c r="N22">
        <v>446.57445432216298</v>
      </c>
      <c r="O22">
        <v>463.73146602412424</v>
      </c>
      <c r="P22">
        <v>417.66852584696193</v>
      </c>
      <c r="Q22">
        <v>2788.3993525782512</v>
      </c>
      <c r="R22">
        <v>197.07147449910167</v>
      </c>
      <c r="S22">
        <v>555.29694186333404</v>
      </c>
    </row>
    <row r="23" spans="1:19" hidden="1" x14ac:dyDescent="0.25">
      <c r="A23">
        <v>1982</v>
      </c>
      <c r="B23">
        <v>579.25200089709972</v>
      </c>
      <c r="C23">
        <v>629.45513260145333</v>
      </c>
      <c r="D23">
        <v>1034.1532180268978</v>
      </c>
      <c r="E23">
        <v>337.97819473918679</v>
      </c>
      <c r="F23">
        <v>2184.3350681122542</v>
      </c>
      <c r="G23">
        <v>212.73260992499229</v>
      </c>
      <c r="H23">
        <v>1077.9653495587963</v>
      </c>
      <c r="I23">
        <v>379.79777253952852</v>
      </c>
      <c r="J23">
        <v>352.18866414155536</v>
      </c>
      <c r="K23">
        <v>809.14717226960624</v>
      </c>
      <c r="L23">
        <v>552.44945661639099</v>
      </c>
      <c r="M23">
        <v>973.28404970703969</v>
      </c>
      <c r="N23">
        <v>405.55096715563064</v>
      </c>
      <c r="O23">
        <v>400.70560305270243</v>
      </c>
      <c r="P23">
        <v>342.2239168773221</v>
      </c>
      <c r="Q23">
        <v>2935.5003394953369</v>
      </c>
      <c r="R23">
        <v>203.33491950346371</v>
      </c>
      <c r="S23">
        <v>526.16874299685423</v>
      </c>
    </row>
    <row r="24" spans="1:19" hidden="1" x14ac:dyDescent="0.25">
      <c r="A24">
        <v>1983</v>
      </c>
      <c r="B24">
        <v>582.42012649806679</v>
      </c>
      <c r="C24">
        <v>571.04625604288049</v>
      </c>
      <c r="D24">
        <v>943.31966823729704</v>
      </c>
      <c r="E24">
        <v>322.77769945337019</v>
      </c>
      <c r="F24">
        <v>2014.5381537710155</v>
      </c>
      <c r="G24">
        <v>180.53818887004056</v>
      </c>
      <c r="H24">
        <v>1105.9588014612636</v>
      </c>
      <c r="I24">
        <v>351.31939048604738</v>
      </c>
      <c r="J24">
        <v>318.01551788711726</v>
      </c>
      <c r="K24">
        <v>663.4249788229032</v>
      </c>
      <c r="L24">
        <v>525.27811896242133</v>
      </c>
      <c r="M24">
        <v>836.65568647408099</v>
      </c>
      <c r="N24">
        <v>366.27495068533347</v>
      </c>
      <c r="O24">
        <v>381.86580132205324</v>
      </c>
      <c r="P24">
        <v>281.86391619422199</v>
      </c>
      <c r="Q24">
        <v>2639.5218121335752</v>
      </c>
      <c r="R24">
        <v>225.43192889081189</v>
      </c>
      <c r="S24">
        <v>711.18178916175941</v>
      </c>
    </row>
    <row r="25" spans="1:19" hidden="1" x14ac:dyDescent="0.25">
      <c r="A25">
        <v>1984</v>
      </c>
      <c r="B25">
        <v>596.60246724202921</v>
      </c>
      <c r="C25">
        <v>529.91849121227438</v>
      </c>
      <c r="D25">
        <v>1052.7320391559656</v>
      </c>
      <c r="E25">
        <v>271.12924022522429</v>
      </c>
      <c r="F25">
        <v>2134.9953917017119</v>
      </c>
      <c r="G25">
        <v>172.03203350180189</v>
      </c>
      <c r="H25">
        <v>967.17584971283327</v>
      </c>
      <c r="I25">
        <v>341.08721369712669</v>
      </c>
      <c r="J25">
        <v>276.13001551672471</v>
      </c>
      <c r="K25">
        <v>446.14334106277204</v>
      </c>
      <c r="L25">
        <v>454.7498511703713</v>
      </c>
      <c r="M25">
        <v>724.94226948021969</v>
      </c>
      <c r="N25">
        <v>327.81764490935376</v>
      </c>
      <c r="O25">
        <v>369.47287142472129</v>
      </c>
      <c r="P25">
        <v>253.03581232436068</v>
      </c>
      <c r="Q25">
        <v>2762.5198201191101</v>
      </c>
      <c r="R25">
        <v>250.71396904698756</v>
      </c>
      <c r="S25">
        <v>779.46831701182373</v>
      </c>
    </row>
    <row r="26" spans="1:19" hidden="1" x14ac:dyDescent="0.25">
      <c r="A26">
        <v>1985</v>
      </c>
      <c r="B26">
        <v>711.99270010471048</v>
      </c>
      <c r="C26">
        <v>484.2854752486063</v>
      </c>
      <c r="D26">
        <v>1077.7425403430436</v>
      </c>
      <c r="E26">
        <v>252.8697850447877</v>
      </c>
      <c r="F26">
        <v>1764.4771918225574</v>
      </c>
      <c r="G26">
        <v>160.25284277798747</v>
      </c>
      <c r="H26">
        <v>761.44538697549024</v>
      </c>
      <c r="I26">
        <v>358.39681721607565</v>
      </c>
      <c r="J26">
        <v>217.43577597041789</v>
      </c>
      <c r="K26">
        <v>349.7129563492673</v>
      </c>
      <c r="L26">
        <v>430.17889768810568</v>
      </c>
      <c r="M26">
        <v>696.27523095946435</v>
      </c>
      <c r="N26">
        <v>326.93646255122127</v>
      </c>
      <c r="O26">
        <v>300.53409056993831</v>
      </c>
      <c r="P26">
        <v>228.69259855573708</v>
      </c>
      <c r="Q26">
        <v>2667.6049657693079</v>
      </c>
      <c r="R26">
        <v>294.45884850495992</v>
      </c>
      <c r="S26">
        <v>1041.0871092089988</v>
      </c>
    </row>
    <row r="27" spans="1:19" hidden="1" x14ac:dyDescent="0.25">
      <c r="A27">
        <v>1986</v>
      </c>
      <c r="B27">
        <v>647.56335368590555</v>
      </c>
      <c r="C27">
        <v>520.4194181443645</v>
      </c>
      <c r="D27">
        <v>937.47446178256496</v>
      </c>
      <c r="E27">
        <v>244.41099885846879</v>
      </c>
      <c r="F27">
        <v>1407.1009373562392</v>
      </c>
      <c r="G27">
        <v>177.75991632921685</v>
      </c>
      <c r="H27">
        <v>651.03965800566982</v>
      </c>
      <c r="I27">
        <v>354.21998956252668</v>
      </c>
      <c r="J27">
        <v>208.29912371203409</v>
      </c>
      <c r="K27">
        <v>345.32756425247544</v>
      </c>
      <c r="L27">
        <v>456.79560777221076</v>
      </c>
      <c r="M27">
        <v>682.57378137015985</v>
      </c>
      <c r="N27">
        <v>312.19602535232832</v>
      </c>
      <c r="O27">
        <v>283.98580338945879</v>
      </c>
      <c r="P27">
        <v>234.35632611108477</v>
      </c>
      <c r="Q27">
        <v>2051.8276881725378</v>
      </c>
      <c r="R27">
        <v>281.92812091156304</v>
      </c>
      <c r="S27">
        <v>1443.9919238107243</v>
      </c>
    </row>
    <row r="28" spans="1:19" hidden="1" x14ac:dyDescent="0.25">
      <c r="A28">
        <v>1987</v>
      </c>
      <c r="B28">
        <v>720.5989384879432</v>
      </c>
      <c r="C28">
        <v>598.25992534674583</v>
      </c>
      <c r="D28">
        <v>1135.167443993204</v>
      </c>
      <c r="E28">
        <v>303.34889785829569</v>
      </c>
      <c r="F28">
        <v>1522.0896655976612</v>
      </c>
      <c r="G28">
        <v>232.82530373310172</v>
      </c>
      <c r="H28">
        <v>692.66730205025397</v>
      </c>
      <c r="I28">
        <v>437.07824096118719</v>
      </c>
      <c r="J28">
        <v>267.55170908119362</v>
      </c>
      <c r="K28">
        <v>241.45724786057283</v>
      </c>
      <c r="L28">
        <v>626.64684106094171</v>
      </c>
      <c r="M28">
        <v>862.34199247178719</v>
      </c>
      <c r="N28">
        <v>355.23134469086341</v>
      </c>
      <c r="O28">
        <v>314.74605110698815</v>
      </c>
      <c r="P28">
        <v>315.37022231159347</v>
      </c>
      <c r="Q28">
        <v>2380.6009432988672</v>
      </c>
      <c r="R28">
        <v>251.81195696132875</v>
      </c>
      <c r="S28">
        <v>2062.4152121234115</v>
      </c>
    </row>
    <row r="29" spans="1:19" hidden="1" x14ac:dyDescent="0.25">
      <c r="A29">
        <v>1988</v>
      </c>
      <c r="B29">
        <v>761.61845766255067</v>
      </c>
      <c r="C29">
        <v>613.2048155121289</v>
      </c>
      <c r="D29">
        <v>1554.4199323613059</v>
      </c>
      <c r="E29">
        <v>344.50307079178941</v>
      </c>
      <c r="F29">
        <v>1854.3126033975145</v>
      </c>
      <c r="G29">
        <v>259.13391584577914</v>
      </c>
      <c r="H29">
        <v>725.38575442069293</v>
      </c>
      <c r="I29">
        <v>376.43180036064399</v>
      </c>
      <c r="J29">
        <v>304.89012481966211</v>
      </c>
      <c r="K29">
        <v>273.47058154889089</v>
      </c>
      <c r="L29">
        <v>731.18424111486706</v>
      </c>
      <c r="M29">
        <v>915.42401745106861</v>
      </c>
      <c r="N29">
        <v>377.41846260143342</v>
      </c>
      <c r="O29">
        <v>240.95545241624563</v>
      </c>
      <c r="P29">
        <v>359.54817679004685</v>
      </c>
      <c r="Q29">
        <v>3048.9416662986991</v>
      </c>
      <c r="R29">
        <v>283.53769524052444</v>
      </c>
      <c r="S29">
        <v>2878.8373053562291</v>
      </c>
    </row>
    <row r="30" spans="1:19" hidden="1" x14ac:dyDescent="0.25">
      <c r="A30">
        <v>1989</v>
      </c>
      <c r="B30">
        <v>862.50905765780362</v>
      </c>
      <c r="C30">
        <v>619.76487159169017</v>
      </c>
      <c r="D30">
        <v>2031.4182198375163</v>
      </c>
      <c r="E30">
        <v>346.73603768142243</v>
      </c>
      <c r="F30">
        <v>1924.0621178219405</v>
      </c>
      <c r="G30">
        <v>265.14030799691125</v>
      </c>
      <c r="H30">
        <v>813.67538213604701</v>
      </c>
      <c r="I30">
        <v>375.18122494240129</v>
      </c>
      <c r="J30">
        <v>302.42437995497875</v>
      </c>
      <c r="K30">
        <v>257.29230622163931</v>
      </c>
      <c r="L30">
        <v>701.34637518998375</v>
      </c>
      <c r="M30">
        <v>897.66605976982271</v>
      </c>
      <c r="N30">
        <v>382.02240525016816</v>
      </c>
      <c r="O30">
        <v>223.0112763815554</v>
      </c>
      <c r="P30">
        <v>384.94561794971105</v>
      </c>
      <c r="Q30">
        <v>3289.6787291540659</v>
      </c>
      <c r="R30">
        <v>310.88191240489954</v>
      </c>
      <c r="S30">
        <v>3868.5790144600478</v>
      </c>
    </row>
    <row r="31" spans="1:19" x14ac:dyDescent="0.25">
      <c r="A31">
        <v>1990</v>
      </c>
      <c r="B31">
        <v>922.55016995619201</v>
      </c>
      <c r="C31">
        <v>605.6891799426229</v>
      </c>
      <c r="D31">
        <v>2301.9897261451824</v>
      </c>
      <c r="E31">
        <v>311.67830386082153</v>
      </c>
      <c r="F31">
        <v>1873.1371210799655</v>
      </c>
      <c r="G31">
        <v>262.56859772705928</v>
      </c>
      <c r="H31">
        <v>836.78760196878795</v>
      </c>
      <c r="I31">
        <v>368.96239662287445</v>
      </c>
      <c r="J31">
        <v>280.54685419434452</v>
      </c>
      <c r="K31">
        <v>260.98699679364137</v>
      </c>
      <c r="L31">
        <v>670.39613439560173</v>
      </c>
      <c r="M31">
        <v>824.15831941967906</v>
      </c>
      <c r="N31">
        <v>365.97475354231307</v>
      </c>
      <c r="O31">
        <v>221.68203301342083</v>
      </c>
      <c r="P31">
        <v>367.01377281998361</v>
      </c>
      <c r="Q31">
        <v>3508.4261603272603</v>
      </c>
      <c r="R31">
        <v>317.88467304092774</v>
      </c>
      <c r="S31">
        <v>3347.8449003136593</v>
      </c>
    </row>
    <row r="32" spans="1:19" hidden="1" x14ac:dyDescent="0.25">
      <c r="A32">
        <v>1991</v>
      </c>
      <c r="B32">
        <v>844.69113430662469</v>
      </c>
      <c r="C32">
        <v>602.88033137170714</v>
      </c>
      <c r="D32">
        <v>2750.9500257402342</v>
      </c>
      <c r="E32">
        <v>393.68621442353071</v>
      </c>
      <c r="F32">
        <v>1982.3252426649135</v>
      </c>
      <c r="G32">
        <v>316.81659409027225</v>
      </c>
      <c r="H32">
        <v>862.58658820735855</v>
      </c>
      <c r="I32">
        <v>402.58888107587654</v>
      </c>
      <c r="J32">
        <v>309.58645045664991</v>
      </c>
      <c r="K32">
        <v>322.84118263317242</v>
      </c>
      <c r="L32">
        <v>756.60853005742877</v>
      </c>
      <c r="M32">
        <v>880.01847012539542</v>
      </c>
      <c r="N32">
        <v>366.30089087704602</v>
      </c>
      <c r="O32">
        <v>265.6761189260568</v>
      </c>
      <c r="P32">
        <v>430.01143810538667</v>
      </c>
      <c r="Q32">
        <v>3076.4553871528569</v>
      </c>
      <c r="R32">
        <v>333.14214540018395</v>
      </c>
      <c r="S32">
        <v>3531.416878319621</v>
      </c>
    </row>
    <row r="33" spans="1:19" hidden="1" x14ac:dyDescent="0.25">
      <c r="A33">
        <v>1992</v>
      </c>
      <c r="B33">
        <v>640.62229787906472</v>
      </c>
      <c r="C33">
        <v>583.50452442863661</v>
      </c>
      <c r="D33">
        <v>2783.0215032751803</v>
      </c>
      <c r="E33">
        <v>385.75361601263779</v>
      </c>
      <c r="F33">
        <v>2055.4409909033911</v>
      </c>
      <c r="G33">
        <v>314.83699941653708</v>
      </c>
      <c r="H33">
        <v>827.48694034870869</v>
      </c>
      <c r="I33">
        <v>438.61431929596756</v>
      </c>
      <c r="J33">
        <v>281.3964667446831</v>
      </c>
      <c r="K33">
        <v>280.30203154737268</v>
      </c>
      <c r="L33">
        <v>721.11505260446847</v>
      </c>
      <c r="M33">
        <v>825.54070111463921</v>
      </c>
      <c r="N33">
        <v>337.12218888888623</v>
      </c>
      <c r="O33">
        <v>222.15374431496014</v>
      </c>
      <c r="P33">
        <v>412.72231199839035</v>
      </c>
      <c r="Q33">
        <v>3224.5148029524917</v>
      </c>
      <c r="R33">
        <v>366.46069230207303</v>
      </c>
      <c r="S33">
        <v>4299.0081363600502</v>
      </c>
    </row>
    <row r="34" spans="1:19" hidden="1" x14ac:dyDescent="0.25">
      <c r="A34">
        <v>1993</v>
      </c>
      <c r="B34">
        <v>430.38159527887336</v>
      </c>
      <c r="C34">
        <v>538.95675021797729</v>
      </c>
      <c r="D34">
        <v>2848.2069868798062</v>
      </c>
      <c r="E34">
        <v>317.962855286116</v>
      </c>
      <c r="F34">
        <v>2278.0465213503812</v>
      </c>
      <c r="G34">
        <v>319.19141198499477</v>
      </c>
      <c r="H34">
        <v>631.99060402131715</v>
      </c>
      <c r="I34">
        <v>414.76734078261887</v>
      </c>
      <c r="J34">
        <v>274.28603544220204</v>
      </c>
      <c r="K34">
        <v>292.36127202544577</v>
      </c>
      <c r="L34">
        <v>747.83200188593514</v>
      </c>
      <c r="M34">
        <v>847.29584573827742</v>
      </c>
      <c r="N34">
        <v>328.8393136990959</v>
      </c>
      <c r="O34">
        <v>245.86431622724299</v>
      </c>
      <c r="P34">
        <v>426.08099212076354</v>
      </c>
      <c r="Q34">
        <v>3418.3044283042022</v>
      </c>
      <c r="R34">
        <v>377.38983947995837</v>
      </c>
      <c r="S34">
        <v>4539.4676892715024</v>
      </c>
    </row>
    <row r="35" spans="1:19" hidden="1" x14ac:dyDescent="0.25">
      <c r="A35">
        <v>1994</v>
      </c>
      <c r="B35">
        <v>320.65779202335665</v>
      </c>
      <c r="C35">
        <v>510.57185740180336</v>
      </c>
      <c r="D35">
        <v>2783.2379312318958</v>
      </c>
      <c r="E35">
        <v>411.92603052228264</v>
      </c>
      <c r="F35">
        <v>2063.1480602547977</v>
      </c>
      <c r="G35">
        <v>309.51507797466718</v>
      </c>
      <c r="H35">
        <v>601.86687653749084</v>
      </c>
      <c r="I35">
        <v>375.32043531027489</v>
      </c>
      <c r="J35">
        <v>181.6903802620632</v>
      </c>
      <c r="K35">
        <v>153.64671923324323</v>
      </c>
      <c r="L35">
        <v>686.49798043617363</v>
      </c>
      <c r="M35">
        <v>810.83297240040679</v>
      </c>
      <c r="N35">
        <v>223.33480060908437</v>
      </c>
      <c r="O35">
        <v>265.93450737957812</v>
      </c>
      <c r="P35">
        <v>303.4487826678598</v>
      </c>
      <c r="Q35">
        <v>3332.7350517983646</v>
      </c>
      <c r="R35">
        <v>473.4922787180418</v>
      </c>
      <c r="S35">
        <v>4804.6338258961232</v>
      </c>
    </row>
    <row r="36" spans="1:19" hidden="1" x14ac:dyDescent="0.25">
      <c r="A36">
        <v>1995</v>
      </c>
      <c r="B36">
        <v>388.16676634296289</v>
      </c>
      <c r="C36">
        <v>574.00172552402455</v>
      </c>
      <c r="D36">
        <v>2779.1138317416248</v>
      </c>
      <c r="E36">
        <v>279.66650432680558</v>
      </c>
      <c r="F36">
        <v>2263.4002950540612</v>
      </c>
      <c r="G36">
        <v>222.57679789164186</v>
      </c>
      <c r="H36">
        <v>619.83513820519806</v>
      </c>
      <c r="I36">
        <v>333.4049391914665</v>
      </c>
      <c r="J36">
        <v>170.80940848781333</v>
      </c>
      <c r="K36">
        <v>171.66974626896047</v>
      </c>
      <c r="L36">
        <v>455.48850040285379</v>
      </c>
      <c r="M36">
        <v>590.30013327208007</v>
      </c>
      <c r="N36">
        <v>269.24870125495863</v>
      </c>
      <c r="O36">
        <v>227.83690548223612</v>
      </c>
      <c r="P36">
        <v>236.00115584046335</v>
      </c>
      <c r="Q36">
        <v>3390.49433055186</v>
      </c>
      <c r="R36">
        <v>609.65667920248359</v>
      </c>
      <c r="S36">
        <v>132.82200329231372</v>
      </c>
    </row>
    <row r="37" spans="1:19" hidden="1" x14ac:dyDescent="0.25">
      <c r="A37">
        <v>1996</v>
      </c>
      <c r="B37">
        <v>512.62096588767224</v>
      </c>
      <c r="C37">
        <v>576.90553361047102</v>
      </c>
      <c r="D37">
        <v>3014.867858154184</v>
      </c>
      <c r="E37">
        <v>367.38734103259856</v>
      </c>
      <c r="F37">
        <v>2381.6454350561385</v>
      </c>
      <c r="G37">
        <v>281.78868111845878</v>
      </c>
      <c r="H37">
        <v>628.18492473639935</v>
      </c>
      <c r="I37">
        <v>385.73731953166333</v>
      </c>
      <c r="J37">
        <v>198.45280963385196</v>
      </c>
      <c r="K37">
        <v>264.29563418358833</v>
      </c>
      <c r="L37">
        <v>557.78425748544225</v>
      </c>
      <c r="M37">
        <v>756.50113538968446</v>
      </c>
      <c r="N37">
        <v>330.80433018408547</v>
      </c>
      <c r="O37">
        <v>234.49405820789582</v>
      </c>
      <c r="P37">
        <v>306.35833709176518</v>
      </c>
      <c r="Q37">
        <v>3693.6817054445519</v>
      </c>
      <c r="R37">
        <v>709.41375508503859</v>
      </c>
      <c r="S37">
        <v>140.57785333801166</v>
      </c>
    </row>
    <row r="38" spans="1:19" hidden="1" x14ac:dyDescent="0.25">
      <c r="A38">
        <v>1997</v>
      </c>
      <c r="B38">
        <v>506.88495219344321</v>
      </c>
      <c r="C38">
        <v>581.41537297858918</v>
      </c>
      <c r="D38">
        <v>3022.1767532319504</v>
      </c>
      <c r="E38">
        <v>387.43292463625096</v>
      </c>
      <c r="F38">
        <v>2311.9637902180802</v>
      </c>
      <c r="G38">
        <v>282.08134399161037</v>
      </c>
      <c r="H38">
        <v>742.57267285637363</v>
      </c>
      <c r="I38">
        <v>403.5344405318753</v>
      </c>
      <c r="J38">
        <v>202.42140384051672</v>
      </c>
      <c r="K38">
        <v>315.96707131423193</v>
      </c>
      <c r="L38">
        <v>564.49598260071434</v>
      </c>
      <c r="M38">
        <v>809.53873715510349</v>
      </c>
      <c r="N38">
        <v>427.9512672757221</v>
      </c>
      <c r="O38">
        <v>287.35655959388743</v>
      </c>
      <c r="P38">
        <v>333.18985701576901</v>
      </c>
      <c r="Q38">
        <v>3440.8642231680092</v>
      </c>
      <c r="R38">
        <v>781.74416434105262</v>
      </c>
      <c r="S38">
        <v>157.3490012184738</v>
      </c>
    </row>
    <row r="39" spans="1:19" hidden="1" x14ac:dyDescent="0.25">
      <c r="A39">
        <v>1998</v>
      </c>
      <c r="B39">
        <v>419.63984531885399</v>
      </c>
      <c r="C39">
        <v>534.31209028384762</v>
      </c>
      <c r="D39">
        <v>3065.5272679520244</v>
      </c>
      <c r="E39">
        <v>361.10026979444058</v>
      </c>
      <c r="F39">
        <v>2332.3835781236639</v>
      </c>
      <c r="G39">
        <v>266.66804699259859</v>
      </c>
      <c r="H39">
        <v>728.40083562788277</v>
      </c>
      <c r="I39">
        <v>391.35567997148246</v>
      </c>
      <c r="J39">
        <v>181.2955353059991</v>
      </c>
      <c r="K39">
        <v>315.55222911309068</v>
      </c>
      <c r="L39">
        <v>508.07260307353613</v>
      </c>
      <c r="M39">
        <v>758.9119079952435</v>
      </c>
      <c r="N39">
        <v>452.98480684183124</v>
      </c>
      <c r="O39">
        <v>247.12941023243548</v>
      </c>
      <c r="P39">
        <v>330.56214365826673</v>
      </c>
      <c r="Q39">
        <v>3495.1112222832435</v>
      </c>
      <c r="R39">
        <v>828.58047929568147</v>
      </c>
      <c r="S39">
        <v>149.81345120721542</v>
      </c>
    </row>
    <row r="40" spans="1:19" hidden="1" x14ac:dyDescent="0.25">
      <c r="A40">
        <v>1999</v>
      </c>
      <c r="B40">
        <v>385.7688534728544</v>
      </c>
      <c r="C40">
        <v>523.89441230357852</v>
      </c>
      <c r="D40">
        <v>2869.1825033590058</v>
      </c>
      <c r="E40">
        <v>379.44235395447737</v>
      </c>
      <c r="F40">
        <v>2113.4427745553076</v>
      </c>
      <c r="G40">
        <v>281.32212743506096</v>
      </c>
      <c r="H40">
        <v>538.28485550486027</v>
      </c>
      <c r="I40">
        <v>414.76846099532906</v>
      </c>
      <c r="J40">
        <v>196.72502412284251</v>
      </c>
      <c r="K40">
        <v>274.9873910680646</v>
      </c>
      <c r="L40">
        <v>534.09791607138311</v>
      </c>
      <c r="M40">
        <v>793.98107852567512</v>
      </c>
      <c r="N40">
        <v>473.43272119514467</v>
      </c>
      <c r="O40">
        <v>252.46520580368662</v>
      </c>
      <c r="P40">
        <v>339.24730675064001</v>
      </c>
      <c r="Q40">
        <v>3104.976409848156</v>
      </c>
      <c r="R40">
        <v>873.28706172579041</v>
      </c>
      <c r="S40">
        <v>162.84655494500376</v>
      </c>
    </row>
    <row r="41" spans="1:19" x14ac:dyDescent="0.25">
      <c r="A41">
        <v>2000</v>
      </c>
      <c r="B41">
        <v>555.29694186333404</v>
      </c>
      <c r="C41">
        <v>547.09421373497673</v>
      </c>
      <c r="D41">
        <v>3226.2956741067487</v>
      </c>
      <c r="E41">
        <v>403.62370383915527</v>
      </c>
      <c r="F41">
        <v>2055.364974522015</v>
      </c>
      <c r="G41">
        <v>322.5386800046673</v>
      </c>
      <c r="H41">
        <v>568.44395271861652</v>
      </c>
      <c r="I41">
        <v>417.76799072897933</v>
      </c>
      <c r="J41">
        <v>184.34647664486465</v>
      </c>
      <c r="K41">
        <v>300.60900754636981</v>
      </c>
      <c r="L41">
        <v>533.28512245926936</v>
      </c>
      <c r="M41">
        <v>759.29220293516619</v>
      </c>
      <c r="N41">
        <v>421.43288457115204</v>
      </c>
      <c r="O41">
        <v>243.25275146248384</v>
      </c>
      <c r="P41">
        <v>326.60406989021283</v>
      </c>
      <c r="Q41">
        <v>3032.3053968817139</v>
      </c>
      <c r="R41">
        <v>959.37248363969127</v>
      </c>
      <c r="S41">
        <v>171.4633594672087</v>
      </c>
    </row>
    <row r="42" spans="1:19" hidden="1" x14ac:dyDescent="0.25">
      <c r="A42">
        <v>2001</v>
      </c>
      <c r="B42">
        <v>526.16874299685423</v>
      </c>
      <c r="C42">
        <v>496.12354271764525</v>
      </c>
      <c r="D42">
        <v>3349.0688227765095</v>
      </c>
      <c r="E42">
        <v>374.19239415923516</v>
      </c>
      <c r="F42">
        <v>2057.9950568158952</v>
      </c>
      <c r="G42">
        <v>269.34838291651653</v>
      </c>
      <c r="H42">
        <v>547.35887849136782</v>
      </c>
      <c r="I42">
        <v>263.11246786607722</v>
      </c>
      <c r="J42">
        <v>158.4055972267021</v>
      </c>
      <c r="K42">
        <v>379.11932636406448</v>
      </c>
      <c r="L42">
        <v>473.45003380770419</v>
      </c>
      <c r="M42">
        <v>642.25471399924209</v>
      </c>
      <c r="N42">
        <v>403.97971322111522</v>
      </c>
      <c r="O42">
        <v>245.93906585080313</v>
      </c>
      <c r="P42">
        <v>260.39329353123054</v>
      </c>
      <c r="Q42">
        <v>2982.0004259613743</v>
      </c>
      <c r="R42">
        <v>1053.108243004523</v>
      </c>
      <c r="S42">
        <v>165.23932235750877</v>
      </c>
    </row>
    <row r="43" spans="1:19" hidden="1" x14ac:dyDescent="0.25">
      <c r="A43">
        <v>2002</v>
      </c>
      <c r="B43">
        <v>711.18178916175941</v>
      </c>
      <c r="C43">
        <v>517.91052563109008</v>
      </c>
      <c r="D43">
        <v>3128.0977926045425</v>
      </c>
      <c r="E43">
        <v>378.73605397642081</v>
      </c>
      <c r="F43">
        <v>1834.2940863169922</v>
      </c>
      <c r="G43">
        <v>306.84732372870894</v>
      </c>
      <c r="H43">
        <v>548.05873122346327</v>
      </c>
      <c r="I43">
        <v>273.6596668467883</v>
      </c>
      <c r="J43">
        <v>165.25072465747672</v>
      </c>
      <c r="K43">
        <v>351.79966659941761</v>
      </c>
      <c r="L43">
        <v>481.28703965375234</v>
      </c>
      <c r="M43">
        <v>656.83456504943422</v>
      </c>
      <c r="N43">
        <v>401.77636117917029</v>
      </c>
      <c r="O43">
        <v>278.55570317667201</v>
      </c>
      <c r="P43">
        <v>260.63946521278751</v>
      </c>
      <c r="Q43">
        <v>2621.55443743349</v>
      </c>
      <c r="R43">
        <v>1148.508290441699</v>
      </c>
      <c r="S43">
        <v>172.28905583489379</v>
      </c>
    </row>
    <row r="44" spans="1:19" hidden="1" x14ac:dyDescent="0.25">
      <c r="A44">
        <v>2003</v>
      </c>
      <c r="B44">
        <v>779.46831701182373</v>
      </c>
      <c r="C44">
        <v>643.86649374324804</v>
      </c>
      <c r="D44">
        <v>3055.6183824715363</v>
      </c>
      <c r="E44">
        <v>418.69857634710286</v>
      </c>
      <c r="F44">
        <v>1713.0475941600146</v>
      </c>
      <c r="G44">
        <v>334.20240159012803</v>
      </c>
      <c r="H44">
        <v>507.34800338385787</v>
      </c>
      <c r="I44">
        <v>309.48447025704309</v>
      </c>
      <c r="J44">
        <v>177.82083837682151</v>
      </c>
      <c r="K44">
        <v>459.45721174948579</v>
      </c>
      <c r="L44">
        <v>513.02622698054097</v>
      </c>
      <c r="M44">
        <v>710.96116832960467</v>
      </c>
      <c r="N44">
        <v>395.84935111940445</v>
      </c>
      <c r="O44">
        <v>262.28594811546151</v>
      </c>
      <c r="P44">
        <v>280.80321233406852</v>
      </c>
      <c r="Q44">
        <v>2461.3550865106558</v>
      </c>
      <c r="R44">
        <v>1288.6432518338095</v>
      </c>
      <c r="S44">
        <v>192.50685875380705</v>
      </c>
    </row>
    <row r="45" spans="1:19" hidden="1" x14ac:dyDescent="0.25">
      <c r="A45">
        <v>2004</v>
      </c>
      <c r="B45">
        <v>1041.0871092089988</v>
      </c>
      <c r="C45">
        <v>780.72422156237678</v>
      </c>
      <c r="D45">
        <v>4163.0659057844668</v>
      </c>
      <c r="E45">
        <v>519.2922846611948</v>
      </c>
      <c r="F45">
        <v>2482.3686203414823</v>
      </c>
      <c r="G45">
        <v>391.79128007068726</v>
      </c>
      <c r="H45">
        <v>453.35115522945927</v>
      </c>
      <c r="I45">
        <v>373.28155368595537</v>
      </c>
      <c r="J45">
        <v>215.80504077876941</v>
      </c>
      <c r="K45">
        <v>512.65071899538839</v>
      </c>
      <c r="L45">
        <v>642.76631128883332</v>
      </c>
      <c r="M45">
        <v>865.78964901453276</v>
      </c>
      <c r="N45">
        <v>436.6875356597476</v>
      </c>
      <c r="O45">
        <v>316.79989649048593</v>
      </c>
      <c r="P45">
        <v>310.43701435231571</v>
      </c>
      <c r="Q45">
        <v>3678.1028168086718</v>
      </c>
      <c r="R45">
        <v>1508.6680978826616</v>
      </c>
      <c r="S45">
        <v>220.6810339479411</v>
      </c>
    </row>
    <row r="46" spans="1:19" hidden="1" x14ac:dyDescent="0.25">
      <c r="A46">
        <v>2005</v>
      </c>
      <c r="B46">
        <v>1443.9919238107243</v>
      </c>
      <c r="C46">
        <v>892.59501348910737</v>
      </c>
      <c r="D46">
        <v>4896.5838348113266</v>
      </c>
      <c r="E46">
        <v>583.40935143068236</v>
      </c>
      <c r="F46">
        <v>3288.2573734846096</v>
      </c>
      <c r="G46">
        <v>439.35729244757908</v>
      </c>
      <c r="H46">
        <v>454.36066539093571</v>
      </c>
      <c r="I46">
        <v>423.19363891576529</v>
      </c>
      <c r="J46">
        <v>232.56615743687917</v>
      </c>
      <c r="K46">
        <v>648.81508522887054</v>
      </c>
      <c r="L46">
        <v>733.05818112058455</v>
      </c>
      <c r="M46">
        <v>919.80680275038731</v>
      </c>
      <c r="N46">
        <v>458.8843551491691</v>
      </c>
      <c r="O46">
        <v>245.12358758326198</v>
      </c>
      <c r="P46">
        <v>349.99372530522982</v>
      </c>
      <c r="Q46">
        <v>4745.0716845097722</v>
      </c>
      <c r="R46">
        <v>1753.417829258233</v>
      </c>
      <c r="S46">
        <v>218.70542688659623</v>
      </c>
    </row>
    <row r="47" spans="1:19" hidden="1" x14ac:dyDescent="0.25">
      <c r="A47">
        <v>2006</v>
      </c>
      <c r="B47">
        <v>2062.4152121234115</v>
      </c>
      <c r="C47">
        <v>1017.3362218433725</v>
      </c>
      <c r="D47">
        <v>5351.2537317164633</v>
      </c>
      <c r="E47">
        <v>601.79997695887482</v>
      </c>
      <c r="F47">
        <v>3573.1463867658604</v>
      </c>
      <c r="G47">
        <v>487.94025563783646</v>
      </c>
      <c r="H47">
        <v>444.76050754743102</v>
      </c>
      <c r="I47">
        <v>498.17239036240244</v>
      </c>
      <c r="J47">
        <v>250.03837308128806</v>
      </c>
      <c r="K47">
        <v>807.8938737981357</v>
      </c>
      <c r="L47">
        <v>773.86987126614281</v>
      </c>
      <c r="M47">
        <v>931.7542869713443</v>
      </c>
      <c r="N47">
        <v>519.79993459869127</v>
      </c>
      <c r="O47">
        <v>274.81970229925849</v>
      </c>
      <c r="P47">
        <v>372.17218368555791</v>
      </c>
      <c r="Q47">
        <v>5277.9254585519575</v>
      </c>
      <c r="R47">
        <v>2099.2294346044728</v>
      </c>
      <c r="S47">
        <v>239.94044741072736</v>
      </c>
    </row>
    <row r="48" spans="1:19" hidden="1" x14ac:dyDescent="0.25">
      <c r="A48">
        <v>2007</v>
      </c>
      <c r="B48">
        <v>2878.8373053562291</v>
      </c>
      <c r="C48">
        <v>1151.6541040816142</v>
      </c>
      <c r="D48">
        <v>5374.5548669077607</v>
      </c>
      <c r="E48">
        <v>625.83009197646334</v>
      </c>
      <c r="F48">
        <v>3881.2095346654041</v>
      </c>
      <c r="G48">
        <v>521.64257962644615</v>
      </c>
      <c r="H48">
        <v>414.7962320486165</v>
      </c>
      <c r="I48">
        <v>922.95374965883275</v>
      </c>
      <c r="J48">
        <v>258.04638728388363</v>
      </c>
      <c r="K48">
        <v>1019.7432861106238</v>
      </c>
      <c r="L48">
        <v>809.80382962198519</v>
      </c>
      <c r="M48">
        <v>951.94789556469107</v>
      </c>
      <c r="N48">
        <v>697.00663852084915</v>
      </c>
      <c r="O48">
        <v>292.15074428758322</v>
      </c>
      <c r="P48">
        <v>377.33602898373886</v>
      </c>
      <c r="Q48">
        <v>5506.1965030146475</v>
      </c>
      <c r="R48">
        <v>2695.3659170966921</v>
      </c>
      <c r="S48">
        <v>298.57185412971484</v>
      </c>
    </row>
    <row r="49" spans="1:19" hidden="1" x14ac:dyDescent="0.25">
      <c r="A49">
        <v>2008</v>
      </c>
      <c r="B49">
        <v>3868.5790144600478</v>
      </c>
      <c r="C49">
        <v>1282.6826401513943</v>
      </c>
      <c r="D49">
        <v>5714.0479360674317</v>
      </c>
      <c r="E49">
        <v>706.05354190069932</v>
      </c>
      <c r="F49">
        <v>4202.510968116394</v>
      </c>
      <c r="G49">
        <v>595.63683188032292</v>
      </c>
      <c r="H49">
        <v>396.9982165669698</v>
      </c>
      <c r="I49">
        <v>1090.6867177146823</v>
      </c>
      <c r="J49">
        <v>292.55961997282532</v>
      </c>
      <c r="K49">
        <v>1136.8296448617878</v>
      </c>
      <c r="L49">
        <v>950.39785218239899</v>
      </c>
      <c r="M49">
        <v>1065.8963746989148</v>
      </c>
      <c r="N49">
        <v>839.10811167039765</v>
      </c>
      <c r="O49">
        <v>377.84829282349688</v>
      </c>
      <c r="P49">
        <v>420.76047433835686</v>
      </c>
      <c r="Q49">
        <v>5994.195402627116</v>
      </c>
      <c r="R49">
        <v>3471.2480543114998</v>
      </c>
      <c r="S49">
        <v>380.8122596191501</v>
      </c>
    </row>
    <row r="50" spans="1:19" hidden="1" x14ac:dyDescent="0.25">
      <c r="A50">
        <v>2009</v>
      </c>
      <c r="B50">
        <v>3347.8449003136593</v>
      </c>
      <c r="C50">
        <v>1198.1409515130442</v>
      </c>
      <c r="D50">
        <v>5623.37956613594</v>
      </c>
      <c r="E50">
        <v>820.15134981934648</v>
      </c>
      <c r="F50">
        <v>4029.0650605484766</v>
      </c>
      <c r="G50">
        <v>689.67842275714827</v>
      </c>
      <c r="H50">
        <v>325.67857034595869</v>
      </c>
      <c r="I50">
        <v>1224.4015535023714</v>
      </c>
      <c r="J50">
        <v>354.81859978623004</v>
      </c>
      <c r="K50">
        <v>1383.8933536955342</v>
      </c>
      <c r="L50">
        <v>1101.2021167782455</v>
      </c>
      <c r="M50">
        <v>1242.4310438846526</v>
      </c>
      <c r="N50">
        <v>916.89925150099782</v>
      </c>
      <c r="O50">
        <v>470.73325400449863</v>
      </c>
      <c r="P50">
        <v>513.39191399046149</v>
      </c>
      <c r="Q50">
        <v>5695.0578603196773</v>
      </c>
      <c r="R50">
        <v>3838.4339717690414</v>
      </c>
      <c r="S50">
        <v>407.43396197670614</v>
      </c>
    </row>
    <row r="51" spans="1:19" x14ac:dyDescent="0.25">
      <c r="A51">
        <v>2010</v>
      </c>
      <c r="B51">
        <v>3531.416878319621</v>
      </c>
      <c r="C51">
        <v>1554.5014732927195</v>
      </c>
      <c r="D51">
        <v>5185.7298453813737</v>
      </c>
      <c r="E51">
        <v>793.45243003070493</v>
      </c>
      <c r="F51">
        <v>4153.4978852814584</v>
      </c>
      <c r="G51">
        <v>697.01531235732455</v>
      </c>
      <c r="H51">
        <v>624.27224192086089</v>
      </c>
      <c r="I51">
        <v>1086.765038363189</v>
      </c>
      <c r="J51">
        <v>341.28946177660379</v>
      </c>
      <c r="K51">
        <v>1097.6614218963909</v>
      </c>
      <c r="L51">
        <v>1021.0378640142509</v>
      </c>
      <c r="M51">
        <v>1217.7492057510631</v>
      </c>
      <c r="N51">
        <v>920.08162517494497</v>
      </c>
      <c r="O51">
        <v>415.6893225914917</v>
      </c>
      <c r="P51">
        <v>499.64687132597663</v>
      </c>
      <c r="Q51">
        <v>5831.1155741887887</v>
      </c>
      <c r="R51">
        <v>4560.5125860092876</v>
      </c>
      <c r="S51">
        <v>430.26626330948977</v>
      </c>
    </row>
    <row r="52" spans="1:19" hidden="1" x14ac:dyDescent="0.25">
      <c r="A52">
        <v>2011</v>
      </c>
      <c r="B52">
        <v>4299.0081363600502</v>
      </c>
      <c r="C52">
        <v>1705.6187633234601</v>
      </c>
      <c r="D52">
        <v>6346.1562038734901</v>
      </c>
      <c r="E52">
        <v>757.69590740937747</v>
      </c>
      <c r="F52">
        <v>5191.5830814144447</v>
      </c>
      <c r="G52">
        <v>708.37076324741906</v>
      </c>
      <c r="H52">
        <v>719.97951629229988</v>
      </c>
      <c r="I52">
        <v>1312.6075573102514</v>
      </c>
      <c r="J52">
        <v>348.15151096927343</v>
      </c>
      <c r="K52">
        <v>2327.3206695739136</v>
      </c>
      <c r="L52">
        <v>1002.5299403221807</v>
      </c>
      <c r="M52">
        <v>1219.7490955152102</v>
      </c>
      <c r="N52">
        <v>967.35045488597291</v>
      </c>
      <c r="O52">
        <v>412.73093413772517</v>
      </c>
      <c r="P52">
        <v>487.92389126638176</v>
      </c>
      <c r="Q52">
        <v>7275.3821119364238</v>
      </c>
      <c r="R52">
        <v>5633.7957168393968</v>
      </c>
      <c r="S52">
        <v>461.14314524421718</v>
      </c>
    </row>
    <row r="53" spans="1:19" hidden="1" x14ac:dyDescent="0.25">
      <c r="A53">
        <v>2012</v>
      </c>
      <c r="B53">
        <v>4539.4676892715024</v>
      </c>
      <c r="C53">
        <v>1740.3012494676184</v>
      </c>
      <c r="D53">
        <v>7645.21461151315</v>
      </c>
      <c r="E53">
        <v>825.94278536321519</v>
      </c>
      <c r="F53">
        <v>5600.9713916323344</v>
      </c>
      <c r="G53">
        <v>835.08890975974759</v>
      </c>
      <c r="H53">
        <v>840.94987651398174</v>
      </c>
      <c r="I53">
        <v>1574.9786533121076</v>
      </c>
      <c r="J53">
        <v>375.58198660134968</v>
      </c>
      <c r="K53">
        <v>2527.9420027876849</v>
      </c>
      <c r="L53">
        <v>1081.9392540784766</v>
      </c>
      <c r="M53">
        <v>1214.7039464533102</v>
      </c>
      <c r="N53">
        <v>987.48090948618847</v>
      </c>
      <c r="O53">
        <v>454.96346397643345</v>
      </c>
      <c r="P53">
        <v>562.33935922453895</v>
      </c>
      <c r="Q53">
        <v>7976.4660770409573</v>
      </c>
      <c r="R53">
        <v>6337.8833227925461</v>
      </c>
      <c r="S53">
        <v>495.38655612935145</v>
      </c>
    </row>
    <row r="54" spans="1:19" x14ac:dyDescent="0.25">
      <c r="A54">
        <v>2013</v>
      </c>
      <c r="B54">
        <v>4804.6338258961232</v>
      </c>
      <c r="C54">
        <v>1787.2444845688547</v>
      </c>
      <c r="D54">
        <v>7029.2314502403351</v>
      </c>
      <c r="E54">
        <v>837.95050007536202</v>
      </c>
      <c r="F54">
        <v>5749.4047524812004</v>
      </c>
      <c r="G54">
        <v>777.34768675947612</v>
      </c>
      <c r="H54">
        <v>968.16387468657422</v>
      </c>
      <c r="I54">
        <v>1629.8002222250518</v>
      </c>
      <c r="J54">
        <v>391.51548786727187</v>
      </c>
      <c r="K54">
        <v>2755.2977874067833</v>
      </c>
      <c r="L54">
        <v>1038.0776461324658</v>
      </c>
      <c r="M54">
        <v>1262.480218115862</v>
      </c>
      <c r="N54">
        <v>1153.2322307012614</v>
      </c>
      <c r="O54">
        <v>443.90610011153126</v>
      </c>
      <c r="P54">
        <v>563.68954416265217</v>
      </c>
      <c r="Q54">
        <v>7478.2276647610024</v>
      </c>
      <c r="R54">
        <v>7077.7707653955786</v>
      </c>
      <c r="S54">
        <v>579.59070689963539</v>
      </c>
    </row>
    <row r="55" spans="1:19" x14ac:dyDescent="0.25">
      <c r="S55">
        <v>707.35265684627996</v>
      </c>
    </row>
    <row r="56" spans="1:19" x14ac:dyDescent="0.25">
      <c r="S56">
        <v>692.29679453781876</v>
      </c>
    </row>
    <row r="57" spans="1:19" x14ac:dyDescent="0.25">
      <c r="S57">
        <v>629.45513260145333</v>
      </c>
    </row>
    <row r="58" spans="1:19" x14ac:dyDescent="0.25">
      <c r="S58">
        <v>571.04625604288049</v>
      </c>
    </row>
    <row r="59" spans="1:19" x14ac:dyDescent="0.25">
      <c r="S59">
        <v>529.91849121227438</v>
      </c>
    </row>
    <row r="60" spans="1:19" x14ac:dyDescent="0.25">
      <c r="J60" s="8"/>
      <c r="S60">
        <v>484.2854752486063</v>
      </c>
    </row>
    <row r="61" spans="1:19" x14ac:dyDescent="0.25">
      <c r="S61">
        <v>520.4194181443645</v>
      </c>
    </row>
    <row r="62" spans="1:19" x14ac:dyDescent="0.25">
      <c r="S62">
        <v>598.25992534674583</v>
      </c>
    </row>
    <row r="63" spans="1:19" x14ac:dyDescent="0.25">
      <c r="S63">
        <v>613.2048155121289</v>
      </c>
    </row>
    <row r="64" spans="1:19" x14ac:dyDescent="0.25">
      <c r="S64">
        <v>619.76487159169017</v>
      </c>
    </row>
    <row r="65" spans="19:19" x14ac:dyDescent="0.25">
      <c r="S65">
        <v>605.6891799426229</v>
      </c>
    </row>
    <row r="66" spans="19:19" x14ac:dyDescent="0.25">
      <c r="S66">
        <v>602.88033137170714</v>
      </c>
    </row>
    <row r="67" spans="19:19" x14ac:dyDescent="0.25">
      <c r="S67">
        <v>583.50452442863661</v>
      </c>
    </row>
    <row r="68" spans="19:19" x14ac:dyDescent="0.25">
      <c r="S68">
        <v>538.95675021797729</v>
      </c>
    </row>
    <row r="69" spans="19:19" x14ac:dyDescent="0.25">
      <c r="S69">
        <v>510.57185740180336</v>
      </c>
    </row>
    <row r="70" spans="19:19" x14ac:dyDescent="0.25">
      <c r="S70">
        <v>574.00172552402455</v>
      </c>
    </row>
    <row r="71" spans="19:19" x14ac:dyDescent="0.25">
      <c r="S71">
        <v>576.90553361047102</v>
      </c>
    </row>
    <row r="72" spans="19:19" x14ac:dyDescent="0.25">
      <c r="S72">
        <v>581.41537297858918</v>
      </c>
    </row>
    <row r="73" spans="19:19" x14ac:dyDescent="0.25">
      <c r="S73">
        <v>534.31209028384762</v>
      </c>
    </row>
    <row r="74" spans="19:19" x14ac:dyDescent="0.25">
      <c r="S74">
        <v>523.89441230357852</v>
      </c>
    </row>
    <row r="75" spans="19:19" x14ac:dyDescent="0.25">
      <c r="S75">
        <v>547.09421373497673</v>
      </c>
    </row>
    <row r="76" spans="19:19" x14ac:dyDescent="0.25">
      <c r="S76">
        <v>496.12354271764525</v>
      </c>
    </row>
    <row r="77" spans="19:19" x14ac:dyDescent="0.25">
      <c r="S77">
        <v>517.91052563109008</v>
      </c>
    </row>
    <row r="78" spans="19:19" x14ac:dyDescent="0.25">
      <c r="S78">
        <v>643.86649374324804</v>
      </c>
    </row>
    <row r="79" spans="19:19" x14ac:dyDescent="0.25">
      <c r="S79">
        <v>780.72422156237678</v>
      </c>
    </row>
    <row r="80" spans="19:19" x14ac:dyDescent="0.25">
      <c r="S80">
        <v>892.59501348910737</v>
      </c>
    </row>
    <row r="81" spans="19:19" x14ac:dyDescent="0.25">
      <c r="S81">
        <v>1017.3362218433725</v>
      </c>
    </row>
    <row r="82" spans="19:19" x14ac:dyDescent="0.25">
      <c r="S82">
        <v>1151.6541040816142</v>
      </c>
    </row>
    <row r="83" spans="19:19" x14ac:dyDescent="0.25">
      <c r="S83">
        <v>1282.6826401513943</v>
      </c>
    </row>
    <row r="84" spans="19:19" x14ac:dyDescent="0.25">
      <c r="S84">
        <v>1198.1409515130442</v>
      </c>
    </row>
    <row r="85" spans="19:19" x14ac:dyDescent="0.25">
      <c r="S85">
        <v>1554.5014732927195</v>
      </c>
    </row>
    <row r="86" spans="19:19" x14ac:dyDescent="0.25">
      <c r="S86">
        <v>1705.6187633234601</v>
      </c>
    </row>
    <row r="87" spans="19:19" x14ac:dyDescent="0.25">
      <c r="S87">
        <v>1740.3012494676184</v>
      </c>
    </row>
    <row r="88" spans="19:19" x14ac:dyDescent="0.25">
      <c r="S88">
        <v>1787.2444845688547</v>
      </c>
    </row>
    <row r="89" spans="19:19" x14ac:dyDescent="0.25">
      <c r="S89">
        <v>57.977681881684241</v>
      </c>
    </row>
    <row r="90" spans="19:19" x14ac:dyDescent="0.25">
      <c r="S90">
        <v>61.242248277327725</v>
      </c>
    </row>
    <row r="91" spans="19:19" x14ac:dyDescent="0.25">
      <c r="S91">
        <v>64.707006801475202</v>
      </c>
    </row>
    <row r="92" spans="19:19" x14ac:dyDescent="0.25">
      <c r="S92">
        <v>67.375870590933459</v>
      </c>
    </row>
    <row r="93" spans="19:19" x14ac:dyDescent="0.25">
      <c r="S93">
        <v>71.649519111786418</v>
      </c>
    </row>
    <row r="94" spans="19:19" x14ac:dyDescent="0.25">
      <c r="S94">
        <v>76.677221231622383</v>
      </c>
    </row>
    <row r="95" spans="19:19" x14ac:dyDescent="0.25">
      <c r="S95">
        <v>83.734699959882917</v>
      </c>
    </row>
    <row r="96" spans="19:19" x14ac:dyDescent="0.25">
      <c r="S96">
        <v>92.625875402578771</v>
      </c>
    </row>
    <row r="97" spans="19:19" x14ac:dyDescent="0.25">
      <c r="S97">
        <v>101.47655198083714</v>
      </c>
    </row>
    <row r="98" spans="19:19" x14ac:dyDescent="0.25">
      <c r="S98">
        <v>114.8342053304719</v>
      </c>
    </row>
    <row r="99" spans="19:19" x14ac:dyDescent="0.25">
      <c r="S99">
        <v>138.36332597925934</v>
      </c>
    </row>
    <row r="100" spans="19:19" x14ac:dyDescent="0.25">
      <c r="S100">
        <v>176.66379699286961</v>
      </c>
    </row>
    <row r="101" spans="19:19" x14ac:dyDescent="0.25">
      <c r="S101">
        <v>222.46944998008829</v>
      </c>
    </row>
    <row r="102" spans="19:19" x14ac:dyDescent="0.25">
      <c r="S102">
        <v>317.66464027583396</v>
      </c>
    </row>
    <row r="103" spans="19:19" x14ac:dyDescent="0.25">
      <c r="S103">
        <v>384.41875456817883</v>
      </c>
    </row>
    <row r="104" spans="19:19" x14ac:dyDescent="0.25">
      <c r="S104">
        <v>430.0741230663366</v>
      </c>
    </row>
    <row r="105" spans="19:19" x14ac:dyDescent="0.25">
      <c r="S105">
        <v>433.65151406148601</v>
      </c>
    </row>
    <row r="106" spans="19:19" x14ac:dyDescent="0.25">
      <c r="S106">
        <v>506.32375938774845</v>
      </c>
    </row>
    <row r="107" spans="19:19" x14ac:dyDescent="0.25">
      <c r="S107">
        <v>636.4664376837585</v>
      </c>
    </row>
    <row r="108" spans="19:19" x14ac:dyDescent="0.25">
      <c r="S108">
        <v>850.34869577800623</v>
      </c>
    </row>
    <row r="109" spans="19:19" x14ac:dyDescent="0.25">
      <c r="S109">
        <v>1059.6967003512041</v>
      </c>
    </row>
    <row r="110" spans="19:19" x14ac:dyDescent="0.25">
      <c r="S110">
        <v>1034.1532180268978</v>
      </c>
    </row>
    <row r="111" spans="19:19" x14ac:dyDescent="0.25">
      <c r="S111">
        <v>943.31966823729704</v>
      </c>
    </row>
    <row r="112" spans="19:19" x14ac:dyDescent="0.25">
      <c r="S112">
        <v>1052.7320391559656</v>
      </c>
    </row>
    <row r="113" spans="19:19" x14ac:dyDescent="0.25">
      <c r="S113">
        <v>1077.7425403430436</v>
      </c>
    </row>
    <row r="114" spans="19:19" x14ac:dyDescent="0.25">
      <c r="S114">
        <v>937.47446178256496</v>
      </c>
    </row>
    <row r="115" spans="19:19" x14ac:dyDescent="0.25">
      <c r="S115">
        <v>1135.167443993204</v>
      </c>
    </row>
    <row r="116" spans="19:19" x14ac:dyDescent="0.25">
      <c r="S116">
        <v>1554.4199323613059</v>
      </c>
    </row>
    <row r="117" spans="19:19" x14ac:dyDescent="0.25">
      <c r="S117">
        <v>2031.4182198375163</v>
      </c>
    </row>
    <row r="118" spans="19:19" x14ac:dyDescent="0.25">
      <c r="S118">
        <v>2301.9897261451824</v>
      </c>
    </row>
    <row r="119" spans="19:19" x14ac:dyDescent="0.25">
      <c r="S119">
        <v>2750.9500257402342</v>
      </c>
    </row>
    <row r="120" spans="19:19" x14ac:dyDescent="0.25">
      <c r="S120">
        <v>2783.0215032751803</v>
      </c>
    </row>
    <row r="121" spans="19:19" x14ac:dyDescent="0.25">
      <c r="S121">
        <v>2848.2069868798062</v>
      </c>
    </row>
    <row r="122" spans="19:19" x14ac:dyDescent="0.25">
      <c r="S122">
        <v>2783.2379312318958</v>
      </c>
    </row>
    <row r="123" spans="19:19" x14ac:dyDescent="0.25">
      <c r="S123">
        <v>2779.1138317416248</v>
      </c>
    </row>
    <row r="124" spans="19:19" x14ac:dyDescent="0.25">
      <c r="S124">
        <v>3014.867858154184</v>
      </c>
    </row>
    <row r="125" spans="19:19" x14ac:dyDescent="0.25">
      <c r="S125">
        <v>3022.1767532319504</v>
      </c>
    </row>
    <row r="126" spans="19:19" x14ac:dyDescent="0.25">
      <c r="S126">
        <v>3065.5272679520244</v>
      </c>
    </row>
    <row r="127" spans="19:19" x14ac:dyDescent="0.25">
      <c r="S127">
        <v>2869.1825033590058</v>
      </c>
    </row>
    <row r="128" spans="19:19" x14ac:dyDescent="0.25">
      <c r="S128">
        <v>3226.2956741067487</v>
      </c>
    </row>
    <row r="129" spans="19:19" x14ac:dyDescent="0.25">
      <c r="S129">
        <v>3349.0688227765095</v>
      </c>
    </row>
    <row r="130" spans="19:19" x14ac:dyDescent="0.25">
      <c r="S130">
        <v>3128.0977926045425</v>
      </c>
    </row>
    <row r="131" spans="19:19" x14ac:dyDescent="0.25">
      <c r="S131">
        <v>3055.6183824715363</v>
      </c>
    </row>
    <row r="132" spans="19:19" x14ac:dyDescent="0.25">
      <c r="S132">
        <v>4163.0659057844668</v>
      </c>
    </row>
    <row r="133" spans="19:19" x14ac:dyDescent="0.25">
      <c r="S133">
        <v>4896.5838348113266</v>
      </c>
    </row>
    <row r="134" spans="19:19" x14ac:dyDescent="0.25">
      <c r="S134">
        <v>5351.2537317164633</v>
      </c>
    </row>
    <row r="135" spans="19:19" x14ac:dyDescent="0.25">
      <c r="S135">
        <v>5374.5548669077607</v>
      </c>
    </row>
    <row r="136" spans="19:19" x14ac:dyDescent="0.25">
      <c r="S136">
        <v>5714.0479360674317</v>
      </c>
    </row>
    <row r="137" spans="19:19" x14ac:dyDescent="0.25">
      <c r="S137">
        <v>5623.37956613594</v>
      </c>
    </row>
    <row r="138" spans="19:19" x14ac:dyDescent="0.25">
      <c r="S138">
        <v>5185.7298453813737</v>
      </c>
    </row>
    <row r="139" spans="19:19" x14ac:dyDescent="0.25">
      <c r="S139">
        <v>6346.1562038734901</v>
      </c>
    </row>
    <row r="140" spans="19:19" x14ac:dyDescent="0.25">
      <c r="S140">
        <v>7645.21461151315</v>
      </c>
    </row>
    <row r="141" spans="19:19" x14ac:dyDescent="0.25">
      <c r="S141">
        <v>7029.2314502403351</v>
      </c>
    </row>
    <row r="142" spans="19:19" x14ac:dyDescent="0.25">
      <c r="S142">
        <v>93.022508990710733</v>
      </c>
    </row>
    <row r="143" spans="19:19" x14ac:dyDescent="0.25">
      <c r="S143">
        <v>95.572154714744769</v>
      </c>
    </row>
    <row r="144" spans="19:19" x14ac:dyDescent="0.25">
      <c r="S144">
        <v>94.464534984382055</v>
      </c>
    </row>
    <row r="145" spans="19:19" x14ac:dyDescent="0.25">
      <c r="S145">
        <v>99.859113885555331</v>
      </c>
    </row>
    <row r="146" spans="19:19" x14ac:dyDescent="0.25">
      <c r="S146">
        <v>104.33976803988557</v>
      </c>
    </row>
    <row r="147" spans="19:19" x14ac:dyDescent="0.25">
      <c r="S147">
        <v>110.13279383511291</v>
      </c>
    </row>
    <row r="148" spans="19:19" x14ac:dyDescent="0.25">
      <c r="S148">
        <v>112.94083638351198</v>
      </c>
    </row>
    <row r="149" spans="19:19" x14ac:dyDescent="0.25">
      <c r="S149">
        <v>111.95160192523753</v>
      </c>
    </row>
    <row r="150" spans="19:19" x14ac:dyDescent="0.25">
      <c r="S150">
        <v>116.89506602185992</v>
      </c>
    </row>
    <row r="151" spans="19:19" x14ac:dyDescent="0.25">
      <c r="S151">
        <v>116.02509434118495</v>
      </c>
    </row>
    <row r="152" spans="19:19" x14ac:dyDescent="0.25">
      <c r="S152">
        <v>114.55659646698741</v>
      </c>
    </row>
    <row r="153" spans="19:19" x14ac:dyDescent="0.25">
      <c r="S153">
        <v>112.57008908763697</v>
      </c>
    </row>
    <row r="154" spans="19:19" x14ac:dyDescent="0.25">
      <c r="S154">
        <v>134.81940793500877</v>
      </c>
    </row>
    <row r="155" spans="19:19" x14ac:dyDescent="0.25">
      <c r="S155">
        <v>161.98737367143355</v>
      </c>
    </row>
    <row r="156" spans="19:19" x14ac:dyDescent="0.25">
      <c r="S156">
        <v>174.01414908556131</v>
      </c>
    </row>
    <row r="157" spans="19:19" x14ac:dyDescent="0.25">
      <c r="S157">
        <v>207.30043974547343</v>
      </c>
    </row>
    <row r="158" spans="19:19" x14ac:dyDescent="0.25">
      <c r="S158">
        <v>208.65615383051411</v>
      </c>
    </row>
    <row r="159" spans="19:19" x14ac:dyDescent="0.25">
      <c r="S159">
        <v>218.45436576920039</v>
      </c>
    </row>
    <row r="160" spans="19:19" x14ac:dyDescent="0.25">
      <c r="S160">
        <v>263.58105755094596</v>
      </c>
    </row>
    <row r="161" spans="19:19" x14ac:dyDescent="0.25">
      <c r="S161">
        <v>327.82167799379243</v>
      </c>
    </row>
    <row r="162" spans="19:19" x14ac:dyDescent="0.25">
      <c r="S162">
        <v>378.04389830390221</v>
      </c>
    </row>
    <row r="163" spans="19:19" x14ac:dyDescent="0.25">
      <c r="S163">
        <v>337.97819473918679</v>
      </c>
    </row>
    <row r="164" spans="19:19" x14ac:dyDescent="0.25">
      <c r="S164">
        <v>322.77769945337019</v>
      </c>
    </row>
    <row r="165" spans="19:19" x14ac:dyDescent="0.25">
      <c r="S165">
        <v>271.12924022522429</v>
      </c>
    </row>
    <row r="166" spans="19:19" x14ac:dyDescent="0.25">
      <c r="S166">
        <v>252.8697850447877</v>
      </c>
    </row>
    <row r="167" spans="19:19" x14ac:dyDescent="0.25">
      <c r="S167">
        <v>244.41099885846879</v>
      </c>
    </row>
    <row r="168" spans="19:19" x14ac:dyDescent="0.25">
      <c r="S168">
        <v>303.34889785829569</v>
      </c>
    </row>
    <row r="169" spans="19:19" x14ac:dyDescent="0.25">
      <c r="S169">
        <v>344.50307079178941</v>
      </c>
    </row>
    <row r="170" spans="19:19" x14ac:dyDescent="0.25">
      <c r="S170">
        <v>346.73603768142243</v>
      </c>
    </row>
    <row r="171" spans="19:19" x14ac:dyDescent="0.25">
      <c r="S171">
        <v>311.67830386082153</v>
      </c>
    </row>
    <row r="172" spans="19:19" x14ac:dyDescent="0.25">
      <c r="S172">
        <v>393.68621442353071</v>
      </c>
    </row>
    <row r="173" spans="19:19" x14ac:dyDescent="0.25">
      <c r="S173">
        <v>385.75361601263779</v>
      </c>
    </row>
    <row r="174" spans="19:19" x14ac:dyDescent="0.25">
      <c r="S174">
        <v>317.962855286116</v>
      </c>
    </row>
    <row r="175" spans="19:19" x14ac:dyDescent="0.25">
      <c r="S175">
        <v>411.92603052228264</v>
      </c>
    </row>
    <row r="176" spans="19:19" x14ac:dyDescent="0.25">
      <c r="S176">
        <v>279.66650432680558</v>
      </c>
    </row>
    <row r="177" spans="19:19" x14ac:dyDescent="0.25">
      <c r="S177">
        <v>367.38734103259856</v>
      </c>
    </row>
    <row r="178" spans="19:19" x14ac:dyDescent="0.25">
      <c r="S178">
        <v>387.43292463625096</v>
      </c>
    </row>
    <row r="179" spans="19:19" x14ac:dyDescent="0.25">
      <c r="S179">
        <v>361.10026979444058</v>
      </c>
    </row>
    <row r="180" spans="19:19" x14ac:dyDescent="0.25">
      <c r="S180">
        <v>379.44235395447737</v>
      </c>
    </row>
    <row r="181" spans="19:19" x14ac:dyDescent="0.25">
      <c r="S181">
        <v>403.62370383915527</v>
      </c>
    </row>
    <row r="182" spans="19:19" x14ac:dyDescent="0.25">
      <c r="S182">
        <v>374.19239415923516</v>
      </c>
    </row>
    <row r="183" spans="19:19" x14ac:dyDescent="0.25">
      <c r="S183">
        <v>378.73605397642081</v>
      </c>
    </row>
    <row r="184" spans="19:19" x14ac:dyDescent="0.25">
      <c r="S184">
        <v>418.69857634710286</v>
      </c>
    </row>
    <row r="185" spans="19:19" x14ac:dyDescent="0.25">
      <c r="S185">
        <v>519.2922846611948</v>
      </c>
    </row>
    <row r="186" spans="19:19" x14ac:dyDescent="0.25">
      <c r="S186">
        <v>583.40935143068236</v>
      </c>
    </row>
    <row r="187" spans="19:19" x14ac:dyDescent="0.25">
      <c r="S187">
        <v>601.79997695887482</v>
      </c>
    </row>
    <row r="188" spans="19:19" x14ac:dyDescent="0.25">
      <c r="S188">
        <v>625.83009197646334</v>
      </c>
    </row>
    <row r="189" spans="19:19" x14ac:dyDescent="0.25">
      <c r="S189">
        <v>706.05354190069932</v>
      </c>
    </row>
    <row r="190" spans="19:19" x14ac:dyDescent="0.25">
      <c r="S190">
        <v>820.15134981934648</v>
      </c>
    </row>
    <row r="191" spans="19:19" x14ac:dyDescent="0.25">
      <c r="S191">
        <v>793.45243003070493</v>
      </c>
    </row>
    <row r="192" spans="19:19" x14ac:dyDescent="0.25">
      <c r="S192">
        <v>757.69590740937747</v>
      </c>
    </row>
    <row r="193" spans="19:19" x14ac:dyDescent="0.25">
      <c r="S193">
        <v>825.94278536321519</v>
      </c>
    </row>
    <row r="194" spans="19:19" x14ac:dyDescent="0.25">
      <c r="S194">
        <v>837.95050007536202</v>
      </c>
    </row>
    <row r="195" spans="19:19" x14ac:dyDescent="0.25">
      <c r="S195">
        <v>2404.416189256724</v>
      </c>
    </row>
    <row r="196" spans="19:19" x14ac:dyDescent="0.25">
      <c r="S196">
        <v>2184.3350681122542</v>
      </c>
    </row>
    <row r="197" spans="19:19" x14ac:dyDescent="0.25">
      <c r="S197">
        <v>2014.5381537710155</v>
      </c>
    </row>
    <row r="198" spans="19:19" x14ac:dyDescent="0.25">
      <c r="S198">
        <v>2134.9953917017119</v>
      </c>
    </row>
    <row r="199" spans="19:19" x14ac:dyDescent="0.25">
      <c r="S199">
        <v>1764.4771918225574</v>
      </c>
    </row>
    <row r="200" spans="19:19" x14ac:dyDescent="0.25">
      <c r="S200">
        <v>1407.1009373562392</v>
      </c>
    </row>
    <row r="201" spans="19:19" x14ac:dyDescent="0.25">
      <c r="S201">
        <v>1522.0896655976612</v>
      </c>
    </row>
    <row r="202" spans="19:19" x14ac:dyDescent="0.25">
      <c r="S202">
        <v>1854.3126033975145</v>
      </c>
    </row>
    <row r="203" spans="19:19" x14ac:dyDescent="0.25">
      <c r="S203">
        <v>1924.0621178219405</v>
      </c>
    </row>
    <row r="204" spans="19:19" x14ac:dyDescent="0.25">
      <c r="S204">
        <v>1873.1371210799655</v>
      </c>
    </row>
    <row r="205" spans="19:19" x14ac:dyDescent="0.25">
      <c r="S205">
        <v>1982.3252426649135</v>
      </c>
    </row>
    <row r="206" spans="19:19" x14ac:dyDescent="0.25">
      <c r="S206">
        <v>2055.4409909033911</v>
      </c>
    </row>
    <row r="207" spans="19:19" x14ac:dyDescent="0.25">
      <c r="S207">
        <v>2278.0465213503812</v>
      </c>
    </row>
    <row r="208" spans="19:19" x14ac:dyDescent="0.25">
      <c r="S208">
        <v>2063.1480602547977</v>
      </c>
    </row>
    <row r="209" spans="19:19" x14ac:dyDescent="0.25">
      <c r="S209">
        <v>2263.4002950540612</v>
      </c>
    </row>
    <row r="210" spans="19:19" x14ac:dyDescent="0.25">
      <c r="S210">
        <v>2381.6454350561385</v>
      </c>
    </row>
    <row r="211" spans="19:19" x14ac:dyDescent="0.25">
      <c r="S211">
        <v>2311.9637902180802</v>
      </c>
    </row>
    <row r="212" spans="19:19" x14ac:dyDescent="0.25">
      <c r="S212">
        <v>2332.3835781236639</v>
      </c>
    </row>
    <row r="213" spans="19:19" x14ac:dyDescent="0.25">
      <c r="S213">
        <v>2113.4427745553076</v>
      </c>
    </row>
    <row r="214" spans="19:19" x14ac:dyDescent="0.25">
      <c r="S214">
        <v>2055.364974522015</v>
      </c>
    </row>
    <row r="215" spans="19:19" x14ac:dyDescent="0.25">
      <c r="S215">
        <v>2057.9950568158952</v>
      </c>
    </row>
    <row r="216" spans="19:19" x14ac:dyDescent="0.25">
      <c r="S216">
        <v>1834.2940863169922</v>
      </c>
    </row>
    <row r="217" spans="19:19" x14ac:dyDescent="0.25">
      <c r="S217">
        <v>1713.0475941600146</v>
      </c>
    </row>
    <row r="218" spans="19:19" x14ac:dyDescent="0.25">
      <c r="S218">
        <v>2482.3686203414823</v>
      </c>
    </row>
    <row r="219" spans="19:19" x14ac:dyDescent="0.25">
      <c r="S219">
        <v>3288.2573734846096</v>
      </c>
    </row>
    <row r="220" spans="19:19" x14ac:dyDescent="0.25">
      <c r="S220">
        <v>3573.1463867658604</v>
      </c>
    </row>
    <row r="221" spans="19:19" x14ac:dyDescent="0.25">
      <c r="S221">
        <v>3881.2095346654041</v>
      </c>
    </row>
    <row r="222" spans="19:19" x14ac:dyDescent="0.25">
      <c r="S222">
        <v>4202.510968116394</v>
      </c>
    </row>
    <row r="223" spans="19:19" x14ac:dyDescent="0.25">
      <c r="S223">
        <v>4029.0650605484766</v>
      </c>
    </row>
    <row r="224" spans="19:19" x14ac:dyDescent="0.25">
      <c r="S224">
        <v>4153.4978852814584</v>
      </c>
    </row>
    <row r="225" spans="19:19" x14ac:dyDescent="0.25">
      <c r="S225">
        <v>5191.5830814144447</v>
      </c>
    </row>
    <row r="226" spans="19:19" x14ac:dyDescent="0.25">
      <c r="S226">
        <v>5600.9713916323344</v>
      </c>
    </row>
    <row r="227" spans="19:19" x14ac:dyDescent="0.25">
      <c r="S227">
        <v>5749.4047524812004</v>
      </c>
    </row>
    <row r="228" spans="19:19" x14ac:dyDescent="0.25">
      <c r="S228">
        <v>48.279865483485501</v>
      </c>
    </row>
    <row r="229" spans="19:19" x14ac:dyDescent="0.25">
      <c r="S229">
        <v>59.467527556515115</v>
      </c>
    </row>
    <row r="230" spans="19:19" x14ac:dyDescent="0.25">
      <c r="S230">
        <v>57.991800115099593</v>
      </c>
    </row>
    <row r="231" spans="19:19" x14ac:dyDescent="0.25">
      <c r="S231">
        <v>60.475650001337449</v>
      </c>
    </row>
    <row r="232" spans="19:19" x14ac:dyDescent="0.25">
      <c r="S232">
        <v>71.154703238997271</v>
      </c>
    </row>
    <row r="233" spans="19:19" x14ac:dyDescent="0.25">
      <c r="S233">
        <v>79.157487922228199</v>
      </c>
    </row>
    <row r="234" spans="19:19" x14ac:dyDescent="0.25">
      <c r="S234">
        <v>90.100193666196319</v>
      </c>
    </row>
    <row r="235" spans="19:19" x14ac:dyDescent="0.25">
      <c r="S235">
        <v>84.597648924549375</v>
      </c>
    </row>
    <row r="236" spans="19:19" x14ac:dyDescent="0.25">
      <c r="S236">
        <v>128.15103196437335</v>
      </c>
    </row>
    <row r="237" spans="19:19" x14ac:dyDescent="0.25">
      <c r="S237">
        <v>142.37688543534236</v>
      </c>
    </row>
    <row r="238" spans="19:19" x14ac:dyDescent="0.25">
      <c r="S238">
        <v>156.40282702978951</v>
      </c>
    </row>
    <row r="239" spans="19:19" x14ac:dyDescent="0.25">
      <c r="S239">
        <v>178.98544216132623</v>
      </c>
    </row>
    <row r="240" spans="19:19" x14ac:dyDescent="0.25">
      <c r="S240">
        <v>229.34020955509766</v>
      </c>
    </row>
    <row r="241" spans="19:19" x14ac:dyDescent="0.25">
      <c r="S241">
        <v>248.18893368143094</v>
      </c>
    </row>
    <row r="242" spans="19:19" x14ac:dyDescent="0.25">
      <c r="S242">
        <v>212.73260992499229</v>
      </c>
    </row>
    <row r="243" spans="19:19" x14ac:dyDescent="0.25">
      <c r="S243">
        <v>180.53818887004056</v>
      </c>
    </row>
    <row r="244" spans="19:19" x14ac:dyDescent="0.25">
      <c r="S244">
        <v>172.03203350180189</v>
      </c>
    </row>
    <row r="245" spans="19:19" x14ac:dyDescent="0.25">
      <c r="S245">
        <v>160.25284277798747</v>
      </c>
    </row>
    <row r="246" spans="19:19" x14ac:dyDescent="0.25">
      <c r="S246">
        <v>177.75991632921685</v>
      </c>
    </row>
    <row r="247" spans="19:19" x14ac:dyDescent="0.25">
      <c r="S247">
        <v>232.82530373310172</v>
      </c>
    </row>
    <row r="248" spans="19:19" x14ac:dyDescent="0.25">
      <c r="S248">
        <v>259.13391584577914</v>
      </c>
    </row>
    <row r="249" spans="19:19" x14ac:dyDescent="0.25">
      <c r="S249">
        <v>265.14030799691125</v>
      </c>
    </row>
    <row r="250" spans="19:19" x14ac:dyDescent="0.25">
      <c r="S250">
        <v>262.56859772705928</v>
      </c>
    </row>
    <row r="251" spans="19:19" x14ac:dyDescent="0.25">
      <c r="S251">
        <v>316.81659409027225</v>
      </c>
    </row>
    <row r="252" spans="19:19" x14ac:dyDescent="0.25">
      <c r="S252">
        <v>314.83699941653708</v>
      </c>
    </row>
    <row r="253" spans="19:19" x14ac:dyDescent="0.25">
      <c r="S253">
        <v>319.19141198499477</v>
      </c>
    </row>
    <row r="254" spans="19:19" x14ac:dyDescent="0.25">
      <c r="S254">
        <v>309.51507797466718</v>
      </c>
    </row>
    <row r="255" spans="19:19" x14ac:dyDescent="0.25">
      <c r="S255">
        <v>222.57679789164186</v>
      </c>
    </row>
    <row r="256" spans="19:19" x14ac:dyDescent="0.25">
      <c r="S256">
        <v>281.78868111845878</v>
      </c>
    </row>
    <row r="257" spans="19:19" x14ac:dyDescent="0.25">
      <c r="S257">
        <v>282.08134399161037</v>
      </c>
    </row>
    <row r="258" spans="19:19" x14ac:dyDescent="0.25">
      <c r="S258">
        <v>266.66804699259859</v>
      </c>
    </row>
    <row r="259" spans="19:19" x14ac:dyDescent="0.25">
      <c r="S259">
        <v>281.32212743506096</v>
      </c>
    </row>
    <row r="260" spans="19:19" x14ac:dyDescent="0.25">
      <c r="S260">
        <v>322.5386800046673</v>
      </c>
    </row>
    <row r="261" spans="19:19" x14ac:dyDescent="0.25">
      <c r="S261">
        <v>269.34838291651653</v>
      </c>
    </row>
    <row r="262" spans="19:19" x14ac:dyDescent="0.25">
      <c r="S262">
        <v>306.84732372870894</v>
      </c>
    </row>
    <row r="263" spans="19:19" x14ac:dyDescent="0.25">
      <c r="S263">
        <v>334.20240159012803</v>
      </c>
    </row>
    <row r="264" spans="19:19" x14ac:dyDescent="0.25">
      <c r="S264">
        <v>391.79128007068726</v>
      </c>
    </row>
    <row r="265" spans="19:19" x14ac:dyDescent="0.25">
      <c r="S265">
        <v>439.35729244757908</v>
      </c>
    </row>
    <row r="266" spans="19:19" x14ac:dyDescent="0.25">
      <c r="S266">
        <v>487.94025563783646</v>
      </c>
    </row>
    <row r="267" spans="19:19" x14ac:dyDescent="0.25">
      <c r="S267">
        <v>521.64257962644615</v>
      </c>
    </row>
    <row r="268" spans="19:19" x14ac:dyDescent="0.25">
      <c r="S268">
        <v>595.63683188032292</v>
      </c>
    </row>
    <row r="269" spans="19:19" x14ac:dyDescent="0.25">
      <c r="S269">
        <v>689.67842275714827</v>
      </c>
    </row>
    <row r="270" spans="19:19" x14ac:dyDescent="0.25">
      <c r="S270">
        <v>697.01531235732455</v>
      </c>
    </row>
    <row r="271" spans="19:19" x14ac:dyDescent="0.25">
      <c r="S271">
        <v>708.37076324741906</v>
      </c>
    </row>
    <row r="272" spans="19:19" x14ac:dyDescent="0.25">
      <c r="S272">
        <v>835.08890975974759</v>
      </c>
    </row>
    <row r="273" spans="19:19" x14ac:dyDescent="0.25">
      <c r="S273">
        <v>777.34768675947612</v>
      </c>
    </row>
    <row r="274" spans="19:19" x14ac:dyDescent="0.25">
      <c r="S274">
        <v>280.99458580139827</v>
      </c>
    </row>
    <row r="275" spans="19:19" x14ac:dyDescent="0.25">
      <c r="S275">
        <v>283.31586904470339</v>
      </c>
    </row>
    <row r="276" spans="19:19" x14ac:dyDescent="0.25">
      <c r="S276">
        <v>279.44098880362372</v>
      </c>
    </row>
    <row r="277" spans="19:19" x14ac:dyDescent="0.25">
      <c r="S277">
        <v>280.56621295813255</v>
      </c>
    </row>
    <row r="278" spans="19:19" x14ac:dyDescent="0.25">
      <c r="S278">
        <v>285.05317383719336</v>
      </c>
    </row>
    <row r="279" spans="19:19" x14ac:dyDescent="0.25">
      <c r="S279">
        <v>297.36343740391618</v>
      </c>
    </row>
    <row r="280" spans="19:19" x14ac:dyDescent="0.25">
      <c r="S280">
        <v>281.49080045758876</v>
      </c>
    </row>
    <row r="281" spans="19:19" x14ac:dyDescent="0.25">
      <c r="S281">
        <v>297.23187521130137</v>
      </c>
    </row>
    <row r="282" spans="19:19" x14ac:dyDescent="0.25">
      <c r="S282">
        <v>304.98215887229969</v>
      </c>
    </row>
    <row r="283" spans="19:19" x14ac:dyDescent="0.25">
      <c r="S283">
        <v>348.93580495034047</v>
      </c>
    </row>
    <row r="284" spans="19:19" x14ac:dyDescent="0.25">
      <c r="S284">
        <v>364.05436027156566</v>
      </c>
    </row>
    <row r="285" spans="19:19" x14ac:dyDescent="0.25">
      <c r="S285">
        <v>407.14574968768659</v>
      </c>
    </row>
    <row r="286" spans="19:19" x14ac:dyDescent="0.25">
      <c r="S286">
        <v>483.7049036881981</v>
      </c>
    </row>
    <row r="287" spans="19:19" x14ac:dyDescent="0.25">
      <c r="S287">
        <v>577.84672162462869</v>
      </c>
    </row>
    <row r="288" spans="19:19" x14ac:dyDescent="0.25">
      <c r="S288">
        <v>672.55526695663173</v>
      </c>
    </row>
    <row r="289" spans="19:19" x14ac:dyDescent="0.25">
      <c r="S289">
        <v>714.80559639073351</v>
      </c>
    </row>
    <row r="290" spans="19:19" x14ac:dyDescent="0.25">
      <c r="S290">
        <v>684.55400028533836</v>
      </c>
    </row>
    <row r="291" spans="19:19" x14ac:dyDescent="0.25">
      <c r="S291">
        <v>671.24791195425701</v>
      </c>
    </row>
    <row r="292" spans="19:19" x14ac:dyDescent="0.25">
      <c r="S292">
        <v>649.18429784541138</v>
      </c>
    </row>
    <row r="293" spans="19:19" x14ac:dyDescent="0.25">
      <c r="S293">
        <v>747.9942904942219</v>
      </c>
    </row>
    <row r="294" spans="19:19" x14ac:dyDescent="0.25">
      <c r="S294">
        <v>932.25961074078066</v>
      </c>
    </row>
    <row r="295" spans="19:19" x14ac:dyDescent="0.25">
      <c r="S295">
        <v>1077.9653495587963</v>
      </c>
    </row>
    <row r="296" spans="19:19" x14ac:dyDescent="0.25">
      <c r="S296">
        <v>1105.9588014612636</v>
      </c>
    </row>
    <row r="297" spans="19:19" x14ac:dyDescent="0.25">
      <c r="S297">
        <v>967.17584971283327</v>
      </c>
    </row>
    <row r="298" spans="19:19" x14ac:dyDescent="0.25">
      <c r="S298">
        <v>761.44538697549024</v>
      </c>
    </row>
    <row r="299" spans="19:19" x14ac:dyDescent="0.25">
      <c r="S299">
        <v>651.03965800566982</v>
      </c>
    </row>
    <row r="300" spans="19:19" x14ac:dyDescent="0.25">
      <c r="S300">
        <v>692.66730205025397</v>
      </c>
    </row>
    <row r="301" spans="19:19" x14ac:dyDescent="0.25">
      <c r="S301">
        <v>725.38575442069293</v>
      </c>
    </row>
    <row r="302" spans="19:19" x14ac:dyDescent="0.25">
      <c r="S302">
        <v>813.67538213604701</v>
      </c>
    </row>
    <row r="303" spans="19:19" x14ac:dyDescent="0.25">
      <c r="S303">
        <v>836.78760196878795</v>
      </c>
    </row>
    <row r="304" spans="19:19" x14ac:dyDescent="0.25">
      <c r="S304">
        <v>862.58658820735855</v>
      </c>
    </row>
    <row r="305" spans="19:19" x14ac:dyDescent="0.25">
      <c r="S305">
        <v>827.48694034870869</v>
      </c>
    </row>
    <row r="306" spans="19:19" x14ac:dyDescent="0.25">
      <c r="S306">
        <v>631.99060402131715</v>
      </c>
    </row>
    <row r="307" spans="19:19" x14ac:dyDescent="0.25">
      <c r="S307">
        <v>601.86687653749084</v>
      </c>
    </row>
    <row r="308" spans="19:19" x14ac:dyDescent="0.25">
      <c r="S308">
        <v>619.83513820519806</v>
      </c>
    </row>
    <row r="309" spans="19:19" x14ac:dyDescent="0.25">
      <c r="S309">
        <v>628.18492473639935</v>
      </c>
    </row>
    <row r="310" spans="19:19" x14ac:dyDescent="0.25">
      <c r="S310">
        <v>742.57267285637363</v>
      </c>
    </row>
    <row r="311" spans="19:19" x14ac:dyDescent="0.25">
      <c r="S311">
        <v>728.40083562788277</v>
      </c>
    </row>
    <row r="312" spans="19:19" x14ac:dyDescent="0.25">
      <c r="S312">
        <v>538.28485550486027</v>
      </c>
    </row>
    <row r="313" spans="19:19" x14ac:dyDescent="0.25">
      <c r="S313">
        <v>568.44395271861652</v>
      </c>
    </row>
    <row r="314" spans="19:19" x14ac:dyDescent="0.25">
      <c r="S314">
        <v>547.35887849136782</v>
      </c>
    </row>
    <row r="315" spans="19:19" x14ac:dyDescent="0.25">
      <c r="S315">
        <v>548.05873122346327</v>
      </c>
    </row>
    <row r="316" spans="19:19" x14ac:dyDescent="0.25">
      <c r="S316">
        <v>507.34800338385787</v>
      </c>
    </row>
    <row r="317" spans="19:19" x14ac:dyDescent="0.25">
      <c r="S317">
        <v>453.35115522945927</v>
      </c>
    </row>
    <row r="318" spans="19:19" x14ac:dyDescent="0.25">
      <c r="S318">
        <v>454.36066539093571</v>
      </c>
    </row>
    <row r="319" spans="19:19" x14ac:dyDescent="0.25">
      <c r="S319">
        <v>444.76050754743102</v>
      </c>
    </row>
    <row r="320" spans="19:19" x14ac:dyDescent="0.25">
      <c r="S320">
        <v>414.7962320486165</v>
      </c>
    </row>
    <row r="321" spans="19:19" x14ac:dyDescent="0.25">
      <c r="S321">
        <v>396.9982165669698</v>
      </c>
    </row>
    <row r="322" spans="19:19" x14ac:dyDescent="0.25">
      <c r="S322">
        <v>325.67857034595869</v>
      </c>
    </row>
    <row r="323" spans="19:19" x14ac:dyDescent="0.25">
      <c r="S323">
        <v>624.27224192086089</v>
      </c>
    </row>
    <row r="324" spans="19:19" x14ac:dyDescent="0.25">
      <c r="S324">
        <v>719.97951629229988</v>
      </c>
    </row>
    <row r="325" spans="19:19" x14ac:dyDescent="0.25">
      <c r="S325">
        <v>840.94987651398174</v>
      </c>
    </row>
    <row r="326" spans="19:19" x14ac:dyDescent="0.25">
      <c r="S326">
        <v>968.16387468657422</v>
      </c>
    </row>
    <row r="327" spans="19:19" x14ac:dyDescent="0.25">
      <c r="S327">
        <v>182.97918268827058</v>
      </c>
    </row>
    <row r="328" spans="19:19" x14ac:dyDescent="0.25">
      <c r="S328">
        <v>189.71337149605495</v>
      </c>
    </row>
    <row r="329" spans="19:19" x14ac:dyDescent="0.25">
      <c r="S329">
        <v>195.11997944939387</v>
      </c>
    </row>
    <row r="330" spans="19:19" x14ac:dyDescent="0.25">
      <c r="S330">
        <v>210.96896867044055</v>
      </c>
    </row>
    <row r="331" spans="19:19" x14ac:dyDescent="0.25">
      <c r="S331">
        <v>230.43118917309422</v>
      </c>
    </row>
    <row r="332" spans="19:19" x14ac:dyDescent="0.25">
      <c r="S332">
        <v>266.31863339208991</v>
      </c>
    </row>
    <row r="333" spans="19:19" x14ac:dyDescent="0.25">
      <c r="S333">
        <v>269.45922301995438</v>
      </c>
    </row>
    <row r="334" spans="19:19" x14ac:dyDescent="0.25">
      <c r="S334">
        <v>216.84141263745266</v>
      </c>
    </row>
    <row r="335" spans="19:19" x14ac:dyDescent="0.25">
      <c r="S335">
        <v>202.76196460889247</v>
      </c>
    </row>
    <row r="336" spans="19:19" x14ac:dyDescent="0.25">
      <c r="S336">
        <v>233.6513328866061</v>
      </c>
    </row>
    <row r="337" spans="19:19" x14ac:dyDescent="0.25">
      <c r="S337">
        <v>257.65195189760141</v>
      </c>
    </row>
    <row r="338" spans="19:19" x14ac:dyDescent="0.25">
      <c r="S338">
        <v>273.82269793323098</v>
      </c>
    </row>
    <row r="339" spans="19:19" x14ac:dyDescent="0.25">
      <c r="S339">
        <v>232.53987661478769</v>
      </c>
    </row>
    <row r="340" spans="19:19" x14ac:dyDescent="0.25">
      <c r="S340">
        <v>263.68595600057347</v>
      </c>
    </row>
    <row r="341" spans="19:19" x14ac:dyDescent="0.25">
      <c r="S341">
        <v>301.36680140056347</v>
      </c>
    </row>
    <row r="342" spans="19:19" x14ac:dyDescent="0.25">
      <c r="S342">
        <v>285.82952399170574</v>
      </c>
    </row>
    <row r="343" spans="19:19" x14ac:dyDescent="0.25">
      <c r="S343">
        <v>275.87788316145696</v>
      </c>
    </row>
    <row r="344" spans="19:19" x14ac:dyDescent="0.25">
      <c r="S344">
        <v>312.99931318479111</v>
      </c>
    </row>
    <row r="345" spans="19:19" x14ac:dyDescent="0.25">
      <c r="S345">
        <v>353.70887427689877</v>
      </c>
    </row>
    <row r="346" spans="19:19" x14ac:dyDescent="0.25">
      <c r="S346">
        <v>381.03619479664104</v>
      </c>
    </row>
    <row r="347" spans="19:19" x14ac:dyDescent="0.25">
      <c r="S347">
        <v>411.51793124102568</v>
      </c>
    </row>
    <row r="348" spans="19:19" x14ac:dyDescent="0.25">
      <c r="S348">
        <v>379.79777253952852</v>
      </c>
    </row>
    <row r="349" spans="19:19" x14ac:dyDescent="0.25">
      <c r="S349">
        <v>351.31939048604738</v>
      </c>
    </row>
    <row r="350" spans="19:19" x14ac:dyDescent="0.25">
      <c r="S350">
        <v>341.08721369712669</v>
      </c>
    </row>
    <row r="351" spans="19:19" x14ac:dyDescent="0.25">
      <c r="S351">
        <v>358.39681721607565</v>
      </c>
    </row>
    <row r="352" spans="19:19" x14ac:dyDescent="0.25">
      <c r="S352">
        <v>354.21998956252668</v>
      </c>
    </row>
    <row r="353" spans="19:19" x14ac:dyDescent="0.25">
      <c r="S353">
        <v>437.07824096118719</v>
      </c>
    </row>
    <row r="354" spans="19:19" x14ac:dyDescent="0.25">
      <c r="S354">
        <v>376.43180036064399</v>
      </c>
    </row>
    <row r="355" spans="19:19" x14ac:dyDescent="0.25">
      <c r="S355">
        <v>375.18122494240129</v>
      </c>
    </row>
    <row r="356" spans="19:19" x14ac:dyDescent="0.25">
      <c r="S356">
        <v>368.96239662287445</v>
      </c>
    </row>
    <row r="357" spans="19:19" x14ac:dyDescent="0.25">
      <c r="S357">
        <v>402.58888107587654</v>
      </c>
    </row>
    <row r="358" spans="19:19" x14ac:dyDescent="0.25">
      <c r="S358">
        <v>438.61431929596756</v>
      </c>
    </row>
    <row r="359" spans="19:19" x14ac:dyDescent="0.25">
      <c r="S359">
        <v>414.76734078261887</v>
      </c>
    </row>
    <row r="360" spans="19:19" x14ac:dyDescent="0.25">
      <c r="S360">
        <v>375.32043531027489</v>
      </c>
    </row>
    <row r="361" spans="19:19" x14ac:dyDescent="0.25">
      <c r="S361">
        <v>333.4049391914665</v>
      </c>
    </row>
    <row r="362" spans="19:19" x14ac:dyDescent="0.25">
      <c r="S362">
        <v>385.73731953166333</v>
      </c>
    </row>
    <row r="363" spans="19:19" x14ac:dyDescent="0.25">
      <c r="S363">
        <v>403.5344405318753</v>
      </c>
    </row>
    <row r="364" spans="19:19" x14ac:dyDescent="0.25">
      <c r="S364">
        <v>391.35567997148246</v>
      </c>
    </row>
    <row r="365" spans="19:19" x14ac:dyDescent="0.25">
      <c r="S365">
        <v>414.76846099532906</v>
      </c>
    </row>
    <row r="366" spans="19:19" x14ac:dyDescent="0.25">
      <c r="S366">
        <v>417.76799072897933</v>
      </c>
    </row>
    <row r="367" spans="19:19" x14ac:dyDescent="0.25">
      <c r="S367">
        <v>263.11246786607722</v>
      </c>
    </row>
    <row r="368" spans="19:19" x14ac:dyDescent="0.25">
      <c r="S368">
        <v>273.6596668467883</v>
      </c>
    </row>
    <row r="369" spans="19:19" x14ac:dyDescent="0.25">
      <c r="S369">
        <v>309.48447025704309</v>
      </c>
    </row>
    <row r="370" spans="19:19" x14ac:dyDescent="0.25">
      <c r="S370">
        <v>373.28155368595537</v>
      </c>
    </row>
    <row r="371" spans="19:19" x14ac:dyDescent="0.25">
      <c r="S371">
        <v>423.19363891576529</v>
      </c>
    </row>
    <row r="372" spans="19:19" x14ac:dyDescent="0.25">
      <c r="S372">
        <v>498.17239036240244</v>
      </c>
    </row>
    <row r="373" spans="19:19" x14ac:dyDescent="0.25">
      <c r="S373">
        <v>922.95374965883275</v>
      </c>
    </row>
    <row r="374" spans="19:19" x14ac:dyDescent="0.25">
      <c r="S374">
        <v>1090.6867177146823</v>
      </c>
    </row>
    <row r="375" spans="19:19" x14ac:dyDescent="0.25">
      <c r="S375">
        <v>1224.4015535023714</v>
      </c>
    </row>
    <row r="376" spans="19:19" x14ac:dyDescent="0.25">
      <c r="S376">
        <v>1086.765038363189</v>
      </c>
    </row>
    <row r="377" spans="19:19" x14ac:dyDescent="0.25">
      <c r="S377">
        <v>1312.6075573102514</v>
      </c>
    </row>
    <row r="378" spans="19:19" x14ac:dyDescent="0.25">
      <c r="S378">
        <v>1574.9786533121076</v>
      </c>
    </row>
    <row r="379" spans="19:19" x14ac:dyDescent="0.25">
      <c r="S379">
        <v>1629.8002222250518</v>
      </c>
    </row>
    <row r="380" spans="19:19" x14ac:dyDescent="0.25">
      <c r="S380">
        <v>132.65216243018438</v>
      </c>
    </row>
    <row r="381" spans="19:19" x14ac:dyDescent="0.25">
      <c r="S381">
        <v>139.34140253202199</v>
      </c>
    </row>
    <row r="382" spans="19:19" x14ac:dyDescent="0.25">
      <c r="S382">
        <v>148.19213348281897</v>
      </c>
    </row>
    <row r="383" spans="19:19" x14ac:dyDescent="0.25">
      <c r="S383">
        <v>158.72117762082229</v>
      </c>
    </row>
    <row r="384" spans="19:19" x14ac:dyDescent="0.25">
      <c r="S384">
        <v>153.26624617296272</v>
      </c>
    </row>
    <row r="385" spans="19:19" x14ac:dyDescent="0.25">
      <c r="S385">
        <v>172.04776683479668</v>
      </c>
    </row>
    <row r="386" spans="19:19" x14ac:dyDescent="0.25">
      <c r="S386">
        <v>174.36404678765305</v>
      </c>
    </row>
    <row r="387" spans="19:19" x14ac:dyDescent="0.25">
      <c r="S387">
        <v>160.59930945006508</v>
      </c>
    </row>
    <row r="388" spans="19:19" x14ac:dyDescent="0.25">
      <c r="S388">
        <v>150.38756085764243</v>
      </c>
    </row>
    <row r="389" spans="19:19" x14ac:dyDescent="0.25">
      <c r="S389">
        <v>142.70461860356031</v>
      </c>
    </row>
    <row r="390" spans="19:19" x14ac:dyDescent="0.25">
      <c r="S390">
        <v>144.09039666128996</v>
      </c>
    </row>
    <row r="391" spans="19:19" x14ac:dyDescent="0.25">
      <c r="S391">
        <v>149.54703921187581</v>
      </c>
    </row>
    <row r="392" spans="19:19" x14ac:dyDescent="0.25">
      <c r="S392">
        <v>155.78179308172233</v>
      </c>
    </row>
    <row r="393" spans="19:19" x14ac:dyDescent="0.25">
      <c r="S393">
        <v>193.06076594192623</v>
      </c>
    </row>
    <row r="394" spans="19:19" x14ac:dyDescent="0.25">
      <c r="S394">
        <v>203.57210935944912</v>
      </c>
    </row>
    <row r="395" spans="19:19" x14ac:dyDescent="0.25">
      <c r="S395">
        <v>202.26213322149511</v>
      </c>
    </row>
    <row r="396" spans="19:19" x14ac:dyDescent="0.25">
      <c r="S396">
        <v>199.53775757385989</v>
      </c>
    </row>
    <row r="397" spans="19:19" x14ac:dyDescent="0.25">
      <c r="S397">
        <v>235.19878962475889</v>
      </c>
    </row>
    <row r="398" spans="19:19" x14ac:dyDescent="0.25">
      <c r="S398">
        <v>313.91610668159689</v>
      </c>
    </row>
    <row r="399" spans="19:19" x14ac:dyDescent="0.25">
      <c r="S399">
        <v>362.51197506519759</v>
      </c>
    </row>
    <row r="400" spans="19:19" x14ac:dyDescent="0.25">
      <c r="S400">
        <v>418.86197982694699</v>
      </c>
    </row>
    <row r="401" spans="19:19" x14ac:dyDescent="0.25">
      <c r="S401">
        <v>352.18866414155536</v>
      </c>
    </row>
    <row r="402" spans="19:19" x14ac:dyDescent="0.25">
      <c r="S402">
        <v>318.01551788711726</v>
      </c>
    </row>
    <row r="403" spans="19:19" x14ac:dyDescent="0.25">
      <c r="S403">
        <v>276.13001551672471</v>
      </c>
    </row>
    <row r="404" spans="19:19" x14ac:dyDescent="0.25">
      <c r="S404">
        <v>217.43577597041789</v>
      </c>
    </row>
    <row r="405" spans="19:19" x14ac:dyDescent="0.25">
      <c r="S405">
        <v>208.29912371203409</v>
      </c>
    </row>
    <row r="406" spans="19:19" x14ac:dyDescent="0.25">
      <c r="S406">
        <v>267.55170908119362</v>
      </c>
    </row>
    <row r="407" spans="19:19" x14ac:dyDescent="0.25">
      <c r="S407">
        <v>304.89012481966211</v>
      </c>
    </row>
    <row r="408" spans="19:19" x14ac:dyDescent="0.25">
      <c r="S408">
        <v>302.42437995497875</v>
      </c>
    </row>
    <row r="409" spans="19:19" x14ac:dyDescent="0.25">
      <c r="S409">
        <v>280.54685419434452</v>
      </c>
    </row>
    <row r="410" spans="19:19" x14ac:dyDescent="0.25">
      <c r="S410">
        <v>309.58645045664991</v>
      </c>
    </row>
    <row r="411" spans="19:19" x14ac:dyDescent="0.25">
      <c r="S411">
        <v>281.3964667446831</v>
      </c>
    </row>
    <row r="412" spans="19:19" x14ac:dyDescent="0.25">
      <c r="S412">
        <v>274.28603544220204</v>
      </c>
    </row>
    <row r="413" spans="19:19" x14ac:dyDescent="0.25">
      <c r="S413">
        <v>181.6903802620632</v>
      </c>
    </row>
    <row r="414" spans="19:19" x14ac:dyDescent="0.25">
      <c r="S414">
        <v>170.80940848781333</v>
      </c>
    </row>
    <row r="415" spans="19:19" x14ac:dyDescent="0.25">
      <c r="S415">
        <v>198.45280963385196</v>
      </c>
    </row>
    <row r="416" spans="19:19" x14ac:dyDescent="0.25">
      <c r="S416">
        <v>202.42140384051672</v>
      </c>
    </row>
    <row r="417" spans="19:19" x14ac:dyDescent="0.25">
      <c r="S417">
        <v>181.2955353059991</v>
      </c>
    </row>
    <row r="418" spans="19:19" x14ac:dyDescent="0.25">
      <c r="S418">
        <v>196.72502412284251</v>
      </c>
    </row>
    <row r="419" spans="19:19" x14ac:dyDescent="0.25">
      <c r="S419">
        <v>184.34647664486465</v>
      </c>
    </row>
    <row r="420" spans="19:19" x14ac:dyDescent="0.25">
      <c r="S420">
        <v>158.4055972267021</v>
      </c>
    </row>
    <row r="421" spans="19:19" x14ac:dyDescent="0.25">
      <c r="S421">
        <v>165.25072465747672</v>
      </c>
    </row>
    <row r="422" spans="19:19" x14ac:dyDescent="0.25">
      <c r="S422">
        <v>177.82083837682151</v>
      </c>
    </row>
    <row r="423" spans="19:19" x14ac:dyDescent="0.25">
      <c r="S423">
        <v>215.80504077876941</v>
      </c>
    </row>
    <row r="424" spans="19:19" x14ac:dyDescent="0.25">
      <c r="S424">
        <v>232.56615743687917</v>
      </c>
    </row>
    <row r="425" spans="19:19" x14ac:dyDescent="0.25">
      <c r="S425">
        <v>250.03837308128806</v>
      </c>
    </row>
    <row r="426" spans="19:19" x14ac:dyDescent="0.25">
      <c r="S426">
        <v>258.04638728388363</v>
      </c>
    </row>
    <row r="427" spans="19:19" x14ac:dyDescent="0.25">
      <c r="S427">
        <v>292.55961997282532</v>
      </c>
    </row>
    <row r="428" spans="19:19" x14ac:dyDescent="0.25">
      <c r="S428">
        <v>354.81859978623004</v>
      </c>
    </row>
    <row r="429" spans="19:19" x14ac:dyDescent="0.25">
      <c r="S429">
        <v>341.28946177660379</v>
      </c>
    </row>
    <row r="430" spans="19:19" x14ac:dyDescent="0.25">
      <c r="S430">
        <v>348.15151096927343</v>
      </c>
    </row>
    <row r="431" spans="19:19" x14ac:dyDescent="0.25">
      <c r="S431">
        <v>375.58198660134968</v>
      </c>
    </row>
    <row r="432" spans="19:19" x14ac:dyDescent="0.25">
      <c r="S432">
        <v>391.51548786727187</v>
      </c>
    </row>
    <row r="433" spans="19:19" x14ac:dyDescent="0.25">
      <c r="S433">
        <v>92.961800145625944</v>
      </c>
    </row>
    <row r="434" spans="19:19" x14ac:dyDescent="0.25">
      <c r="S434">
        <v>96.980430044376916</v>
      </c>
    </row>
    <row r="435" spans="19:19" x14ac:dyDescent="0.25">
      <c r="S435">
        <v>104.38853344843048</v>
      </c>
    </row>
    <row r="436" spans="19:19" x14ac:dyDescent="0.25">
      <c r="S436">
        <v>107.54210848728155</v>
      </c>
    </row>
    <row r="437" spans="19:19" x14ac:dyDescent="0.25">
      <c r="S437">
        <v>113.17033804468234</v>
      </c>
    </row>
    <row r="438" spans="19:19" x14ac:dyDescent="0.25">
      <c r="S438">
        <v>117.19028533183132</v>
      </c>
    </row>
    <row r="439" spans="19:19" x14ac:dyDescent="0.25">
      <c r="S439">
        <v>124.30927303664207</v>
      </c>
    </row>
    <row r="440" spans="19:19" x14ac:dyDescent="0.25">
      <c r="S440">
        <v>99.406832731181211</v>
      </c>
    </row>
    <row r="441" spans="19:19" x14ac:dyDescent="0.25">
      <c r="S441">
        <v>97.202147806369567</v>
      </c>
    </row>
    <row r="442" spans="19:19" x14ac:dyDescent="0.25">
      <c r="S442">
        <v>121.24603772965756</v>
      </c>
    </row>
    <row r="443" spans="19:19" x14ac:dyDescent="0.25">
      <c r="S443">
        <v>224.10745503003389</v>
      </c>
    </row>
    <row r="444" spans="19:19" x14ac:dyDescent="0.25">
      <c r="S444">
        <v>160.25370901868456</v>
      </c>
    </row>
    <row r="445" spans="19:19" x14ac:dyDescent="0.25">
      <c r="S445">
        <v>209.23749356634502</v>
      </c>
    </row>
    <row r="446" spans="19:19" x14ac:dyDescent="0.25">
      <c r="S446">
        <v>252.25024226873748</v>
      </c>
    </row>
    <row r="447" spans="19:19" x14ac:dyDescent="0.25">
      <c r="S447">
        <v>402.87347967261314</v>
      </c>
    </row>
    <row r="448" spans="19:19" x14ac:dyDescent="0.25">
      <c r="S448">
        <v>438.33626144187264</v>
      </c>
    </row>
    <row r="449" spans="19:19" x14ac:dyDescent="0.25">
      <c r="S449">
        <v>556.66077596990874</v>
      </c>
    </row>
    <row r="450" spans="19:19" x14ac:dyDescent="0.25">
      <c r="S450">
        <v>536.11509562850415</v>
      </c>
    </row>
    <row r="451" spans="19:19" x14ac:dyDescent="0.25">
      <c r="S451">
        <v>527.14664220137763</v>
      </c>
    </row>
    <row r="452" spans="19:19" x14ac:dyDescent="0.25">
      <c r="S452">
        <v>661.98428259628201</v>
      </c>
    </row>
    <row r="453" spans="19:19" x14ac:dyDescent="0.25">
      <c r="S453">
        <v>873.96073203151866</v>
      </c>
    </row>
    <row r="454" spans="19:19" x14ac:dyDescent="0.25">
      <c r="S454">
        <v>809.14717226960624</v>
      </c>
    </row>
    <row r="455" spans="19:19" x14ac:dyDescent="0.25">
      <c r="S455">
        <v>663.4249788229032</v>
      </c>
    </row>
    <row r="456" spans="19:19" x14ac:dyDescent="0.25">
      <c r="S456">
        <v>446.14334106277204</v>
      </c>
    </row>
    <row r="457" spans="19:19" x14ac:dyDescent="0.25">
      <c r="S457">
        <v>349.7129563492673</v>
      </c>
    </row>
    <row r="458" spans="19:19" x14ac:dyDescent="0.25">
      <c r="S458">
        <v>345.32756425247544</v>
      </c>
    </row>
    <row r="459" spans="19:19" x14ac:dyDescent="0.25">
      <c r="S459">
        <v>241.45724786057283</v>
      </c>
    </row>
    <row r="460" spans="19:19" x14ac:dyDescent="0.25">
      <c r="S460">
        <v>273.47058154889089</v>
      </c>
    </row>
    <row r="461" spans="19:19" x14ac:dyDescent="0.25">
      <c r="S461">
        <v>257.29230622163931</v>
      </c>
    </row>
    <row r="462" spans="19:19" x14ac:dyDescent="0.25">
      <c r="S462">
        <v>260.98699679364137</v>
      </c>
    </row>
    <row r="463" spans="19:19" x14ac:dyDescent="0.25">
      <c r="S463">
        <v>322.84118263317242</v>
      </c>
    </row>
    <row r="464" spans="19:19" x14ac:dyDescent="0.25">
      <c r="S464">
        <v>280.30203154737268</v>
      </c>
    </row>
    <row r="465" spans="19:19" x14ac:dyDescent="0.25">
      <c r="S465">
        <v>292.36127202544577</v>
      </c>
    </row>
    <row r="466" spans="19:19" x14ac:dyDescent="0.25">
      <c r="S466">
        <v>153.64671923324323</v>
      </c>
    </row>
    <row r="467" spans="19:19" x14ac:dyDescent="0.25">
      <c r="S467">
        <v>171.66974626896047</v>
      </c>
    </row>
    <row r="468" spans="19:19" x14ac:dyDescent="0.25">
      <c r="S468">
        <v>264.29563418358833</v>
      </c>
    </row>
    <row r="469" spans="19:19" x14ac:dyDescent="0.25">
      <c r="S469">
        <v>315.96707131423193</v>
      </c>
    </row>
    <row r="470" spans="19:19" x14ac:dyDescent="0.25">
      <c r="S470">
        <v>315.55222911309068</v>
      </c>
    </row>
    <row r="471" spans="19:19" x14ac:dyDescent="0.25">
      <c r="S471">
        <v>274.9873910680646</v>
      </c>
    </row>
    <row r="472" spans="19:19" x14ac:dyDescent="0.25">
      <c r="S472">
        <v>300.60900754636981</v>
      </c>
    </row>
    <row r="473" spans="19:19" x14ac:dyDescent="0.25">
      <c r="S473">
        <v>379.11932636406448</v>
      </c>
    </row>
    <row r="474" spans="19:19" x14ac:dyDescent="0.25">
      <c r="S474">
        <v>351.79966659941761</v>
      </c>
    </row>
    <row r="475" spans="19:19" x14ac:dyDescent="0.25">
      <c r="S475">
        <v>459.45721174948579</v>
      </c>
    </row>
    <row r="476" spans="19:19" x14ac:dyDescent="0.25">
      <c r="S476">
        <v>512.65071899538839</v>
      </c>
    </row>
    <row r="477" spans="19:19" x14ac:dyDescent="0.25">
      <c r="S477">
        <v>648.81508522887054</v>
      </c>
    </row>
    <row r="478" spans="19:19" x14ac:dyDescent="0.25">
      <c r="S478">
        <v>807.8938737981357</v>
      </c>
    </row>
    <row r="479" spans="19:19" x14ac:dyDescent="0.25">
      <c r="S479">
        <v>1019.7432861106238</v>
      </c>
    </row>
    <row r="480" spans="19:19" x14ac:dyDescent="0.25">
      <c r="S480">
        <v>1136.8296448617878</v>
      </c>
    </row>
    <row r="481" spans="19:19" x14ac:dyDescent="0.25">
      <c r="S481">
        <v>1383.8933536955342</v>
      </c>
    </row>
    <row r="482" spans="19:19" x14ac:dyDescent="0.25">
      <c r="S482">
        <v>1097.6614218963909</v>
      </c>
    </row>
    <row r="483" spans="19:19" x14ac:dyDescent="0.25">
      <c r="S483">
        <v>2327.3206695739136</v>
      </c>
    </row>
    <row r="484" spans="19:19" x14ac:dyDescent="0.25">
      <c r="S484">
        <v>2527.9420027876849</v>
      </c>
    </row>
    <row r="485" spans="19:19" x14ac:dyDescent="0.25">
      <c r="S485">
        <v>2755.2977874067833</v>
      </c>
    </row>
    <row r="486" spans="19:19" x14ac:dyDescent="0.25">
      <c r="S486">
        <v>247.23628426961184</v>
      </c>
    </row>
    <row r="487" spans="19:19" x14ac:dyDescent="0.25">
      <c r="S487">
        <v>253.84483539165825</v>
      </c>
    </row>
    <row r="488" spans="19:19" x14ac:dyDescent="0.25">
      <c r="S488">
        <v>253.16226733822285</v>
      </c>
    </row>
    <row r="489" spans="19:19" x14ac:dyDescent="0.25">
      <c r="S489">
        <v>254.58129648353321</v>
      </c>
    </row>
    <row r="490" spans="19:19" x14ac:dyDescent="0.25">
      <c r="S490">
        <v>262.30838294385632</v>
      </c>
    </row>
    <row r="491" spans="19:19" x14ac:dyDescent="0.25">
      <c r="S491">
        <v>259.53491056601143</v>
      </c>
    </row>
    <row r="492" spans="19:19" x14ac:dyDescent="0.25">
      <c r="S492">
        <v>259.93352918825451</v>
      </c>
    </row>
    <row r="493" spans="19:19" x14ac:dyDescent="0.25">
      <c r="S493">
        <v>252.51231698148888</v>
      </c>
    </row>
    <row r="494" spans="19:19" x14ac:dyDescent="0.25">
      <c r="S494">
        <v>257.70115732204897</v>
      </c>
    </row>
    <row r="495" spans="19:19" x14ac:dyDescent="0.25">
      <c r="S495">
        <v>238.00100466144818</v>
      </c>
    </row>
    <row r="496" spans="19:19" x14ac:dyDescent="0.25">
      <c r="S496">
        <v>240.71208725375135</v>
      </c>
    </row>
    <row r="497" spans="19:19" x14ac:dyDescent="0.25">
      <c r="S497">
        <v>241.11440217847417</v>
      </c>
    </row>
    <row r="498" spans="19:19" x14ac:dyDescent="0.25">
      <c r="S498">
        <v>282.93834033832906</v>
      </c>
    </row>
    <row r="499" spans="19:19" x14ac:dyDescent="0.25">
      <c r="S499">
        <v>315.56032693292843</v>
      </c>
    </row>
    <row r="500" spans="19:19" x14ac:dyDescent="0.25">
      <c r="S500">
        <v>345.30478034617119</v>
      </c>
    </row>
    <row r="501" spans="19:19" x14ac:dyDescent="0.25">
      <c r="S501">
        <v>452.92787334214114</v>
      </c>
    </row>
    <row r="502" spans="19:19" x14ac:dyDescent="0.25">
      <c r="S502">
        <v>447.58273793314413</v>
      </c>
    </row>
    <row r="503" spans="19:19" x14ac:dyDescent="0.25">
      <c r="S503">
        <v>447.20474992155164</v>
      </c>
    </row>
    <row r="504" spans="19:19" x14ac:dyDescent="0.25">
      <c r="S504">
        <v>487.49749411127243</v>
      </c>
    </row>
    <row r="505" spans="19:19" x14ac:dyDescent="0.25">
      <c r="S505">
        <v>592.25651249890871</v>
      </c>
    </row>
    <row r="506" spans="19:19" x14ac:dyDescent="0.25">
      <c r="S506">
        <v>626.40869866560627</v>
      </c>
    </row>
    <row r="507" spans="19:19" x14ac:dyDescent="0.25">
      <c r="S507">
        <v>552.44945661639099</v>
      </c>
    </row>
    <row r="508" spans="19:19" x14ac:dyDescent="0.25">
      <c r="S508">
        <v>525.27811896242133</v>
      </c>
    </row>
    <row r="509" spans="19:19" x14ac:dyDescent="0.25">
      <c r="S509">
        <v>454.7498511703713</v>
      </c>
    </row>
    <row r="510" spans="19:19" x14ac:dyDescent="0.25">
      <c r="S510">
        <v>430.17889768810568</v>
      </c>
    </row>
    <row r="511" spans="19:19" x14ac:dyDescent="0.25">
      <c r="S511">
        <v>456.79560777221076</v>
      </c>
    </row>
    <row r="512" spans="19:19" x14ac:dyDescent="0.25">
      <c r="S512">
        <v>626.64684106094171</v>
      </c>
    </row>
    <row r="513" spans="19:19" x14ac:dyDescent="0.25">
      <c r="S513">
        <v>731.18424111486706</v>
      </c>
    </row>
    <row r="514" spans="19:19" x14ac:dyDescent="0.25">
      <c r="S514">
        <v>701.34637518998375</v>
      </c>
    </row>
    <row r="515" spans="19:19" x14ac:dyDescent="0.25">
      <c r="S515">
        <v>670.39613439560173</v>
      </c>
    </row>
    <row r="516" spans="19:19" x14ac:dyDescent="0.25">
      <c r="S516">
        <v>756.60853005742877</v>
      </c>
    </row>
    <row r="517" spans="19:19" x14ac:dyDescent="0.25">
      <c r="S517">
        <v>721.11505260446847</v>
      </c>
    </row>
    <row r="518" spans="19:19" x14ac:dyDescent="0.25">
      <c r="S518">
        <v>747.83200188593514</v>
      </c>
    </row>
    <row r="519" spans="19:19" x14ac:dyDescent="0.25">
      <c r="S519">
        <v>686.49798043617363</v>
      </c>
    </row>
    <row r="520" spans="19:19" x14ac:dyDescent="0.25">
      <c r="S520">
        <v>455.48850040285379</v>
      </c>
    </row>
    <row r="521" spans="19:19" x14ac:dyDescent="0.25">
      <c r="S521">
        <v>557.78425748544225</v>
      </c>
    </row>
    <row r="522" spans="19:19" x14ac:dyDescent="0.25">
      <c r="S522">
        <v>564.49598260071434</v>
      </c>
    </row>
    <row r="523" spans="19:19" x14ac:dyDescent="0.25">
      <c r="S523">
        <v>508.07260307353613</v>
      </c>
    </row>
    <row r="524" spans="19:19" x14ac:dyDescent="0.25">
      <c r="S524">
        <v>534.09791607138311</v>
      </c>
    </row>
    <row r="525" spans="19:19" x14ac:dyDescent="0.25">
      <c r="S525">
        <v>533.28512245926936</v>
      </c>
    </row>
    <row r="526" spans="19:19" x14ac:dyDescent="0.25">
      <c r="S526">
        <v>473.45003380770419</v>
      </c>
    </row>
    <row r="527" spans="19:19" x14ac:dyDescent="0.25">
      <c r="S527">
        <v>481.28703965375234</v>
      </c>
    </row>
    <row r="528" spans="19:19" x14ac:dyDescent="0.25">
      <c r="S528">
        <v>513.02622698054097</v>
      </c>
    </row>
    <row r="529" spans="19:19" x14ac:dyDescent="0.25">
      <c r="S529">
        <v>642.76631128883332</v>
      </c>
    </row>
    <row r="530" spans="19:19" x14ac:dyDescent="0.25">
      <c r="S530">
        <v>733.05818112058455</v>
      </c>
    </row>
    <row r="531" spans="19:19" x14ac:dyDescent="0.25">
      <c r="S531">
        <v>773.86987126614281</v>
      </c>
    </row>
    <row r="532" spans="19:19" x14ac:dyDescent="0.25">
      <c r="S532">
        <v>809.80382962198519</v>
      </c>
    </row>
    <row r="533" spans="19:19" x14ac:dyDescent="0.25">
      <c r="S533">
        <v>950.39785218239899</v>
      </c>
    </row>
    <row r="534" spans="19:19" x14ac:dyDescent="0.25">
      <c r="S534">
        <v>1101.2021167782455</v>
      </c>
    </row>
    <row r="535" spans="19:19" x14ac:dyDescent="0.25">
      <c r="S535">
        <v>1021.0378640142509</v>
      </c>
    </row>
    <row r="536" spans="19:19" x14ac:dyDescent="0.25">
      <c r="S536">
        <v>1002.5299403221807</v>
      </c>
    </row>
    <row r="537" spans="19:19" x14ac:dyDescent="0.25">
      <c r="S537">
        <v>1081.9392540784766</v>
      </c>
    </row>
    <row r="538" spans="19:19" x14ac:dyDescent="0.25">
      <c r="S538">
        <v>1038.0776461324658</v>
      </c>
    </row>
    <row r="539" spans="19:19" x14ac:dyDescent="0.25">
      <c r="S539">
        <v>153.47159405201393</v>
      </c>
    </row>
    <row r="540" spans="19:19" x14ac:dyDescent="0.25">
      <c r="S540">
        <v>167.35553095222969</v>
      </c>
    </row>
    <row r="541" spans="19:19" x14ac:dyDescent="0.25">
      <c r="S541">
        <v>167.99594297635161</v>
      </c>
    </row>
    <row r="542" spans="19:19" x14ac:dyDescent="0.25">
      <c r="S542">
        <v>190.4073754980125</v>
      </c>
    </row>
    <row r="543" spans="19:19" x14ac:dyDescent="0.25">
      <c r="S543">
        <v>221.51780172404557</v>
      </c>
    </row>
    <row r="544" spans="19:19" x14ac:dyDescent="0.25">
      <c r="S544">
        <v>212.82180383690388</v>
      </c>
    </row>
    <row r="545" spans="19:19" x14ac:dyDescent="0.25">
      <c r="S545">
        <v>228.22742943979924</v>
      </c>
    </row>
    <row r="546" spans="19:19" x14ac:dyDescent="0.25">
      <c r="S546">
        <v>232.5688993407546</v>
      </c>
    </row>
    <row r="547" spans="19:19" x14ac:dyDescent="0.25">
      <c r="S547">
        <v>265.04081491165971</v>
      </c>
    </row>
    <row r="548" spans="19:19" x14ac:dyDescent="0.25">
      <c r="S548">
        <v>270.75736062717669</v>
      </c>
    </row>
    <row r="549" spans="19:19" x14ac:dyDescent="0.25">
      <c r="S549">
        <v>277.6370323566664</v>
      </c>
    </row>
    <row r="550" spans="19:19" x14ac:dyDescent="0.25">
      <c r="S550">
        <v>289.10942564399716</v>
      </c>
    </row>
    <row r="551" spans="19:19" x14ac:dyDescent="0.25">
      <c r="S551">
        <v>322.34792051767727</v>
      </c>
    </row>
    <row r="552" spans="19:19" x14ac:dyDescent="0.25">
      <c r="S552">
        <v>417.10655064178474</v>
      </c>
    </row>
    <row r="553" spans="19:19" x14ac:dyDescent="0.25">
      <c r="S553">
        <v>486.91707468095183</v>
      </c>
    </row>
    <row r="554" spans="19:19" x14ac:dyDescent="0.25">
      <c r="S554">
        <v>589.2070767491407</v>
      </c>
    </row>
    <row r="555" spans="19:19" x14ac:dyDescent="0.25">
      <c r="S555">
        <v>673.41699108509852</v>
      </c>
    </row>
    <row r="556" spans="19:19" x14ac:dyDescent="0.25">
      <c r="S556">
        <v>864.28700720521203</v>
      </c>
    </row>
    <row r="557" spans="19:19" x14ac:dyDescent="0.25">
      <c r="S557">
        <v>1041.4730377729572</v>
      </c>
    </row>
    <row r="558" spans="19:19" x14ac:dyDescent="0.25">
      <c r="S558">
        <v>1152.3335463685692</v>
      </c>
    </row>
    <row r="559" spans="19:19" x14ac:dyDescent="0.25">
      <c r="S559">
        <v>1226.9127307029332</v>
      </c>
    </row>
    <row r="560" spans="19:19" x14ac:dyDescent="0.25">
      <c r="S560">
        <v>973.28404970703969</v>
      </c>
    </row>
    <row r="561" spans="19:19" x14ac:dyDescent="0.25">
      <c r="S561">
        <v>836.65568647408099</v>
      </c>
    </row>
    <row r="562" spans="19:19" x14ac:dyDescent="0.25">
      <c r="S562">
        <v>724.94226948021969</v>
      </c>
    </row>
    <row r="563" spans="19:19" x14ac:dyDescent="0.25">
      <c r="S563">
        <v>696.27523095946435</v>
      </c>
    </row>
    <row r="564" spans="19:19" x14ac:dyDescent="0.25">
      <c r="S564">
        <v>682.57378137015985</v>
      </c>
    </row>
    <row r="565" spans="19:19" x14ac:dyDescent="0.25">
      <c r="S565">
        <v>862.34199247178719</v>
      </c>
    </row>
    <row r="566" spans="19:19" x14ac:dyDescent="0.25">
      <c r="S566">
        <v>915.42401745106861</v>
      </c>
    </row>
    <row r="567" spans="19:19" x14ac:dyDescent="0.25">
      <c r="S567">
        <v>897.66605976982271</v>
      </c>
    </row>
    <row r="568" spans="19:19" x14ac:dyDescent="0.25">
      <c r="S568">
        <v>824.15831941967906</v>
      </c>
    </row>
    <row r="569" spans="19:19" x14ac:dyDescent="0.25">
      <c r="S569">
        <v>880.01847012539542</v>
      </c>
    </row>
    <row r="570" spans="19:19" x14ac:dyDescent="0.25">
      <c r="S570">
        <v>825.54070111463921</v>
      </c>
    </row>
    <row r="571" spans="19:19" x14ac:dyDescent="0.25">
      <c r="S571">
        <v>847.29584573827742</v>
      </c>
    </row>
    <row r="572" spans="19:19" x14ac:dyDescent="0.25">
      <c r="S572">
        <v>810.83297240040679</v>
      </c>
    </row>
    <row r="573" spans="19:19" x14ac:dyDescent="0.25">
      <c r="S573">
        <v>590.30013327208007</v>
      </c>
    </row>
    <row r="574" spans="19:19" x14ac:dyDescent="0.25">
      <c r="S574">
        <v>756.50113538968446</v>
      </c>
    </row>
    <row r="575" spans="19:19" x14ac:dyDescent="0.25">
      <c r="S575">
        <v>809.53873715510349</v>
      </c>
    </row>
    <row r="576" spans="19:19" x14ac:dyDescent="0.25">
      <c r="S576">
        <v>758.9119079952435</v>
      </c>
    </row>
    <row r="577" spans="19:19" x14ac:dyDescent="0.25">
      <c r="S577">
        <v>793.98107852567512</v>
      </c>
    </row>
    <row r="578" spans="19:19" x14ac:dyDescent="0.25">
      <c r="S578">
        <v>759.29220293516619</v>
      </c>
    </row>
    <row r="579" spans="19:19" x14ac:dyDescent="0.25">
      <c r="S579">
        <v>642.25471399924209</v>
      </c>
    </row>
    <row r="580" spans="19:19" x14ac:dyDescent="0.25">
      <c r="S580">
        <v>656.83456504943422</v>
      </c>
    </row>
    <row r="581" spans="19:19" x14ac:dyDescent="0.25">
      <c r="S581">
        <v>710.96116832960467</v>
      </c>
    </row>
    <row r="582" spans="19:19" x14ac:dyDescent="0.25">
      <c r="S582">
        <v>865.78964901453276</v>
      </c>
    </row>
    <row r="583" spans="19:19" x14ac:dyDescent="0.25">
      <c r="S583">
        <v>919.80680275038731</v>
      </c>
    </row>
    <row r="584" spans="19:19" x14ac:dyDescent="0.25">
      <c r="S584">
        <v>931.7542869713443</v>
      </c>
    </row>
    <row r="585" spans="19:19" x14ac:dyDescent="0.25">
      <c r="S585">
        <v>951.94789556469107</v>
      </c>
    </row>
    <row r="586" spans="19:19" x14ac:dyDescent="0.25">
      <c r="S586">
        <v>1065.8963746989148</v>
      </c>
    </row>
    <row r="587" spans="19:19" x14ac:dyDescent="0.25">
      <c r="S587">
        <v>1242.4310438846526</v>
      </c>
    </row>
    <row r="588" spans="19:19" x14ac:dyDescent="0.25">
      <c r="S588">
        <v>1217.7492057510631</v>
      </c>
    </row>
    <row r="589" spans="19:19" x14ac:dyDescent="0.25">
      <c r="S589">
        <v>1219.7490955152102</v>
      </c>
    </row>
    <row r="590" spans="19:19" x14ac:dyDescent="0.25">
      <c r="S590">
        <v>1214.7039464533102</v>
      </c>
    </row>
    <row r="591" spans="19:19" x14ac:dyDescent="0.25">
      <c r="S591">
        <v>1262.480218115862</v>
      </c>
    </row>
    <row r="592" spans="19:19" x14ac:dyDescent="0.25">
      <c r="S592">
        <v>97.621530579225293</v>
      </c>
    </row>
    <row r="593" spans="19:19" x14ac:dyDescent="0.25">
      <c r="S593">
        <v>94.835264895013168</v>
      </c>
    </row>
    <row r="594" spans="19:19" x14ac:dyDescent="0.25">
      <c r="S594">
        <v>100.60426665123875</v>
      </c>
    </row>
    <row r="595" spans="19:19" x14ac:dyDescent="0.25">
      <c r="S595">
        <v>104.01273632669773</v>
      </c>
    </row>
    <row r="596" spans="19:19" x14ac:dyDescent="0.25">
      <c r="S596">
        <v>108.55894455315557</v>
      </c>
    </row>
    <row r="597" spans="19:19" x14ac:dyDescent="0.25">
      <c r="S597">
        <v>104.99216229902702</v>
      </c>
    </row>
    <row r="598" spans="19:19" x14ac:dyDescent="0.25">
      <c r="S598">
        <v>118.5563544671912</v>
      </c>
    </row>
    <row r="599" spans="19:19" x14ac:dyDescent="0.25">
      <c r="S599">
        <v>121.38081126757321</v>
      </c>
    </row>
    <row r="600" spans="19:19" x14ac:dyDescent="0.25">
      <c r="S600">
        <v>128.85773065912124</v>
      </c>
    </row>
    <row r="601" spans="19:19" x14ac:dyDescent="0.25">
      <c r="S601">
        <v>134.19373632902975</v>
      </c>
    </row>
    <row r="602" spans="19:19" x14ac:dyDescent="0.25">
      <c r="S602">
        <v>142.49708928935149</v>
      </c>
    </row>
    <row r="603" spans="19:19" x14ac:dyDescent="0.25">
      <c r="S603">
        <v>152.55321925336989</v>
      </c>
    </row>
    <row r="604" spans="19:19" x14ac:dyDescent="0.25">
      <c r="S604">
        <v>174.39761405544263</v>
      </c>
    </row>
    <row r="605" spans="19:19" x14ac:dyDescent="0.25">
      <c r="S605">
        <v>199.69449313170293</v>
      </c>
    </row>
    <row r="606" spans="19:19" x14ac:dyDescent="0.25">
      <c r="S606">
        <v>228.75841815696467</v>
      </c>
    </row>
    <row r="607" spans="19:19" x14ac:dyDescent="0.25">
      <c r="S607">
        <v>241.67232121298514</v>
      </c>
    </row>
    <row r="608" spans="19:19" x14ac:dyDescent="0.25">
      <c r="S608">
        <v>248.24004222937947</v>
      </c>
    </row>
    <row r="609" spans="19:19" x14ac:dyDescent="0.25">
      <c r="S609">
        <v>309.35353901047324</v>
      </c>
    </row>
    <row r="610" spans="19:19" x14ac:dyDescent="0.25">
      <c r="S610">
        <v>351.63674284657708</v>
      </c>
    </row>
    <row r="611" spans="19:19" x14ac:dyDescent="0.25">
      <c r="S611">
        <v>398.03676720375768</v>
      </c>
    </row>
    <row r="612" spans="19:19" x14ac:dyDescent="0.25">
      <c r="S612">
        <v>446.57445432216298</v>
      </c>
    </row>
    <row r="613" spans="19:19" x14ac:dyDescent="0.25">
      <c r="S613">
        <v>405.55096715563064</v>
      </c>
    </row>
    <row r="614" spans="19:19" x14ac:dyDescent="0.25">
      <c r="S614">
        <v>366.27495068533347</v>
      </c>
    </row>
    <row r="615" spans="19:19" x14ac:dyDescent="0.25">
      <c r="S615">
        <v>327.81764490935376</v>
      </c>
    </row>
    <row r="616" spans="19:19" x14ac:dyDescent="0.25">
      <c r="S616">
        <v>326.93646255122127</v>
      </c>
    </row>
    <row r="617" spans="19:19" x14ac:dyDescent="0.25">
      <c r="S617">
        <v>312.19602535232832</v>
      </c>
    </row>
    <row r="618" spans="19:19" x14ac:dyDescent="0.25">
      <c r="S618">
        <v>355.23134469086341</v>
      </c>
    </row>
    <row r="619" spans="19:19" x14ac:dyDescent="0.25">
      <c r="S619">
        <v>377.41846260143342</v>
      </c>
    </row>
    <row r="620" spans="19:19" x14ac:dyDescent="0.25">
      <c r="S620">
        <v>382.02240525016816</v>
      </c>
    </row>
    <row r="621" spans="19:19" x14ac:dyDescent="0.25">
      <c r="S621">
        <v>365.97475354231307</v>
      </c>
    </row>
    <row r="622" spans="19:19" x14ac:dyDescent="0.25">
      <c r="S622">
        <v>366.30089087704602</v>
      </c>
    </row>
    <row r="623" spans="19:19" x14ac:dyDescent="0.25">
      <c r="S623">
        <v>337.12218888888623</v>
      </c>
    </row>
    <row r="624" spans="19:19" x14ac:dyDescent="0.25">
      <c r="S624">
        <v>328.8393136990959</v>
      </c>
    </row>
    <row r="625" spans="19:19" x14ac:dyDescent="0.25">
      <c r="S625">
        <v>223.33480060908437</v>
      </c>
    </row>
    <row r="626" spans="19:19" x14ac:dyDescent="0.25">
      <c r="S626">
        <v>269.24870125495863</v>
      </c>
    </row>
    <row r="627" spans="19:19" x14ac:dyDescent="0.25">
      <c r="S627">
        <v>330.80433018408547</v>
      </c>
    </row>
    <row r="628" spans="19:19" x14ac:dyDescent="0.25">
      <c r="S628">
        <v>427.9512672757221</v>
      </c>
    </row>
    <row r="629" spans="19:19" x14ac:dyDescent="0.25">
      <c r="S629">
        <v>452.98480684183124</v>
      </c>
    </row>
    <row r="630" spans="19:19" x14ac:dyDescent="0.25">
      <c r="S630">
        <v>473.43272119514467</v>
      </c>
    </row>
    <row r="631" spans="19:19" x14ac:dyDescent="0.25">
      <c r="S631">
        <v>421.43288457115204</v>
      </c>
    </row>
    <row r="632" spans="19:19" x14ac:dyDescent="0.25">
      <c r="S632">
        <v>403.97971322111522</v>
      </c>
    </row>
    <row r="633" spans="19:19" x14ac:dyDescent="0.25">
      <c r="S633">
        <v>401.77636117917029</v>
      </c>
    </row>
    <row r="634" spans="19:19" x14ac:dyDescent="0.25">
      <c r="S634">
        <v>395.84935111940445</v>
      </c>
    </row>
    <row r="635" spans="19:19" x14ac:dyDescent="0.25">
      <c r="S635">
        <v>436.6875356597476</v>
      </c>
    </row>
    <row r="636" spans="19:19" x14ac:dyDescent="0.25">
      <c r="S636">
        <v>458.8843551491691</v>
      </c>
    </row>
    <row r="637" spans="19:19" x14ac:dyDescent="0.25">
      <c r="S637">
        <v>519.79993459869127</v>
      </c>
    </row>
    <row r="638" spans="19:19" x14ac:dyDescent="0.25">
      <c r="S638">
        <v>697.00663852084915</v>
      </c>
    </row>
    <row r="639" spans="19:19" x14ac:dyDescent="0.25">
      <c r="S639">
        <v>839.10811167039765</v>
      </c>
    </row>
    <row r="640" spans="19:19" x14ac:dyDescent="0.25">
      <c r="S640">
        <v>916.89925150099782</v>
      </c>
    </row>
    <row r="641" spans="19:19" x14ac:dyDescent="0.25">
      <c r="S641">
        <v>920.08162517494497</v>
      </c>
    </row>
    <row r="642" spans="19:19" x14ac:dyDescent="0.25">
      <c r="S642">
        <v>967.35045488597291</v>
      </c>
    </row>
    <row r="643" spans="19:19" x14ac:dyDescent="0.25">
      <c r="S643">
        <v>987.48090948618847</v>
      </c>
    </row>
    <row r="644" spans="19:19" x14ac:dyDescent="0.25">
      <c r="S644">
        <v>1153.2322307012614</v>
      </c>
    </row>
    <row r="645" spans="19:19" x14ac:dyDescent="0.25">
      <c r="S645">
        <v>131.99303602155049</v>
      </c>
    </row>
    <row r="646" spans="19:19" x14ac:dyDescent="0.25">
      <c r="S646">
        <v>133.84758154906817</v>
      </c>
    </row>
    <row r="647" spans="19:19" x14ac:dyDescent="0.25">
      <c r="S647">
        <v>138.1198491344243</v>
      </c>
    </row>
    <row r="648" spans="19:19" x14ac:dyDescent="0.25">
      <c r="S648">
        <v>138.40716571007459</v>
      </c>
    </row>
    <row r="649" spans="19:19" x14ac:dyDescent="0.25">
      <c r="S649">
        <v>142.65933987421388</v>
      </c>
    </row>
    <row r="650" spans="19:19" x14ac:dyDescent="0.25">
      <c r="S650">
        <v>144.48465496751064</v>
      </c>
    </row>
    <row r="651" spans="19:19" x14ac:dyDescent="0.25">
      <c r="S651">
        <v>152.10782013099481</v>
      </c>
    </row>
    <row r="652" spans="19:19" x14ac:dyDescent="0.25">
      <c r="S652">
        <v>157.47638705133514</v>
      </c>
    </row>
    <row r="653" spans="19:19" x14ac:dyDescent="0.25">
      <c r="S653">
        <v>165.47845506569712</v>
      </c>
    </row>
    <row r="654" spans="19:19" x14ac:dyDescent="0.25">
      <c r="S654">
        <v>165.01157301669315</v>
      </c>
    </row>
    <row r="655" spans="19:19" x14ac:dyDescent="0.25">
      <c r="S655">
        <v>169.07056010502896</v>
      </c>
    </row>
    <row r="656" spans="19:19" x14ac:dyDescent="0.25">
      <c r="S656">
        <v>177.49840999604746</v>
      </c>
    </row>
    <row r="657" spans="19:19" x14ac:dyDescent="0.25">
      <c r="S657">
        <v>193.12855483459708</v>
      </c>
    </row>
    <row r="658" spans="19:19" x14ac:dyDescent="0.25">
      <c r="S658">
        <v>231.43618550465274</v>
      </c>
    </row>
    <row r="659" spans="19:19" x14ac:dyDescent="0.25">
      <c r="S659">
        <v>261.03534138606028</v>
      </c>
    </row>
    <row r="660" spans="19:19" x14ac:dyDescent="0.25">
      <c r="S660">
        <v>302.14946762856346</v>
      </c>
    </row>
    <row r="661" spans="19:19" x14ac:dyDescent="0.25">
      <c r="S661">
        <v>280.67903885719244</v>
      </c>
    </row>
    <row r="662" spans="19:19" x14ac:dyDescent="0.25">
      <c r="S662">
        <v>294.93398815390179</v>
      </c>
    </row>
    <row r="663" spans="19:19" x14ac:dyDescent="0.25">
      <c r="S663">
        <v>324.38449570906766</v>
      </c>
    </row>
    <row r="664" spans="19:19" x14ac:dyDescent="0.25">
      <c r="S664">
        <v>408.93742773331275</v>
      </c>
    </row>
    <row r="665" spans="19:19" x14ac:dyDescent="0.25">
      <c r="S665">
        <v>463.73146602412424</v>
      </c>
    </row>
    <row r="666" spans="19:19" x14ac:dyDescent="0.25">
      <c r="S666">
        <v>400.70560305270243</v>
      </c>
    </row>
    <row r="667" spans="19:19" x14ac:dyDescent="0.25">
      <c r="S667">
        <v>381.86580132205324</v>
      </c>
    </row>
    <row r="668" spans="19:19" x14ac:dyDescent="0.25">
      <c r="S668">
        <v>369.47287142472129</v>
      </c>
    </row>
    <row r="669" spans="19:19" x14ac:dyDescent="0.25">
      <c r="S669">
        <v>300.53409056993831</v>
      </c>
    </row>
    <row r="670" spans="19:19" x14ac:dyDescent="0.25">
      <c r="S670">
        <v>283.98580338945879</v>
      </c>
    </row>
    <row r="671" spans="19:19" x14ac:dyDescent="0.25">
      <c r="S671">
        <v>314.74605110698815</v>
      </c>
    </row>
    <row r="672" spans="19:19" x14ac:dyDescent="0.25">
      <c r="S672">
        <v>240.95545241624563</v>
      </c>
    </row>
    <row r="673" spans="19:19" x14ac:dyDescent="0.25">
      <c r="S673">
        <v>223.0112763815554</v>
      </c>
    </row>
    <row r="674" spans="19:19" x14ac:dyDescent="0.25">
      <c r="S674">
        <v>221.68203301342083</v>
      </c>
    </row>
    <row r="675" spans="19:19" x14ac:dyDescent="0.25">
      <c r="S675">
        <v>265.6761189260568</v>
      </c>
    </row>
    <row r="676" spans="19:19" x14ac:dyDescent="0.25">
      <c r="S676">
        <v>222.15374431496014</v>
      </c>
    </row>
    <row r="677" spans="19:19" x14ac:dyDescent="0.25">
      <c r="S677">
        <v>245.86431622724299</v>
      </c>
    </row>
    <row r="678" spans="19:19" x14ac:dyDescent="0.25">
      <c r="S678">
        <v>265.93450737957812</v>
      </c>
    </row>
    <row r="679" spans="19:19" x14ac:dyDescent="0.25">
      <c r="S679">
        <v>227.83690548223612</v>
      </c>
    </row>
    <row r="680" spans="19:19" x14ac:dyDescent="0.25">
      <c r="S680">
        <v>234.49405820789582</v>
      </c>
    </row>
    <row r="681" spans="19:19" x14ac:dyDescent="0.25">
      <c r="S681">
        <v>287.35655959388743</v>
      </c>
    </row>
    <row r="682" spans="19:19" x14ac:dyDescent="0.25">
      <c r="S682">
        <v>247.12941023243548</v>
      </c>
    </row>
    <row r="683" spans="19:19" x14ac:dyDescent="0.25">
      <c r="S683">
        <v>252.46520580368662</v>
      </c>
    </row>
    <row r="684" spans="19:19" x14ac:dyDescent="0.25">
      <c r="S684">
        <v>243.25275146248384</v>
      </c>
    </row>
    <row r="685" spans="19:19" x14ac:dyDescent="0.25">
      <c r="S685">
        <v>245.93906585080313</v>
      </c>
    </row>
    <row r="686" spans="19:19" x14ac:dyDescent="0.25">
      <c r="S686">
        <v>278.55570317667201</v>
      </c>
    </row>
    <row r="687" spans="19:19" x14ac:dyDescent="0.25">
      <c r="S687">
        <v>262.28594811546151</v>
      </c>
    </row>
    <row r="688" spans="19:19" x14ac:dyDescent="0.25">
      <c r="S688">
        <v>316.79989649048593</v>
      </c>
    </row>
    <row r="689" spans="19:19" x14ac:dyDescent="0.25">
      <c r="S689">
        <v>245.12358758326198</v>
      </c>
    </row>
    <row r="690" spans="19:19" x14ac:dyDescent="0.25">
      <c r="S690">
        <v>274.81970229925849</v>
      </c>
    </row>
    <row r="691" spans="19:19" x14ac:dyDescent="0.25">
      <c r="S691">
        <v>292.15074428758322</v>
      </c>
    </row>
    <row r="692" spans="19:19" x14ac:dyDescent="0.25">
      <c r="S692">
        <v>377.84829282349688</v>
      </c>
    </row>
    <row r="693" spans="19:19" x14ac:dyDescent="0.25">
      <c r="S693">
        <v>470.73325400449863</v>
      </c>
    </row>
    <row r="694" spans="19:19" x14ac:dyDescent="0.25">
      <c r="S694">
        <v>415.6893225914917</v>
      </c>
    </row>
    <row r="695" spans="19:19" x14ac:dyDescent="0.25">
      <c r="S695">
        <v>412.73093413772517</v>
      </c>
    </row>
    <row r="696" spans="19:19" x14ac:dyDescent="0.25">
      <c r="S696">
        <v>454.96346397643345</v>
      </c>
    </row>
    <row r="697" spans="19:19" x14ac:dyDescent="0.25">
      <c r="S697">
        <v>443.90610011153126</v>
      </c>
    </row>
    <row r="698" spans="19:19" x14ac:dyDescent="0.25">
      <c r="S698">
        <v>79.120133072674832</v>
      </c>
    </row>
    <row r="699" spans="19:19" x14ac:dyDescent="0.25">
      <c r="S699">
        <v>81.994749128579713</v>
      </c>
    </row>
    <row r="700" spans="19:19" x14ac:dyDescent="0.25">
      <c r="S700">
        <v>87.791975132893683</v>
      </c>
    </row>
    <row r="701" spans="19:19" x14ac:dyDescent="0.25">
      <c r="S701">
        <v>99.937889388758919</v>
      </c>
    </row>
    <row r="702" spans="19:19" x14ac:dyDescent="0.25">
      <c r="S702">
        <v>109.62018480617148</v>
      </c>
    </row>
    <row r="703" spans="19:19" x14ac:dyDescent="0.25">
      <c r="S703">
        <v>121.83355735024455</v>
      </c>
    </row>
    <row r="704" spans="19:19" x14ac:dyDescent="0.25">
      <c r="S704">
        <v>124.87939556402958</v>
      </c>
    </row>
    <row r="705" spans="19:19" x14ac:dyDescent="0.25">
      <c r="S705">
        <v>124.34957223226814</v>
      </c>
    </row>
    <row r="706" spans="19:19" x14ac:dyDescent="0.25">
      <c r="S706">
        <v>131.56986848952445</v>
      </c>
    </row>
    <row r="707" spans="19:19" x14ac:dyDescent="0.25">
      <c r="S707">
        <v>120.05388087036604</v>
      </c>
    </row>
    <row r="708" spans="19:19" x14ac:dyDescent="0.25">
      <c r="S708">
        <v>131.09873575618315</v>
      </c>
    </row>
    <row r="709" spans="19:19" x14ac:dyDescent="0.25">
      <c r="S709">
        <v>149.35056291327169</v>
      </c>
    </row>
    <row r="710" spans="19:19" x14ac:dyDescent="0.25">
      <c r="S710">
        <v>176.47373978264324</v>
      </c>
    </row>
    <row r="711" spans="19:19" x14ac:dyDescent="0.25">
      <c r="S711">
        <v>237.81401624654788</v>
      </c>
    </row>
    <row r="712" spans="19:19" x14ac:dyDescent="0.25">
      <c r="S712">
        <v>256.10267535173023</v>
      </c>
    </row>
    <row r="713" spans="19:19" x14ac:dyDescent="0.25">
      <c r="S713">
        <v>251.32336933744384</v>
      </c>
    </row>
    <row r="714" spans="19:19" x14ac:dyDescent="0.25">
      <c r="S714">
        <v>308.68161504437336</v>
      </c>
    </row>
    <row r="715" spans="19:19" x14ac:dyDescent="0.25">
      <c r="S715">
        <v>319.91995305950275</v>
      </c>
    </row>
    <row r="716" spans="19:19" x14ac:dyDescent="0.25">
      <c r="S716">
        <v>337.43014410639682</v>
      </c>
    </row>
    <row r="717" spans="19:19" x14ac:dyDescent="0.25">
      <c r="S717">
        <v>417.66852584696193</v>
      </c>
    </row>
    <row r="718" spans="19:19" x14ac:dyDescent="0.25">
      <c r="S718">
        <v>342.2239168773221</v>
      </c>
    </row>
    <row r="719" spans="19:19" x14ac:dyDescent="0.25">
      <c r="S719">
        <v>281.86391619422199</v>
      </c>
    </row>
    <row r="720" spans="19:19" x14ac:dyDescent="0.25">
      <c r="S720">
        <v>253.03581232436068</v>
      </c>
    </row>
    <row r="721" spans="19:19" x14ac:dyDescent="0.25">
      <c r="S721">
        <v>228.69259855573708</v>
      </c>
    </row>
    <row r="722" spans="19:19" x14ac:dyDescent="0.25">
      <c r="S722">
        <v>234.35632611108477</v>
      </c>
    </row>
    <row r="723" spans="19:19" x14ac:dyDescent="0.25">
      <c r="S723">
        <v>315.37022231159347</v>
      </c>
    </row>
    <row r="724" spans="19:19" x14ac:dyDescent="0.25">
      <c r="S724">
        <v>359.54817679004685</v>
      </c>
    </row>
    <row r="725" spans="19:19" x14ac:dyDescent="0.25">
      <c r="S725">
        <v>384.94561794971105</v>
      </c>
    </row>
    <row r="726" spans="19:19" x14ac:dyDescent="0.25">
      <c r="S726">
        <v>367.01377281998361</v>
      </c>
    </row>
    <row r="727" spans="19:19" x14ac:dyDescent="0.25">
      <c r="S727">
        <v>430.01143810538667</v>
      </c>
    </row>
    <row r="728" spans="19:19" x14ac:dyDescent="0.25">
      <c r="S728">
        <v>412.72231199839035</v>
      </c>
    </row>
    <row r="729" spans="19:19" x14ac:dyDescent="0.25">
      <c r="S729">
        <v>426.08099212076354</v>
      </c>
    </row>
    <row r="730" spans="19:19" x14ac:dyDescent="0.25">
      <c r="S730">
        <v>303.4487826678598</v>
      </c>
    </row>
    <row r="731" spans="19:19" x14ac:dyDescent="0.25">
      <c r="S731">
        <v>236.00115584046335</v>
      </c>
    </row>
    <row r="732" spans="19:19" x14ac:dyDescent="0.25">
      <c r="S732">
        <v>306.35833709176518</v>
      </c>
    </row>
    <row r="733" spans="19:19" x14ac:dyDescent="0.25">
      <c r="S733">
        <v>333.18985701576901</v>
      </c>
    </row>
    <row r="734" spans="19:19" x14ac:dyDescent="0.25">
      <c r="S734">
        <v>330.56214365826673</v>
      </c>
    </row>
    <row r="735" spans="19:19" x14ac:dyDescent="0.25">
      <c r="S735">
        <v>339.24730675064001</v>
      </c>
    </row>
    <row r="736" spans="19:19" x14ac:dyDescent="0.25">
      <c r="S736">
        <v>326.60406989021283</v>
      </c>
    </row>
    <row r="737" spans="19:19" x14ac:dyDescent="0.25">
      <c r="S737">
        <v>260.39329353123054</v>
      </c>
    </row>
    <row r="738" spans="19:19" x14ac:dyDescent="0.25">
      <c r="S738">
        <v>260.63946521278751</v>
      </c>
    </row>
    <row r="739" spans="19:19" x14ac:dyDescent="0.25">
      <c r="S739">
        <v>280.80321233406852</v>
      </c>
    </row>
    <row r="740" spans="19:19" x14ac:dyDescent="0.25">
      <c r="S740">
        <v>310.43701435231571</v>
      </c>
    </row>
    <row r="741" spans="19:19" x14ac:dyDescent="0.25">
      <c r="S741">
        <v>349.99372530522982</v>
      </c>
    </row>
    <row r="742" spans="19:19" x14ac:dyDescent="0.25">
      <c r="S742">
        <v>372.17218368555791</v>
      </c>
    </row>
    <row r="743" spans="19:19" x14ac:dyDescent="0.25">
      <c r="S743">
        <v>377.33602898373886</v>
      </c>
    </row>
    <row r="744" spans="19:19" x14ac:dyDescent="0.25">
      <c r="S744">
        <v>420.76047433835686</v>
      </c>
    </row>
    <row r="745" spans="19:19" x14ac:dyDescent="0.25">
      <c r="S745">
        <v>513.39191399046149</v>
      </c>
    </row>
    <row r="746" spans="19:19" x14ac:dyDescent="0.25">
      <c r="S746">
        <v>499.64687132597663</v>
      </c>
    </row>
    <row r="747" spans="19:19" x14ac:dyDescent="0.25">
      <c r="S747">
        <v>487.92389126638176</v>
      </c>
    </row>
    <row r="748" spans="19:19" x14ac:dyDescent="0.25">
      <c r="S748">
        <v>562.33935922453895</v>
      </c>
    </row>
    <row r="749" spans="19:19" x14ac:dyDescent="0.25">
      <c r="S749">
        <v>563.68954416265217</v>
      </c>
    </row>
    <row r="750" spans="19:19" x14ac:dyDescent="0.25">
      <c r="S750">
        <v>433.94119359014547</v>
      </c>
    </row>
    <row r="751" spans="19:19" x14ac:dyDescent="0.25">
      <c r="S751">
        <v>444.89626830360311</v>
      </c>
    </row>
    <row r="752" spans="19:19" x14ac:dyDescent="0.25">
      <c r="S752">
        <v>461.79823216531577</v>
      </c>
    </row>
    <row r="753" spans="19:19" x14ac:dyDescent="0.25">
      <c r="S753">
        <v>498.60174719767207</v>
      </c>
    </row>
    <row r="754" spans="19:19" x14ac:dyDescent="0.25">
      <c r="S754">
        <v>534.37417624807722</v>
      </c>
    </row>
    <row r="755" spans="19:19" x14ac:dyDescent="0.25">
      <c r="S755">
        <v>568.34826531989154</v>
      </c>
    </row>
    <row r="756" spans="19:19" x14ac:dyDescent="0.25">
      <c r="S756">
        <v>603.06981144658187</v>
      </c>
    </row>
    <row r="757" spans="19:19" x14ac:dyDescent="0.25">
      <c r="S757">
        <v>654.62630438878136</v>
      </c>
    </row>
    <row r="758" spans="19:19" x14ac:dyDescent="0.25">
      <c r="S758">
        <v>688.83062176907208</v>
      </c>
    </row>
    <row r="759" spans="19:19" x14ac:dyDescent="0.25">
      <c r="S759">
        <v>755.18191640186387</v>
      </c>
    </row>
    <row r="760" spans="19:19" x14ac:dyDescent="0.25">
      <c r="S760">
        <v>806.41306305336366</v>
      </c>
    </row>
    <row r="761" spans="19:19" x14ac:dyDescent="0.25">
      <c r="S761">
        <v>865.91722463181191</v>
      </c>
    </row>
    <row r="762" spans="19:19" x14ac:dyDescent="0.25">
      <c r="S762">
        <v>884.46314159179553</v>
      </c>
    </row>
    <row r="763" spans="19:19" x14ac:dyDescent="0.25">
      <c r="S763">
        <v>1179.7950190846561</v>
      </c>
    </row>
    <row r="764" spans="19:19" x14ac:dyDescent="0.25">
      <c r="S764">
        <v>1442.2823861029233</v>
      </c>
    </row>
    <row r="765" spans="19:19" x14ac:dyDescent="0.25">
      <c r="S765">
        <v>1454.0803306196294</v>
      </c>
    </row>
    <row r="766" spans="19:19" x14ac:dyDescent="0.25">
      <c r="S766">
        <v>1360.4449572284027</v>
      </c>
    </row>
    <row r="767" spans="19:19" x14ac:dyDescent="0.25">
      <c r="S767">
        <v>1472.9603414073326</v>
      </c>
    </row>
    <row r="768" spans="19:19" x14ac:dyDescent="0.25">
      <c r="S768">
        <v>1651.6125788003856</v>
      </c>
    </row>
    <row r="769" spans="19:19" x14ac:dyDescent="0.25">
      <c r="S769">
        <v>1986.6688858867442</v>
      </c>
    </row>
    <row r="770" spans="19:19" x14ac:dyDescent="0.25">
      <c r="S770">
        <v>2788.3993525782512</v>
      </c>
    </row>
    <row r="771" spans="19:19" x14ac:dyDescent="0.25">
      <c r="S771">
        <v>2935.5003394953369</v>
      </c>
    </row>
    <row r="772" spans="19:19" x14ac:dyDescent="0.25">
      <c r="S772">
        <v>2639.5218121335752</v>
      </c>
    </row>
    <row r="773" spans="19:19" x14ac:dyDescent="0.25">
      <c r="S773">
        <v>2762.5198201191101</v>
      </c>
    </row>
    <row r="774" spans="19:19" x14ac:dyDescent="0.25">
      <c r="S774">
        <v>2667.6049657693079</v>
      </c>
    </row>
    <row r="775" spans="19:19" x14ac:dyDescent="0.25">
      <c r="S775">
        <v>2051.8276881725378</v>
      </c>
    </row>
    <row r="776" spans="19:19" x14ac:dyDescent="0.25">
      <c r="S776">
        <v>2380.6009432988672</v>
      </c>
    </row>
    <row r="777" spans="19:19" x14ac:dyDescent="0.25">
      <c r="S777">
        <v>3048.9416662986991</v>
      </c>
    </row>
    <row r="778" spans="19:19" x14ac:dyDescent="0.25">
      <c r="S778">
        <v>3289.6787291540659</v>
      </c>
    </row>
    <row r="779" spans="19:19" x14ac:dyDescent="0.25">
      <c r="S779">
        <v>3508.4261603272603</v>
      </c>
    </row>
    <row r="780" spans="19:19" x14ac:dyDescent="0.25">
      <c r="S780">
        <v>3076.4553871528569</v>
      </c>
    </row>
    <row r="781" spans="19:19" x14ac:dyDescent="0.25">
      <c r="S781">
        <v>3224.5148029524917</v>
      </c>
    </row>
    <row r="782" spans="19:19" x14ac:dyDescent="0.25">
      <c r="S782">
        <v>3418.3044283042022</v>
      </c>
    </row>
    <row r="783" spans="19:19" x14ac:dyDescent="0.25">
      <c r="S783">
        <v>3332.7350517983646</v>
      </c>
    </row>
    <row r="784" spans="19:19" x14ac:dyDescent="0.25">
      <c r="S784">
        <v>3390.49433055186</v>
      </c>
    </row>
    <row r="785" spans="19:19" x14ac:dyDescent="0.25">
      <c r="S785">
        <v>3693.6817054445519</v>
      </c>
    </row>
    <row r="786" spans="19:19" x14ac:dyDescent="0.25">
      <c r="S786">
        <v>3440.8642231680092</v>
      </c>
    </row>
    <row r="787" spans="19:19" x14ac:dyDescent="0.25">
      <c r="S787">
        <v>3495.1112222832435</v>
      </c>
    </row>
    <row r="788" spans="19:19" x14ac:dyDescent="0.25">
      <c r="S788">
        <v>3104.976409848156</v>
      </c>
    </row>
    <row r="789" spans="19:19" x14ac:dyDescent="0.25">
      <c r="S789">
        <v>3032.3053968817139</v>
      </c>
    </row>
    <row r="790" spans="19:19" x14ac:dyDescent="0.25">
      <c r="S790">
        <v>2982.0004259613743</v>
      </c>
    </row>
    <row r="791" spans="19:19" x14ac:dyDescent="0.25">
      <c r="S791">
        <v>2621.55443743349</v>
      </c>
    </row>
    <row r="792" spans="19:19" x14ac:dyDescent="0.25">
      <c r="S792">
        <v>2461.3550865106558</v>
      </c>
    </row>
    <row r="793" spans="19:19" x14ac:dyDescent="0.25">
      <c r="S793">
        <v>3678.1028168086718</v>
      </c>
    </row>
    <row r="794" spans="19:19" x14ac:dyDescent="0.25">
      <c r="S794">
        <v>4745.0716845097722</v>
      </c>
    </row>
    <row r="795" spans="19:19" x14ac:dyDescent="0.25">
      <c r="S795">
        <v>5277.9254585519575</v>
      </c>
    </row>
    <row r="796" spans="19:19" x14ac:dyDescent="0.25">
      <c r="S796">
        <v>5506.1965030146475</v>
      </c>
    </row>
    <row r="797" spans="19:19" x14ac:dyDescent="0.25">
      <c r="S797">
        <v>5994.195402627116</v>
      </c>
    </row>
    <row r="798" spans="19:19" x14ac:dyDescent="0.25">
      <c r="S798">
        <v>5695.0578603196773</v>
      </c>
    </row>
    <row r="799" spans="19:19" x14ac:dyDescent="0.25">
      <c r="S799">
        <v>5831.1155741887887</v>
      </c>
    </row>
    <row r="800" spans="19:19" x14ac:dyDescent="0.25">
      <c r="S800">
        <v>7275.3821119364238</v>
      </c>
    </row>
    <row r="801" spans="19:19" x14ac:dyDescent="0.25">
      <c r="S801">
        <v>7976.4660770409573</v>
      </c>
    </row>
    <row r="802" spans="19:19" x14ac:dyDescent="0.25">
      <c r="S802">
        <v>7478.2276647610024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A219-5B39-4848-BA3A-D6343587D44C}">
  <dimension ref="A1:Q39"/>
  <sheetViews>
    <sheetView zoomScaleNormal="100" workbookViewId="0">
      <selection activeCell="O2" sqref="O2:O8"/>
    </sheetView>
  </sheetViews>
  <sheetFormatPr defaultRowHeight="15" x14ac:dyDescent="0.25"/>
  <cols>
    <col min="2" max="2" width="9.28515625" customWidth="1"/>
    <col min="4" max="4" width="11.7109375" customWidth="1"/>
    <col min="6" max="6" width="10.5703125" customWidth="1"/>
    <col min="8" max="8" width="12.42578125" customWidth="1"/>
    <col min="11" max="11" width="9.5703125" customWidth="1"/>
    <col min="12" max="12" width="10.140625" customWidth="1"/>
    <col min="13" max="13" width="12.85546875" customWidth="1"/>
    <col min="15" max="15" width="13.5703125" customWidth="1"/>
    <col min="17" max="17" width="13.85546875" customWidth="1"/>
  </cols>
  <sheetData>
    <row r="1" spans="1:17" x14ac:dyDescent="0.25">
      <c r="A1" s="7" t="s">
        <v>3</v>
      </c>
      <c r="B1" s="8" t="s">
        <v>49</v>
      </c>
      <c r="C1" s="8" t="s">
        <v>36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63</v>
      </c>
      <c r="N1" s="8" t="s">
        <v>59</v>
      </c>
      <c r="O1" s="8" t="s">
        <v>60</v>
      </c>
      <c r="P1" s="8" t="s">
        <v>61</v>
      </c>
      <c r="Q1" s="8" t="s">
        <v>62</v>
      </c>
    </row>
    <row r="2" spans="1:17" x14ac:dyDescent="0.25">
      <c r="A2" s="9">
        <v>1961</v>
      </c>
      <c r="B2" s="10"/>
      <c r="C2" s="10">
        <v>132.82200329231372</v>
      </c>
      <c r="D2" s="10">
        <v>57.977681881684241</v>
      </c>
      <c r="E2" s="10">
        <v>93.022508990710733</v>
      </c>
      <c r="F2" s="10"/>
      <c r="G2" s="10"/>
      <c r="H2" s="10">
        <v>280.99458580139827</v>
      </c>
      <c r="I2" s="10">
        <v>182.97918268827058</v>
      </c>
      <c r="J2" s="10">
        <v>132.65216243018438</v>
      </c>
      <c r="K2" s="10">
        <v>92.961800145625944</v>
      </c>
      <c r="L2" s="10">
        <v>247.23628426961184</v>
      </c>
      <c r="M2" s="10">
        <v>153.47159405201393</v>
      </c>
      <c r="N2" s="10">
        <v>97.621530579225293</v>
      </c>
      <c r="O2" s="10">
        <v>131.99303602155049</v>
      </c>
      <c r="P2" s="10"/>
      <c r="Q2" s="10">
        <v>433.94119359014547</v>
      </c>
    </row>
    <row r="3" spans="1:17" x14ac:dyDescent="0.25">
      <c r="A3" s="11">
        <v>1970</v>
      </c>
      <c r="B3" s="12"/>
      <c r="C3" s="12">
        <v>220.6810339479411</v>
      </c>
      <c r="D3" s="12">
        <v>114.8342053304719</v>
      </c>
      <c r="E3" s="12">
        <v>116.02509434118495</v>
      </c>
      <c r="F3" s="12"/>
      <c r="G3" s="12">
        <v>57.991800115099593</v>
      </c>
      <c r="H3" s="12">
        <v>348.93580495034047</v>
      </c>
      <c r="I3" s="12">
        <v>233.6513328866061</v>
      </c>
      <c r="J3" s="12">
        <v>142.70461860356031</v>
      </c>
      <c r="K3" s="12">
        <v>121.24603772965756</v>
      </c>
      <c r="L3" s="12">
        <v>238.00100466144818</v>
      </c>
      <c r="M3" s="12">
        <v>270.75736062717669</v>
      </c>
      <c r="N3" s="12">
        <v>134.19373632902975</v>
      </c>
      <c r="O3" s="12">
        <v>165.01157301669315</v>
      </c>
      <c r="P3" s="12">
        <v>131.56986848952445</v>
      </c>
      <c r="Q3" s="12">
        <v>755.18191640186387</v>
      </c>
    </row>
    <row r="4" spans="1:17" x14ac:dyDescent="0.25">
      <c r="A4" s="9">
        <v>1980</v>
      </c>
      <c r="B4" s="10">
        <v>664.117560200257</v>
      </c>
      <c r="C4" s="10">
        <v>707.35265684627996</v>
      </c>
      <c r="D4" s="10">
        <v>850.34869577800623</v>
      </c>
      <c r="E4" s="10">
        <v>327.82167799379243</v>
      </c>
      <c r="F4" s="10"/>
      <c r="G4" s="10">
        <v>229.34020955509766</v>
      </c>
      <c r="H4" s="10">
        <v>747.9942904942219</v>
      </c>
      <c r="I4" s="10">
        <v>381.03619479664104</v>
      </c>
      <c r="J4" s="10">
        <v>362.51197506519759</v>
      </c>
      <c r="K4" s="10">
        <v>661.98428259628201</v>
      </c>
      <c r="L4" s="10">
        <v>592.25651249890871</v>
      </c>
      <c r="M4" s="10">
        <v>1152.3335463685692</v>
      </c>
      <c r="N4" s="10">
        <v>398.03676720375768</v>
      </c>
      <c r="O4" s="10">
        <v>408.93742773331275</v>
      </c>
      <c r="P4" s="10">
        <v>337.43014410639682</v>
      </c>
      <c r="Q4" s="10">
        <v>1986.6688858867442</v>
      </c>
    </row>
    <row r="5" spans="1:17" x14ac:dyDescent="0.25">
      <c r="A5" s="11">
        <v>1990</v>
      </c>
      <c r="B5" s="12">
        <v>922.55016995619201</v>
      </c>
      <c r="C5" s="12">
        <v>605.6891799426229</v>
      </c>
      <c r="D5" s="12">
        <v>2301.9897261451824</v>
      </c>
      <c r="E5" s="12">
        <v>311.67830386082153</v>
      </c>
      <c r="F5" s="12">
        <v>1873.1371210799655</v>
      </c>
      <c r="G5" s="12">
        <v>262.56859772705928</v>
      </c>
      <c r="H5" s="12">
        <v>836.78760196878795</v>
      </c>
      <c r="I5" s="12">
        <v>368.96239662287445</v>
      </c>
      <c r="J5" s="12">
        <v>280.54685419434452</v>
      </c>
      <c r="K5" s="12">
        <v>260.98699679364137</v>
      </c>
      <c r="L5" s="12">
        <v>670.39613439560173</v>
      </c>
      <c r="M5" s="12">
        <v>824.15831941967906</v>
      </c>
      <c r="N5" s="12">
        <v>365.97475354231307</v>
      </c>
      <c r="O5" s="12">
        <v>221.68203301342083</v>
      </c>
      <c r="P5" s="12">
        <v>367.01377281998361</v>
      </c>
      <c r="Q5" s="12">
        <v>3508.4261603272603</v>
      </c>
    </row>
    <row r="6" spans="1:17" x14ac:dyDescent="0.25">
      <c r="A6" s="9">
        <v>2000</v>
      </c>
      <c r="B6" s="10">
        <v>555.29694186333404</v>
      </c>
      <c r="C6" s="10">
        <v>547.09421373497673</v>
      </c>
      <c r="D6" s="10">
        <v>3226.2956741067487</v>
      </c>
      <c r="E6" s="10">
        <v>403.62370383915527</v>
      </c>
      <c r="F6" s="10">
        <v>2055.364974522015</v>
      </c>
      <c r="G6" s="10">
        <v>322.5386800046673</v>
      </c>
      <c r="H6" s="10">
        <v>568.44395271861652</v>
      </c>
      <c r="I6" s="10">
        <v>417.76799072897933</v>
      </c>
      <c r="J6" s="10">
        <v>184.34647664486465</v>
      </c>
      <c r="K6" s="10">
        <v>300.60900754636981</v>
      </c>
      <c r="L6" s="10">
        <v>533.28512245926936</v>
      </c>
      <c r="M6" s="10">
        <v>759.29220293516619</v>
      </c>
      <c r="N6" s="10">
        <v>421.43288457115204</v>
      </c>
      <c r="O6" s="10">
        <v>243.25275146248384</v>
      </c>
      <c r="P6" s="10">
        <v>326.60406989021283</v>
      </c>
      <c r="Q6" s="10">
        <v>3032.3053968817139</v>
      </c>
    </row>
    <row r="7" spans="1:17" x14ac:dyDescent="0.25">
      <c r="A7" s="11">
        <v>2010</v>
      </c>
      <c r="B7" s="12">
        <v>3531.416878319621</v>
      </c>
      <c r="C7" s="12">
        <v>1554.5014732927195</v>
      </c>
      <c r="D7" s="12">
        <v>5185.7298453813737</v>
      </c>
      <c r="E7" s="12">
        <v>793.45243003070493</v>
      </c>
      <c r="F7" s="12">
        <v>4153.4978852814584</v>
      </c>
      <c r="G7" s="12">
        <v>697.01531235732455</v>
      </c>
      <c r="H7" s="12">
        <v>624.27224192086089</v>
      </c>
      <c r="I7" s="12">
        <v>1086.765038363189</v>
      </c>
      <c r="J7" s="12">
        <v>341.28946177660379</v>
      </c>
      <c r="K7" s="12">
        <v>1097.6614218963909</v>
      </c>
      <c r="L7" s="12">
        <v>1021.0378640142509</v>
      </c>
      <c r="M7" s="12">
        <v>1217.7492057510631</v>
      </c>
      <c r="N7" s="12">
        <v>920.08162517494497</v>
      </c>
      <c r="O7" s="12">
        <v>415.6893225914917</v>
      </c>
      <c r="P7" s="12">
        <v>499.64687132597663</v>
      </c>
      <c r="Q7" s="12">
        <v>5831.1155741887887</v>
      </c>
    </row>
    <row r="8" spans="1:17" x14ac:dyDescent="0.25">
      <c r="A8" s="9">
        <v>2013</v>
      </c>
      <c r="B8" s="10">
        <v>4804.6338258961232</v>
      </c>
      <c r="C8" s="10">
        <v>1787.2444845688547</v>
      </c>
      <c r="D8" s="10">
        <v>7029.2314502403351</v>
      </c>
      <c r="E8" s="10">
        <v>837.95050007536202</v>
      </c>
      <c r="F8" s="10">
        <v>5749.4047524812004</v>
      </c>
      <c r="G8" s="10">
        <v>777.34768675947612</v>
      </c>
      <c r="H8" s="10">
        <v>968.16387468657422</v>
      </c>
      <c r="I8" s="10">
        <v>1629.8002222250518</v>
      </c>
      <c r="J8" s="10">
        <v>391.51548786727187</v>
      </c>
      <c r="K8" s="10">
        <v>2755.2977874067833</v>
      </c>
      <c r="L8" s="10">
        <v>1038.0776461324658</v>
      </c>
      <c r="M8" s="10">
        <v>1262.480218115862</v>
      </c>
      <c r="N8" s="10">
        <v>1153.2322307012614</v>
      </c>
      <c r="O8" s="10">
        <v>443.90610011153126</v>
      </c>
      <c r="P8" s="10">
        <v>563.68954416265217</v>
      </c>
      <c r="Q8" s="10">
        <v>7478.2276647610024</v>
      </c>
    </row>
    <row r="10" spans="1:17" x14ac:dyDescent="0.25">
      <c r="K10" t="s">
        <v>57</v>
      </c>
      <c r="L10" t="s">
        <v>58</v>
      </c>
      <c r="M10" t="s">
        <v>62</v>
      </c>
      <c r="N10" t="s">
        <v>61</v>
      </c>
      <c r="O10" t="s">
        <v>54</v>
      </c>
    </row>
    <row r="12" spans="1:17" x14ac:dyDescent="0.25">
      <c r="I12" s="10"/>
      <c r="K12" s="10"/>
    </row>
    <row r="13" spans="1:17" x14ac:dyDescent="0.25">
      <c r="I13" s="12"/>
      <c r="K13" s="12"/>
    </row>
    <row r="14" spans="1:17" x14ac:dyDescent="0.25">
      <c r="I14" s="10"/>
      <c r="K14" s="10"/>
    </row>
    <row r="15" spans="1:17" x14ac:dyDescent="0.25">
      <c r="I15" s="12"/>
      <c r="K15" s="12"/>
    </row>
    <row r="16" spans="1:17" x14ac:dyDescent="0.25">
      <c r="I16" s="10"/>
      <c r="K16" s="10"/>
    </row>
    <row r="17" spans="9:11" x14ac:dyDescent="0.25">
      <c r="I17" s="12"/>
      <c r="K17" s="12"/>
    </row>
    <row r="18" spans="9:11" x14ac:dyDescent="0.25">
      <c r="I18" s="10"/>
      <c r="K18" s="10"/>
    </row>
    <row r="19" spans="9:11" x14ac:dyDescent="0.25">
      <c r="I19" s="10"/>
      <c r="K19" s="10"/>
    </row>
    <row r="20" spans="9:11" x14ac:dyDescent="0.25">
      <c r="I20" s="12"/>
      <c r="K20" s="12"/>
    </row>
    <row r="21" spans="9:11" x14ac:dyDescent="0.25">
      <c r="I21" s="10"/>
      <c r="K21" s="10"/>
    </row>
    <row r="22" spans="9:11" x14ac:dyDescent="0.25">
      <c r="I22" s="12"/>
      <c r="K22" s="12"/>
    </row>
    <row r="23" spans="9:11" x14ac:dyDescent="0.25">
      <c r="I23" s="10"/>
      <c r="K23" s="10"/>
    </row>
    <row r="24" spans="9:11" x14ac:dyDescent="0.25">
      <c r="I24" s="12"/>
      <c r="K24" s="12"/>
    </row>
    <row r="25" spans="9:11" x14ac:dyDescent="0.25">
      <c r="I25" s="10"/>
      <c r="K25" s="10"/>
    </row>
    <row r="26" spans="9:11" x14ac:dyDescent="0.25">
      <c r="I26" s="10"/>
      <c r="K26" s="10"/>
    </row>
    <row r="27" spans="9:11" x14ac:dyDescent="0.25">
      <c r="I27" s="12"/>
      <c r="K27" s="12"/>
    </row>
    <row r="28" spans="9:11" x14ac:dyDescent="0.25">
      <c r="I28" s="10"/>
      <c r="K28" s="10"/>
    </row>
    <row r="29" spans="9:11" x14ac:dyDescent="0.25">
      <c r="I29" s="12"/>
      <c r="K29" s="12"/>
    </row>
    <row r="30" spans="9:11" x14ac:dyDescent="0.25">
      <c r="I30" s="10"/>
      <c r="K30" s="10"/>
    </row>
    <row r="31" spans="9:11" x14ac:dyDescent="0.25">
      <c r="I31" s="12"/>
      <c r="K31" s="12"/>
    </row>
    <row r="32" spans="9:11" x14ac:dyDescent="0.25">
      <c r="I32" s="10"/>
      <c r="K32" s="10"/>
    </row>
    <row r="33" spans="9:11" x14ac:dyDescent="0.25">
      <c r="I33" s="10"/>
      <c r="K33" s="10"/>
    </row>
    <row r="34" spans="9:11" x14ac:dyDescent="0.25">
      <c r="I34" s="12"/>
      <c r="K34" s="12"/>
    </row>
    <row r="35" spans="9:11" x14ac:dyDescent="0.25">
      <c r="I35" s="10"/>
      <c r="K35" s="10"/>
    </row>
    <row r="36" spans="9:11" x14ac:dyDescent="0.25">
      <c r="I36" s="12"/>
      <c r="K36" s="12"/>
    </row>
    <row r="37" spans="9:11" x14ac:dyDescent="0.25">
      <c r="I37" s="10"/>
      <c r="K37" s="10"/>
    </row>
    <row r="38" spans="9:11" x14ac:dyDescent="0.25">
      <c r="I38" s="12"/>
      <c r="K38" s="12"/>
    </row>
    <row r="39" spans="9:11" x14ac:dyDescent="0.25">
      <c r="I39" s="10"/>
      <c r="K3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E29B-1C0B-4E77-BC58-39E965E20AA4}">
  <dimension ref="A1:Q92"/>
  <sheetViews>
    <sheetView zoomScale="85" zoomScaleNormal="85" workbookViewId="0">
      <selection activeCell="G33" sqref="G33"/>
    </sheetView>
  </sheetViews>
  <sheetFormatPr defaultRowHeight="15" x14ac:dyDescent="0.25"/>
  <sheetData>
    <row r="1" spans="1:17" x14ac:dyDescent="0.25">
      <c r="A1" t="s">
        <v>3</v>
      </c>
      <c r="B1" t="s">
        <v>49</v>
      </c>
      <c r="C1" t="s">
        <v>51</v>
      </c>
      <c r="D1" t="s">
        <v>50</v>
      </c>
      <c r="E1" t="s">
        <v>63</v>
      </c>
      <c r="F1" t="s">
        <v>55</v>
      </c>
      <c r="G1" t="s">
        <v>59</v>
      </c>
      <c r="H1" t="s">
        <v>60</v>
      </c>
      <c r="I1" t="s">
        <v>53</v>
      </c>
      <c r="J1" t="s">
        <v>52</v>
      </c>
      <c r="K1" t="s">
        <v>57</v>
      </c>
      <c r="L1" t="s">
        <v>58</v>
      </c>
      <c r="M1" t="s">
        <v>62</v>
      </c>
      <c r="N1" t="s">
        <v>61</v>
      </c>
      <c r="O1" t="s">
        <v>54</v>
      </c>
      <c r="P1" t="s">
        <v>65</v>
      </c>
      <c r="Q1" t="s">
        <v>67</v>
      </c>
    </row>
    <row r="2" spans="1:17" x14ac:dyDescent="0.25">
      <c r="A2">
        <v>1961</v>
      </c>
      <c r="B2">
        <v>8.5500000000000007</v>
      </c>
      <c r="C2">
        <v>1.97</v>
      </c>
      <c r="D2">
        <v>7.42</v>
      </c>
      <c r="E2">
        <v>2.38</v>
      </c>
      <c r="F2">
        <v>12.57</v>
      </c>
      <c r="G2">
        <v>7.6</v>
      </c>
      <c r="H2">
        <v>4.0599999999999996</v>
      </c>
      <c r="I2">
        <v>1.49</v>
      </c>
      <c r="J2">
        <v>11.64</v>
      </c>
      <c r="K2">
        <v>2.44</v>
      </c>
      <c r="L2">
        <v>16.329999999999998</v>
      </c>
      <c r="M2">
        <v>49.19</v>
      </c>
      <c r="N2">
        <v>1.3</v>
      </c>
      <c r="O2">
        <v>20.97</v>
      </c>
      <c r="P2">
        <v>21.53</v>
      </c>
      <c r="Q2" s="10">
        <v>664.117560200257</v>
      </c>
    </row>
    <row r="3" spans="1:17" x14ac:dyDescent="0.25">
      <c r="A3">
        <v>1970</v>
      </c>
      <c r="B3">
        <v>16.309999999999999</v>
      </c>
      <c r="C3">
        <v>3.56</v>
      </c>
      <c r="D3">
        <v>12.71</v>
      </c>
      <c r="E3">
        <v>15.33</v>
      </c>
      <c r="F3">
        <v>9.76</v>
      </c>
      <c r="G3">
        <v>10.51</v>
      </c>
      <c r="H3">
        <v>4.97</v>
      </c>
      <c r="I3">
        <v>3.11</v>
      </c>
      <c r="J3">
        <v>20.3</v>
      </c>
      <c r="K3">
        <v>4.91</v>
      </c>
      <c r="L3">
        <v>19.670000000000002</v>
      </c>
      <c r="M3">
        <v>52.46</v>
      </c>
      <c r="N3">
        <v>7.21</v>
      </c>
      <c r="O3">
        <v>20.2</v>
      </c>
      <c r="P3">
        <v>13.88</v>
      </c>
      <c r="Q3" s="12">
        <v>922.55016995619201</v>
      </c>
    </row>
    <row r="4" spans="1:17" x14ac:dyDescent="0.25">
      <c r="A4">
        <v>1980</v>
      </c>
      <c r="B4">
        <v>21.53</v>
      </c>
      <c r="C4">
        <v>13.72</v>
      </c>
      <c r="D4">
        <v>26.59</v>
      </c>
      <c r="E4">
        <v>22.5</v>
      </c>
      <c r="F4">
        <v>11.94</v>
      </c>
      <c r="G4">
        <v>20.010000000000002</v>
      </c>
      <c r="H4">
        <v>4.0999999999999996</v>
      </c>
      <c r="I4">
        <v>3.57</v>
      </c>
      <c r="J4">
        <v>23.87</v>
      </c>
      <c r="K4">
        <v>15.56</v>
      </c>
      <c r="L4">
        <v>19.809999999999999</v>
      </c>
      <c r="M4">
        <v>56.2</v>
      </c>
      <c r="N4">
        <v>7.22</v>
      </c>
      <c r="O4">
        <v>24.03</v>
      </c>
      <c r="P4">
        <v>26.04</v>
      </c>
      <c r="Q4" s="10">
        <v>555.29694186333404</v>
      </c>
    </row>
    <row r="5" spans="1:17" x14ac:dyDescent="0.25">
      <c r="A5">
        <v>1990</v>
      </c>
      <c r="B5">
        <v>13.88</v>
      </c>
      <c r="C5">
        <v>9.3699999999999992</v>
      </c>
      <c r="D5">
        <v>25.51</v>
      </c>
      <c r="E5">
        <v>17.420000000000002</v>
      </c>
      <c r="F5">
        <v>13.17</v>
      </c>
      <c r="G5">
        <v>23.03</v>
      </c>
      <c r="H5">
        <v>6.62</v>
      </c>
      <c r="I5">
        <v>5.16</v>
      </c>
      <c r="J5">
        <v>20.7</v>
      </c>
      <c r="K5">
        <v>3.04</v>
      </c>
      <c r="L5">
        <v>26.81</v>
      </c>
      <c r="M5">
        <v>56.46</v>
      </c>
      <c r="N5">
        <v>16.37</v>
      </c>
      <c r="O5">
        <v>26.66</v>
      </c>
      <c r="P5">
        <v>35.44</v>
      </c>
      <c r="Q5" s="12">
        <v>3531.416878319621</v>
      </c>
    </row>
    <row r="6" spans="1:17" x14ac:dyDescent="0.25">
      <c r="A6">
        <v>2000</v>
      </c>
      <c r="B6">
        <v>26.04</v>
      </c>
      <c r="C6">
        <v>7.04</v>
      </c>
      <c r="D6">
        <v>32.159999999999997</v>
      </c>
      <c r="E6">
        <v>16.97</v>
      </c>
      <c r="F6">
        <v>14.46</v>
      </c>
      <c r="G6">
        <v>25.98</v>
      </c>
      <c r="H6">
        <v>6.54</v>
      </c>
      <c r="I6">
        <v>6.9</v>
      </c>
      <c r="J6">
        <v>36.79</v>
      </c>
      <c r="K6">
        <v>17.78</v>
      </c>
      <c r="L6">
        <v>24.4</v>
      </c>
      <c r="M6">
        <v>61.47</v>
      </c>
      <c r="N6">
        <v>7</v>
      </c>
      <c r="O6">
        <v>17.66</v>
      </c>
      <c r="P6">
        <v>40.72</v>
      </c>
      <c r="Q6" s="10">
        <v>4804.6338258961232</v>
      </c>
    </row>
    <row r="7" spans="1:17" x14ac:dyDescent="0.25">
      <c r="A7">
        <v>2010</v>
      </c>
      <c r="B7">
        <v>35.44</v>
      </c>
      <c r="C7">
        <v>7.16</v>
      </c>
      <c r="D7">
        <v>35.79</v>
      </c>
      <c r="E7">
        <v>19.11</v>
      </c>
      <c r="F7">
        <v>16.670000000000002</v>
      </c>
      <c r="G7">
        <v>32.049999999999997</v>
      </c>
      <c r="H7">
        <v>7.68</v>
      </c>
      <c r="I7">
        <v>11.56</v>
      </c>
      <c r="J7">
        <v>29.76</v>
      </c>
      <c r="K7">
        <v>24.37</v>
      </c>
      <c r="L7">
        <v>33.090000000000003</v>
      </c>
      <c r="M7">
        <v>58.68</v>
      </c>
      <c r="N7">
        <v>12.14</v>
      </c>
      <c r="O7">
        <v>29.06</v>
      </c>
      <c r="P7">
        <v>1.97</v>
      </c>
      <c r="Q7" s="10">
        <v>93.022508990710733</v>
      </c>
    </row>
    <row r="8" spans="1:17" x14ac:dyDescent="0.25">
      <c r="A8">
        <v>2013</v>
      </c>
      <c r="B8">
        <v>40.72</v>
      </c>
      <c r="C8">
        <v>13.06</v>
      </c>
      <c r="D8">
        <v>38.200000000000003</v>
      </c>
      <c r="E8">
        <v>20.75</v>
      </c>
      <c r="F8">
        <v>14.45</v>
      </c>
      <c r="G8">
        <v>34.65</v>
      </c>
      <c r="H8">
        <v>9.01</v>
      </c>
      <c r="I8">
        <v>12.48</v>
      </c>
      <c r="J8">
        <v>36.26</v>
      </c>
      <c r="K8">
        <v>20.82</v>
      </c>
      <c r="L8">
        <v>37.32</v>
      </c>
      <c r="M8">
        <v>60.13</v>
      </c>
      <c r="N8">
        <v>12.91</v>
      </c>
      <c r="O8">
        <v>31.31</v>
      </c>
      <c r="P8">
        <v>3.56</v>
      </c>
      <c r="Q8" s="12">
        <v>116.02509434118495</v>
      </c>
    </row>
    <row r="9" spans="1:17" x14ac:dyDescent="0.25">
      <c r="P9">
        <v>13.72</v>
      </c>
      <c r="Q9" s="10">
        <v>327.82167799379243</v>
      </c>
    </row>
    <row r="10" spans="1:17" x14ac:dyDescent="0.25">
      <c r="P10">
        <v>9.3699999999999992</v>
      </c>
      <c r="Q10" s="12">
        <v>311.67830386082153</v>
      </c>
    </row>
    <row r="11" spans="1:1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>
        <v>7.04</v>
      </c>
      <c r="Q11" s="10">
        <v>403.62370383915527</v>
      </c>
    </row>
    <row r="12" spans="1:1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>
        <v>7.16</v>
      </c>
      <c r="Q12" s="12">
        <v>793.45243003070493</v>
      </c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>
        <v>13.06</v>
      </c>
      <c r="Q13" s="10">
        <v>837.95050007536202</v>
      </c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>
        <v>7.42</v>
      </c>
      <c r="Q14" s="10">
        <v>57.977681881684241</v>
      </c>
    </row>
    <row r="15" spans="1:17" x14ac:dyDescent="0.25">
      <c r="A15" s="13"/>
      <c r="B15" s="13"/>
      <c r="C15" s="13"/>
      <c r="D15" s="13"/>
      <c r="E15" s="13"/>
      <c r="F15" s="13"/>
      <c r="G15" s="14"/>
      <c r="H15" s="14"/>
      <c r="I15" s="14"/>
      <c r="J15" s="14"/>
      <c r="K15" s="13"/>
      <c r="L15" s="15"/>
      <c r="M15" s="13"/>
      <c r="N15" s="13"/>
      <c r="O15" s="13"/>
      <c r="P15">
        <v>12.71</v>
      </c>
      <c r="Q15" s="12">
        <v>114.8342053304719</v>
      </c>
    </row>
    <row r="16" spans="1:17" x14ac:dyDescent="0.25">
      <c r="A16" s="13"/>
      <c r="B16" s="13"/>
      <c r="C16" s="13"/>
      <c r="D16" s="13"/>
      <c r="E16" s="13"/>
      <c r="F16" s="13"/>
      <c r="G16" s="15"/>
      <c r="H16" s="15"/>
      <c r="I16" s="15"/>
      <c r="J16" s="13"/>
      <c r="K16" s="13"/>
      <c r="L16" s="15"/>
      <c r="M16" s="13"/>
      <c r="N16" s="13"/>
      <c r="O16" s="13"/>
      <c r="P16">
        <v>26.59</v>
      </c>
      <c r="Q16" s="10">
        <v>850.34869577800623</v>
      </c>
    </row>
    <row r="17" spans="1:17" x14ac:dyDescent="0.25">
      <c r="A17" s="13"/>
      <c r="B17" s="13"/>
      <c r="C17" s="13"/>
      <c r="D17" s="13"/>
      <c r="E17" s="13"/>
      <c r="F17" s="13"/>
      <c r="G17" s="15"/>
      <c r="H17" s="15"/>
      <c r="I17" s="15"/>
      <c r="J17" s="13"/>
      <c r="K17" s="13"/>
      <c r="L17" s="15"/>
      <c r="M17" s="13"/>
      <c r="N17" s="13"/>
      <c r="O17" s="13"/>
      <c r="P17">
        <v>25.51</v>
      </c>
      <c r="Q17" s="12">
        <v>2301.9897261451824</v>
      </c>
    </row>
    <row r="18" spans="1:17" x14ac:dyDescent="0.25">
      <c r="A18" s="13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5"/>
      <c r="M18" s="13"/>
      <c r="N18" s="13"/>
      <c r="O18" s="13"/>
      <c r="P18">
        <v>32.159999999999997</v>
      </c>
      <c r="Q18" s="10">
        <v>3226.2956741067487</v>
      </c>
    </row>
    <row r="19" spans="1:17" x14ac:dyDescent="0.25">
      <c r="A19" s="13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5"/>
      <c r="M19" s="13"/>
      <c r="N19" s="13"/>
      <c r="O19" s="13"/>
      <c r="P19">
        <v>35.79</v>
      </c>
      <c r="Q19" s="12">
        <v>5185.7298453813737</v>
      </c>
    </row>
    <row r="20" spans="1:17" x14ac:dyDescent="0.25">
      <c r="A20" s="13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5"/>
      <c r="M20" s="13"/>
      <c r="N20" s="13"/>
      <c r="O20" s="13"/>
      <c r="P20">
        <v>38.200000000000003</v>
      </c>
      <c r="Q20" s="10">
        <v>7029.2314502403351</v>
      </c>
    </row>
    <row r="21" spans="1:17" x14ac:dyDescent="0.25">
      <c r="A21" s="13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5"/>
      <c r="M21" s="13"/>
      <c r="N21" s="13"/>
      <c r="O21" s="13"/>
      <c r="P21">
        <v>2.38</v>
      </c>
      <c r="Q21" s="10">
        <v>153.47159405201393</v>
      </c>
    </row>
    <row r="22" spans="1:17" x14ac:dyDescent="0.25">
      <c r="A22" s="13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5"/>
      <c r="M22" s="13"/>
      <c r="N22" s="13"/>
      <c r="O22" s="13"/>
      <c r="P22">
        <v>15.33</v>
      </c>
      <c r="Q22" s="12">
        <v>270.75736062717669</v>
      </c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3"/>
      <c r="P23">
        <v>22.5</v>
      </c>
      <c r="Q23" s="10">
        <v>1152.3335463685692</v>
      </c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3"/>
      <c r="P24">
        <v>17.420000000000002</v>
      </c>
      <c r="Q24" s="12">
        <v>824.15831941967906</v>
      </c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3"/>
      <c r="P25">
        <v>16.97</v>
      </c>
      <c r="Q25" s="10">
        <v>759.29220293516619</v>
      </c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>
        <v>19.11</v>
      </c>
      <c r="Q26" s="12">
        <v>1217.7492057510631</v>
      </c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3"/>
      <c r="P27">
        <v>20.75</v>
      </c>
      <c r="Q27" s="10">
        <v>1262.480218115862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5"/>
      <c r="M28" s="13"/>
      <c r="N28" s="13"/>
      <c r="O28" s="13"/>
      <c r="P28">
        <v>12.57</v>
      </c>
      <c r="Q28" s="10">
        <v>182.97918268827058</v>
      </c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5"/>
      <c r="M29" s="13"/>
      <c r="N29" s="13"/>
      <c r="O29" s="13"/>
      <c r="P29">
        <v>9.76</v>
      </c>
      <c r="Q29" s="12">
        <v>233.6513328866061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5"/>
      <c r="M30" s="13"/>
      <c r="N30" s="13"/>
      <c r="O30" s="13"/>
      <c r="P30">
        <v>11.94</v>
      </c>
      <c r="Q30" s="10">
        <v>381.03619479664104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5"/>
      <c r="M31" s="13"/>
      <c r="N31" s="13"/>
      <c r="O31" s="13"/>
      <c r="P31">
        <v>13.17</v>
      </c>
      <c r="Q31" s="12">
        <v>368.96239662287445</v>
      </c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5"/>
      <c r="M32" s="13"/>
      <c r="N32" s="13"/>
      <c r="O32" s="13"/>
      <c r="P32">
        <v>14.46</v>
      </c>
      <c r="Q32" s="10">
        <v>417.76799072897933</v>
      </c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5"/>
      <c r="M33" s="13"/>
      <c r="N33" s="13"/>
      <c r="O33" s="13"/>
      <c r="P33">
        <v>16.670000000000002</v>
      </c>
      <c r="Q33" s="12">
        <v>1086.765038363189</v>
      </c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5"/>
      <c r="M34" s="13"/>
      <c r="N34" s="13"/>
      <c r="O34" s="13"/>
      <c r="P34">
        <v>14.45</v>
      </c>
      <c r="Q34" s="10">
        <v>1629.8002222250518</v>
      </c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5"/>
      <c r="M35" s="13"/>
      <c r="N35" s="13"/>
      <c r="O35" s="13"/>
      <c r="P35">
        <v>7.6</v>
      </c>
      <c r="Q35" s="10">
        <v>97.621530579225293</v>
      </c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5"/>
      <c r="M36" s="13"/>
      <c r="N36" s="13"/>
      <c r="O36" s="13"/>
      <c r="P36">
        <v>10.51</v>
      </c>
      <c r="Q36" s="12">
        <v>134.19373632902975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5"/>
      <c r="M37" s="13"/>
      <c r="N37" s="13"/>
      <c r="O37" s="13"/>
      <c r="P37">
        <v>20.010000000000002</v>
      </c>
      <c r="Q37" s="10">
        <v>398.03676720375768</v>
      </c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5"/>
      <c r="M38" s="13"/>
      <c r="N38" s="13"/>
      <c r="O38" s="13"/>
      <c r="P38">
        <v>23.03</v>
      </c>
      <c r="Q38" s="12">
        <v>365.97475354231307</v>
      </c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5"/>
      <c r="M39" s="13"/>
      <c r="N39" s="13"/>
      <c r="O39" s="13"/>
      <c r="P39">
        <v>25.98</v>
      </c>
      <c r="Q39" s="10">
        <v>421.43288457115204</v>
      </c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>
        <v>32.049999999999997</v>
      </c>
      <c r="Q40" s="12">
        <v>920.08162517494497</v>
      </c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>
        <v>34.65</v>
      </c>
      <c r="Q41" s="10">
        <v>1153.2322307012614</v>
      </c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>
        <v>4.0599999999999996</v>
      </c>
      <c r="Q42" s="10">
        <v>131.99303602155049</v>
      </c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>
        <v>4.97</v>
      </c>
      <c r="Q43" s="12">
        <v>165.01157301669315</v>
      </c>
    </row>
    <row r="44" spans="1:1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>
        <v>4.0999999999999996</v>
      </c>
      <c r="Q44" s="10">
        <v>408.93742773331275</v>
      </c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>
        <v>6.62</v>
      </c>
      <c r="Q45" s="12">
        <v>221.68203301342083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>
        <v>6.54</v>
      </c>
      <c r="Q46" s="10">
        <v>243.25275146248384</v>
      </c>
    </row>
    <row r="47" spans="1:17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>
        <v>7.68</v>
      </c>
      <c r="Q47" s="12">
        <v>415.6893225914917</v>
      </c>
    </row>
    <row r="48" spans="1:17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>
        <v>9.01</v>
      </c>
      <c r="Q48" s="10">
        <v>443.90610011153126</v>
      </c>
    </row>
    <row r="49" spans="1:17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>
        <v>3.11</v>
      </c>
      <c r="Q49" s="12">
        <v>57.991800115099593</v>
      </c>
    </row>
    <row r="50" spans="1:17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>
        <v>3.57</v>
      </c>
      <c r="Q50" s="10">
        <v>229.34020955509766</v>
      </c>
    </row>
    <row r="51" spans="1:17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>
        <v>5.16</v>
      </c>
      <c r="Q51" s="12">
        <v>262.56859772705928</v>
      </c>
    </row>
    <row r="52" spans="1:17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>
        <v>6.9</v>
      </c>
      <c r="Q52" s="10">
        <v>322.5386800046673</v>
      </c>
    </row>
    <row r="53" spans="1:17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>
        <v>11.56</v>
      </c>
      <c r="Q53" s="12">
        <v>697.01531235732455</v>
      </c>
    </row>
    <row r="54" spans="1:17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>
        <v>12.48</v>
      </c>
      <c r="Q54" s="10">
        <v>777.34768675947612</v>
      </c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>
        <v>20.7</v>
      </c>
      <c r="Q55" s="12">
        <v>1873.1371210799655</v>
      </c>
    </row>
    <row r="56" spans="1:1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>
        <v>36.79</v>
      </c>
      <c r="Q56" s="10">
        <v>2055.364974522015</v>
      </c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>
        <v>29.76</v>
      </c>
      <c r="Q57" s="12">
        <v>4153.4978852814584</v>
      </c>
    </row>
    <row r="58" spans="1:1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3"/>
      <c r="M58" s="13"/>
      <c r="N58" s="13"/>
      <c r="O58" s="13"/>
      <c r="P58">
        <v>36.26</v>
      </c>
      <c r="Q58" s="10">
        <v>5749.4047524812004</v>
      </c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3"/>
      <c r="M59" s="13"/>
      <c r="N59" s="13"/>
      <c r="O59" s="13"/>
      <c r="P59">
        <v>2.44</v>
      </c>
      <c r="Q59" s="10">
        <v>92.961800145625944</v>
      </c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3"/>
      <c r="M60" s="13"/>
      <c r="N60" s="13"/>
      <c r="O60" s="13"/>
      <c r="P60">
        <v>4.91</v>
      </c>
      <c r="Q60" s="12">
        <v>121.24603772965756</v>
      </c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3"/>
      <c r="M61" s="13"/>
      <c r="N61" s="13"/>
      <c r="O61" s="13"/>
      <c r="P61">
        <v>15.56</v>
      </c>
      <c r="Q61" s="10">
        <v>661.98428259628201</v>
      </c>
    </row>
    <row r="62" spans="1:17" x14ac:dyDescent="0.25">
      <c r="J62" s="13"/>
      <c r="K62" s="15"/>
      <c r="L62" s="13"/>
      <c r="P62">
        <v>3.04</v>
      </c>
      <c r="Q62" s="12">
        <v>260.98699679364137</v>
      </c>
    </row>
    <row r="63" spans="1:17" x14ac:dyDescent="0.25">
      <c r="J63" s="13"/>
      <c r="K63" s="15"/>
      <c r="L63" s="13"/>
      <c r="P63">
        <v>17.78</v>
      </c>
      <c r="Q63" s="10">
        <v>300.60900754636981</v>
      </c>
    </row>
    <row r="64" spans="1:17" x14ac:dyDescent="0.25">
      <c r="J64" s="13"/>
      <c r="K64" s="15"/>
      <c r="L64" s="13"/>
      <c r="P64">
        <v>24.37</v>
      </c>
      <c r="Q64" s="12">
        <v>1097.6614218963909</v>
      </c>
    </row>
    <row r="65" spans="10:17" x14ac:dyDescent="0.25">
      <c r="J65" s="13"/>
      <c r="K65" s="13"/>
      <c r="L65" s="13"/>
      <c r="P65">
        <v>20.82</v>
      </c>
      <c r="Q65" s="10">
        <v>2755.2977874067833</v>
      </c>
    </row>
    <row r="66" spans="10:17" x14ac:dyDescent="0.25">
      <c r="P66">
        <v>16.329999999999998</v>
      </c>
      <c r="Q66" s="10">
        <v>247.23628426961184</v>
      </c>
    </row>
    <row r="67" spans="10:17" x14ac:dyDescent="0.25">
      <c r="P67">
        <v>19.670000000000002</v>
      </c>
      <c r="Q67" s="12">
        <v>238.00100466144818</v>
      </c>
    </row>
    <row r="68" spans="10:17" x14ac:dyDescent="0.25">
      <c r="P68">
        <v>19.809999999999999</v>
      </c>
      <c r="Q68" s="10">
        <v>592.25651249890871</v>
      </c>
    </row>
    <row r="69" spans="10:17" x14ac:dyDescent="0.25">
      <c r="P69">
        <v>26.81</v>
      </c>
      <c r="Q69" s="12">
        <v>670.39613439560173</v>
      </c>
    </row>
    <row r="70" spans="10:17" x14ac:dyDescent="0.25">
      <c r="P70">
        <v>24.4</v>
      </c>
      <c r="Q70" s="10">
        <v>533.28512245926936</v>
      </c>
    </row>
    <row r="71" spans="10:17" x14ac:dyDescent="0.25">
      <c r="P71">
        <v>33.090000000000003</v>
      </c>
      <c r="Q71" s="12">
        <v>1021.0378640142509</v>
      </c>
    </row>
    <row r="72" spans="10:17" x14ac:dyDescent="0.25">
      <c r="P72">
        <v>37.32</v>
      </c>
      <c r="Q72" s="10">
        <v>1038.0776461324658</v>
      </c>
    </row>
    <row r="73" spans="10:17" x14ac:dyDescent="0.25">
      <c r="P73">
        <v>49.19</v>
      </c>
      <c r="Q73" s="10">
        <v>433.94119359014547</v>
      </c>
    </row>
    <row r="74" spans="10:17" x14ac:dyDescent="0.25">
      <c r="P74">
        <v>52.46</v>
      </c>
      <c r="Q74" s="12">
        <v>755.18191640186387</v>
      </c>
    </row>
    <row r="75" spans="10:17" x14ac:dyDescent="0.25">
      <c r="P75">
        <v>56.2</v>
      </c>
      <c r="Q75" s="10">
        <v>1986.6688858867442</v>
      </c>
    </row>
    <row r="76" spans="10:17" x14ac:dyDescent="0.25">
      <c r="P76">
        <v>56.46</v>
      </c>
      <c r="Q76" s="12">
        <v>3508.4261603272603</v>
      </c>
    </row>
    <row r="77" spans="10:17" x14ac:dyDescent="0.25">
      <c r="P77">
        <v>61.47</v>
      </c>
      <c r="Q77" s="10">
        <v>3032.3053968817139</v>
      </c>
    </row>
    <row r="78" spans="10:17" x14ac:dyDescent="0.25">
      <c r="P78">
        <v>58.68</v>
      </c>
      <c r="Q78" s="12">
        <v>5831.1155741887887</v>
      </c>
    </row>
    <row r="79" spans="10:17" x14ac:dyDescent="0.25">
      <c r="P79">
        <v>60.13</v>
      </c>
      <c r="Q79" s="10">
        <v>7478.2276647610024</v>
      </c>
    </row>
    <row r="80" spans="10:17" x14ac:dyDescent="0.25">
      <c r="P80">
        <v>7.21</v>
      </c>
      <c r="Q80" s="12">
        <v>131.56986848952445</v>
      </c>
    </row>
    <row r="81" spans="16:17" x14ac:dyDescent="0.25">
      <c r="P81">
        <v>7.22</v>
      </c>
      <c r="Q81" s="10">
        <v>337.43014410639682</v>
      </c>
    </row>
    <row r="82" spans="16:17" x14ac:dyDescent="0.25">
      <c r="P82">
        <v>16.37</v>
      </c>
      <c r="Q82" s="12">
        <v>367.01377281998361</v>
      </c>
    </row>
    <row r="83" spans="16:17" x14ac:dyDescent="0.25">
      <c r="P83">
        <v>7</v>
      </c>
      <c r="Q83" s="10">
        <v>326.60406989021283</v>
      </c>
    </row>
    <row r="84" spans="16:17" x14ac:dyDescent="0.25">
      <c r="P84">
        <v>12.14</v>
      </c>
      <c r="Q84" s="12">
        <v>499.64687132597663</v>
      </c>
    </row>
    <row r="85" spans="16:17" x14ac:dyDescent="0.25">
      <c r="P85">
        <v>12.91</v>
      </c>
      <c r="Q85" s="10">
        <v>563.68954416265217</v>
      </c>
    </row>
    <row r="86" spans="16:17" x14ac:dyDescent="0.25">
      <c r="P86">
        <v>20.97</v>
      </c>
      <c r="Q86" s="10">
        <v>280.99458580139827</v>
      </c>
    </row>
    <row r="87" spans="16:17" x14ac:dyDescent="0.25">
      <c r="P87">
        <v>20.2</v>
      </c>
      <c r="Q87" s="12">
        <v>348.93580495034047</v>
      </c>
    </row>
    <row r="88" spans="16:17" x14ac:dyDescent="0.25">
      <c r="P88">
        <v>24.03</v>
      </c>
      <c r="Q88" s="10">
        <v>747.9942904942219</v>
      </c>
    </row>
    <row r="89" spans="16:17" x14ac:dyDescent="0.25">
      <c r="P89">
        <v>26.66</v>
      </c>
      <c r="Q89" s="12">
        <v>836.78760196878795</v>
      </c>
    </row>
    <row r="90" spans="16:17" x14ac:dyDescent="0.25">
      <c r="P90">
        <v>17.66</v>
      </c>
      <c r="Q90" s="10">
        <v>568.44395271861652</v>
      </c>
    </row>
    <row r="91" spans="16:17" x14ac:dyDescent="0.25">
      <c r="P91">
        <v>29.06</v>
      </c>
      <c r="Q91" s="12">
        <v>624.27224192086089</v>
      </c>
    </row>
    <row r="92" spans="16:17" x14ac:dyDescent="0.25">
      <c r="P92">
        <v>31.31</v>
      </c>
      <c r="Q92" s="10">
        <v>968.16387468657422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7A41-1698-41B2-AC19-856E600093D5}">
  <dimension ref="A1:Q92"/>
  <sheetViews>
    <sheetView workbookViewId="0">
      <selection activeCell="I12" sqref="I12"/>
    </sheetView>
  </sheetViews>
  <sheetFormatPr defaultRowHeight="15" x14ac:dyDescent="0.25"/>
  <sheetData>
    <row r="1" spans="1:17" x14ac:dyDescent="0.25">
      <c r="A1" t="s">
        <v>3</v>
      </c>
      <c r="B1" t="s">
        <v>49</v>
      </c>
      <c r="C1" t="s">
        <v>51</v>
      </c>
      <c r="D1" t="s">
        <v>50</v>
      </c>
      <c r="E1" t="s">
        <v>63</v>
      </c>
      <c r="F1" t="s">
        <v>55</v>
      </c>
      <c r="G1" t="s">
        <v>59</v>
      </c>
      <c r="H1" t="s">
        <v>60</v>
      </c>
      <c r="I1" t="s">
        <v>53</v>
      </c>
      <c r="J1" t="s">
        <v>52</v>
      </c>
      <c r="K1" t="s">
        <v>57</v>
      </c>
      <c r="L1" t="s">
        <v>58</v>
      </c>
      <c r="M1" t="s">
        <v>62</v>
      </c>
      <c r="N1" t="s">
        <v>61</v>
      </c>
      <c r="O1" t="s">
        <v>54</v>
      </c>
      <c r="P1" t="s">
        <v>65</v>
      </c>
      <c r="Q1" t="s">
        <v>67</v>
      </c>
    </row>
    <row r="2" spans="1:17" x14ac:dyDescent="0.25">
      <c r="A2">
        <v>1961</v>
      </c>
      <c r="B2">
        <v>46.91</v>
      </c>
      <c r="C2">
        <v>55.91</v>
      </c>
      <c r="D2" s="5">
        <v>46.72</v>
      </c>
      <c r="E2" s="6">
        <v>18</v>
      </c>
      <c r="F2" s="5">
        <v>11.92</v>
      </c>
      <c r="G2" s="6">
        <v>111.63</v>
      </c>
      <c r="H2" s="5">
        <v>18.91</v>
      </c>
      <c r="I2" s="6">
        <v>5.59</v>
      </c>
      <c r="J2" s="5">
        <v>45.8</v>
      </c>
      <c r="K2" s="6">
        <v>13.51</v>
      </c>
      <c r="L2" s="5">
        <v>12.89</v>
      </c>
      <c r="M2" s="6">
        <v>118.54</v>
      </c>
      <c r="N2" s="5">
        <v>33.24</v>
      </c>
      <c r="O2" s="6">
        <v>123.18</v>
      </c>
      <c r="P2">
        <f>B4</f>
        <v>44.71</v>
      </c>
      <c r="Q2" s="10">
        <v>664.117560200257</v>
      </c>
    </row>
    <row r="3" spans="1:17" x14ac:dyDescent="0.25">
      <c r="A3">
        <v>1970</v>
      </c>
      <c r="B3">
        <v>37.229999999999997</v>
      </c>
      <c r="C3">
        <v>47.84</v>
      </c>
      <c r="D3" s="6">
        <v>48.57</v>
      </c>
      <c r="E3" s="5">
        <v>33.299999999999997</v>
      </c>
      <c r="F3" s="6">
        <v>15.02</v>
      </c>
      <c r="G3" s="5">
        <v>117.9</v>
      </c>
      <c r="H3" s="6">
        <v>14.06</v>
      </c>
      <c r="I3" s="5">
        <v>9.52</v>
      </c>
      <c r="J3" s="6">
        <v>43.12</v>
      </c>
      <c r="K3" s="5">
        <v>14.68</v>
      </c>
      <c r="L3" s="6">
        <v>11.42</v>
      </c>
      <c r="M3" s="5">
        <v>122.57</v>
      </c>
      <c r="N3" s="6">
        <v>46.32</v>
      </c>
      <c r="O3" s="5">
        <v>121.9</v>
      </c>
      <c r="P3">
        <f>B5</f>
        <v>22.49</v>
      </c>
      <c r="Q3" s="12">
        <v>922.55016995619201</v>
      </c>
    </row>
    <row r="4" spans="1:17" x14ac:dyDescent="0.25">
      <c r="A4">
        <v>1980</v>
      </c>
      <c r="B4">
        <v>44.71</v>
      </c>
      <c r="C4">
        <v>59.05</v>
      </c>
      <c r="D4" s="5">
        <v>60.18</v>
      </c>
      <c r="E4" s="6">
        <v>25.41</v>
      </c>
      <c r="F4" s="5">
        <v>11.58</v>
      </c>
      <c r="G4" s="6">
        <v>114.04</v>
      </c>
      <c r="H4" s="5">
        <v>12.68</v>
      </c>
      <c r="I4" s="6">
        <v>8.65</v>
      </c>
      <c r="J4" s="5">
        <v>45.43</v>
      </c>
      <c r="K4" s="6">
        <v>6.08</v>
      </c>
      <c r="L4" s="5">
        <v>14.3</v>
      </c>
      <c r="M4" s="6">
        <v>120.06</v>
      </c>
      <c r="N4" s="5">
        <v>46.29</v>
      </c>
      <c r="O4" s="6">
        <v>140.22</v>
      </c>
      <c r="P4">
        <f>B6</f>
        <v>36.6</v>
      </c>
      <c r="Q4" s="10">
        <v>555.29694186333404</v>
      </c>
    </row>
    <row r="5" spans="1:17" x14ac:dyDescent="0.25">
      <c r="A5">
        <v>1990</v>
      </c>
      <c r="B5">
        <v>22.49</v>
      </c>
      <c r="C5">
        <v>59.3</v>
      </c>
      <c r="D5" s="6">
        <v>50.42</v>
      </c>
      <c r="E5" s="5">
        <v>24.63</v>
      </c>
      <c r="F5" s="6">
        <v>17.809999999999999</v>
      </c>
      <c r="G5" s="5">
        <v>88.21</v>
      </c>
      <c r="H5" s="6">
        <v>9.42</v>
      </c>
      <c r="I5" s="5">
        <v>19.02</v>
      </c>
      <c r="J5" s="6">
        <v>35.32</v>
      </c>
      <c r="K5" s="5">
        <v>32.86</v>
      </c>
      <c r="L5" s="6">
        <v>16.670000000000002</v>
      </c>
      <c r="M5" s="5">
        <v>107.84</v>
      </c>
      <c r="N5" s="6">
        <v>50.58</v>
      </c>
      <c r="O5" s="5">
        <v>114.29</v>
      </c>
      <c r="P5">
        <f>B7</f>
        <v>40</v>
      </c>
      <c r="Q5" s="12">
        <v>3531.416878319621</v>
      </c>
    </row>
    <row r="6" spans="1:17" x14ac:dyDescent="0.25">
      <c r="A6">
        <v>2000</v>
      </c>
      <c r="B6">
        <v>36.6</v>
      </c>
      <c r="C6">
        <v>61.97</v>
      </c>
      <c r="D6" s="5">
        <v>40.020000000000003</v>
      </c>
      <c r="E6" s="6">
        <v>22.89</v>
      </c>
      <c r="F6" s="5">
        <v>20.05</v>
      </c>
      <c r="G6" s="6">
        <v>86.2</v>
      </c>
      <c r="H6" s="5">
        <v>9.48</v>
      </c>
      <c r="I6" s="6">
        <v>26.04</v>
      </c>
      <c r="J6" s="5">
        <v>43.5</v>
      </c>
      <c r="K6" s="6">
        <v>17.71</v>
      </c>
      <c r="L6" s="5">
        <v>8.24</v>
      </c>
      <c r="M6" s="6">
        <v>110.85</v>
      </c>
      <c r="N6" s="5">
        <v>66.8</v>
      </c>
      <c r="O6" s="6">
        <v>112.43</v>
      </c>
      <c r="P6">
        <f>B8</f>
        <v>38.799999999999997</v>
      </c>
      <c r="Q6" s="10">
        <v>4804.6338258961232</v>
      </c>
    </row>
    <row r="7" spans="1:17" x14ac:dyDescent="0.25">
      <c r="A7">
        <v>2010</v>
      </c>
      <c r="B7">
        <v>40</v>
      </c>
      <c r="C7">
        <v>42.91</v>
      </c>
      <c r="D7" s="6">
        <v>34.630000000000003</v>
      </c>
      <c r="E7" s="5">
        <v>22.16</v>
      </c>
      <c r="F7" s="6">
        <v>28.67</v>
      </c>
      <c r="G7" s="5">
        <v>78.45</v>
      </c>
      <c r="H7" s="6">
        <v>17.440000000000001</v>
      </c>
      <c r="I7" s="5">
        <v>34.47</v>
      </c>
      <c r="J7" s="6">
        <v>41.17</v>
      </c>
      <c r="K7" s="5">
        <v>26.97</v>
      </c>
      <c r="L7" s="6">
        <v>24.72</v>
      </c>
      <c r="M7" s="5">
        <v>101.19</v>
      </c>
      <c r="N7" s="6">
        <v>70.92</v>
      </c>
      <c r="O7" s="5">
        <v>108.47</v>
      </c>
      <c r="P7">
        <f t="shared" ref="P7:P13" si="0">C2</f>
        <v>55.91</v>
      </c>
      <c r="Q7" s="10">
        <v>93.022508990710733</v>
      </c>
    </row>
    <row r="8" spans="1:17" x14ac:dyDescent="0.25">
      <c r="A8">
        <v>2013</v>
      </c>
      <c r="B8">
        <v>38.799999999999997</v>
      </c>
      <c r="C8">
        <v>42.7</v>
      </c>
      <c r="D8" s="5">
        <v>38.450000000000003</v>
      </c>
      <c r="E8" s="6">
        <v>21.99</v>
      </c>
      <c r="F8" s="5">
        <v>25.48</v>
      </c>
      <c r="G8" s="6">
        <v>76.2</v>
      </c>
      <c r="H8" s="5">
        <v>17.98</v>
      </c>
      <c r="I8" s="6">
        <v>38.049999999999997</v>
      </c>
      <c r="J8" s="5">
        <v>43.41</v>
      </c>
      <c r="K8" s="6">
        <v>32.72</v>
      </c>
      <c r="L8" s="5">
        <v>25.81</v>
      </c>
      <c r="M8" s="6">
        <v>100.1</v>
      </c>
      <c r="N8" s="5">
        <v>69.58</v>
      </c>
      <c r="O8" s="6">
        <v>93.68</v>
      </c>
      <c r="P8">
        <f t="shared" si="0"/>
        <v>47.84</v>
      </c>
      <c r="Q8" s="12">
        <v>116.02509434118495</v>
      </c>
    </row>
    <row r="9" spans="1:17" x14ac:dyDescent="0.25">
      <c r="P9">
        <f t="shared" si="0"/>
        <v>59.05</v>
      </c>
      <c r="Q9" s="10">
        <v>327.82167799379243</v>
      </c>
    </row>
    <row r="10" spans="1:17" x14ac:dyDescent="0.25">
      <c r="P10">
        <f t="shared" si="0"/>
        <v>59.3</v>
      </c>
      <c r="Q10" s="12">
        <v>311.67830386082153</v>
      </c>
    </row>
    <row r="11" spans="1:17" x14ac:dyDescent="0.25">
      <c r="A11" s="13"/>
      <c r="P11">
        <f t="shared" si="0"/>
        <v>61.97</v>
      </c>
      <c r="Q11" s="10">
        <v>403.62370383915527</v>
      </c>
    </row>
    <row r="12" spans="1:17" x14ac:dyDescent="0.25">
      <c r="A12" s="13"/>
      <c r="P12">
        <f t="shared" si="0"/>
        <v>42.91</v>
      </c>
      <c r="Q12" s="12">
        <v>793.45243003070493</v>
      </c>
    </row>
    <row r="13" spans="1:17" x14ac:dyDescent="0.25">
      <c r="A13" s="13"/>
      <c r="P13">
        <f t="shared" si="0"/>
        <v>42.7</v>
      </c>
      <c r="Q13" s="10">
        <v>837.95050007536202</v>
      </c>
    </row>
    <row r="14" spans="1:17" x14ac:dyDescent="0.25">
      <c r="A14" s="13"/>
      <c r="P14">
        <f t="shared" ref="P14:P20" si="1">D2</f>
        <v>46.72</v>
      </c>
      <c r="Q14" s="10">
        <v>57.977681881684241</v>
      </c>
    </row>
    <row r="15" spans="1:17" x14ac:dyDescent="0.25">
      <c r="A15" s="13"/>
      <c r="P15">
        <f t="shared" si="1"/>
        <v>48.57</v>
      </c>
      <c r="Q15" s="12">
        <v>114.8342053304719</v>
      </c>
    </row>
    <row r="16" spans="1:17" x14ac:dyDescent="0.25">
      <c r="A16" s="13"/>
      <c r="P16">
        <f t="shared" si="1"/>
        <v>60.18</v>
      </c>
      <c r="Q16" s="10">
        <v>850.34869577800623</v>
      </c>
    </row>
    <row r="17" spans="1:17" x14ac:dyDescent="0.25">
      <c r="A17" s="13"/>
      <c r="P17">
        <f t="shared" si="1"/>
        <v>50.42</v>
      </c>
      <c r="Q17" s="12">
        <v>2301.9897261451824</v>
      </c>
    </row>
    <row r="18" spans="1:17" x14ac:dyDescent="0.25">
      <c r="A18" s="13"/>
      <c r="B18" s="13"/>
      <c r="C18" s="13"/>
      <c r="D18" s="13"/>
      <c r="E18" s="13"/>
      <c r="F18" s="13"/>
      <c r="G18" s="15"/>
      <c r="H18" s="15"/>
      <c r="I18" s="15"/>
      <c r="J18" s="13"/>
      <c r="K18" s="13"/>
      <c r="L18" s="15"/>
      <c r="M18" s="13"/>
      <c r="N18" s="13"/>
      <c r="O18" s="13"/>
      <c r="P18">
        <f t="shared" si="1"/>
        <v>40.020000000000003</v>
      </c>
      <c r="Q18" s="10">
        <v>3226.2956741067487</v>
      </c>
    </row>
    <row r="19" spans="1:17" x14ac:dyDescent="0.25">
      <c r="A19" s="13"/>
      <c r="B19" s="13"/>
      <c r="C19" s="13"/>
      <c r="D19" s="13"/>
      <c r="E19" s="13"/>
      <c r="F19" s="13"/>
      <c r="G19" s="15"/>
      <c r="H19" s="15"/>
      <c r="I19" s="15"/>
      <c r="J19" s="13"/>
      <c r="K19" s="13"/>
      <c r="L19" s="15"/>
      <c r="M19" s="13"/>
      <c r="N19" s="13"/>
      <c r="O19" s="13"/>
      <c r="P19">
        <f t="shared" si="1"/>
        <v>34.630000000000003</v>
      </c>
      <c r="Q19" s="12">
        <v>5185.7298453813737</v>
      </c>
    </row>
    <row r="20" spans="1:17" x14ac:dyDescent="0.25">
      <c r="A20" s="13"/>
      <c r="B20" s="13"/>
      <c r="C20" s="13"/>
      <c r="D20" s="13"/>
      <c r="E20" s="13"/>
      <c r="F20" s="13"/>
      <c r="G20" s="15"/>
      <c r="H20" s="15"/>
      <c r="I20" s="15"/>
      <c r="J20" s="13"/>
      <c r="K20" s="13"/>
      <c r="L20" s="15"/>
      <c r="M20" s="13"/>
      <c r="N20" s="13"/>
      <c r="O20" s="13"/>
      <c r="P20">
        <f t="shared" si="1"/>
        <v>38.450000000000003</v>
      </c>
      <c r="Q20" s="10">
        <v>7029.2314502403351</v>
      </c>
    </row>
    <row r="21" spans="1:17" x14ac:dyDescent="0.25">
      <c r="A21" s="13"/>
      <c r="B21" s="13"/>
      <c r="C21" s="13"/>
      <c r="D21" s="13"/>
      <c r="E21" s="13"/>
      <c r="F21" s="13"/>
      <c r="G21" s="15"/>
      <c r="H21" s="15"/>
      <c r="I21" s="15"/>
      <c r="J21" s="13"/>
      <c r="K21" s="13"/>
      <c r="L21" s="15"/>
      <c r="M21" s="13"/>
      <c r="N21" s="13"/>
      <c r="O21" s="13"/>
      <c r="P21">
        <f t="shared" ref="P21:P27" si="2">E2</f>
        <v>18</v>
      </c>
      <c r="Q21" s="10">
        <v>153.47159405201393</v>
      </c>
    </row>
    <row r="22" spans="1:17" x14ac:dyDescent="0.25">
      <c r="A22" s="13"/>
      <c r="B22" s="13"/>
      <c r="C22" s="13"/>
      <c r="D22" s="13"/>
      <c r="E22" s="13"/>
      <c r="F22" s="13"/>
      <c r="G22" s="15"/>
      <c r="H22" s="15"/>
      <c r="I22" s="15"/>
      <c r="J22" s="13"/>
      <c r="K22" s="13"/>
      <c r="L22" s="15"/>
      <c r="M22" s="13"/>
      <c r="N22" s="13"/>
      <c r="O22" s="13"/>
      <c r="P22">
        <f t="shared" si="2"/>
        <v>33.299999999999997</v>
      </c>
      <c r="Q22" s="12">
        <v>270.75736062717669</v>
      </c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  <c r="M23" s="13"/>
      <c r="N23" s="13"/>
      <c r="O23" s="13"/>
      <c r="P23">
        <f t="shared" si="2"/>
        <v>25.41</v>
      </c>
      <c r="Q23" s="10">
        <v>1152.3335463685692</v>
      </c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  <c r="M24" s="13"/>
      <c r="N24" s="13"/>
      <c r="O24" s="13"/>
      <c r="P24">
        <f t="shared" si="2"/>
        <v>24.63</v>
      </c>
      <c r="Q24" s="12">
        <v>824.15831941967906</v>
      </c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  <c r="M25" s="13"/>
      <c r="N25" s="13"/>
      <c r="O25" s="13"/>
      <c r="P25">
        <f t="shared" si="2"/>
        <v>22.89</v>
      </c>
      <c r="Q25" s="10">
        <v>759.29220293516619</v>
      </c>
    </row>
    <row r="26" spans="1:1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5"/>
      <c r="M26" s="13"/>
      <c r="N26" s="13"/>
      <c r="O26" s="13"/>
      <c r="P26">
        <f t="shared" si="2"/>
        <v>22.16</v>
      </c>
      <c r="Q26" s="12">
        <v>1217.7492057510631</v>
      </c>
    </row>
    <row r="27" spans="1:1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5"/>
      <c r="M27" s="13"/>
      <c r="N27" s="13"/>
      <c r="O27" s="13"/>
      <c r="P27">
        <f t="shared" si="2"/>
        <v>21.99</v>
      </c>
      <c r="Q27" s="10">
        <v>1262.480218115862</v>
      </c>
    </row>
    <row r="28" spans="1:1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5"/>
      <c r="M28" s="13"/>
      <c r="N28" s="13"/>
      <c r="O28" s="13"/>
      <c r="P28">
        <f t="shared" ref="P28:P34" si="3">F2</f>
        <v>11.92</v>
      </c>
      <c r="Q28" s="10">
        <v>182.97918268827058</v>
      </c>
    </row>
    <row r="29" spans="1:1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5"/>
      <c r="M29" s="13"/>
      <c r="N29" s="13"/>
      <c r="O29" s="13"/>
      <c r="P29">
        <f t="shared" si="3"/>
        <v>15.02</v>
      </c>
      <c r="Q29" s="12">
        <v>233.6513328866061</v>
      </c>
    </row>
    <row r="30" spans="1:1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5"/>
      <c r="M30" s="13"/>
      <c r="N30" s="13"/>
      <c r="O30" s="13"/>
      <c r="P30">
        <f t="shared" si="3"/>
        <v>11.58</v>
      </c>
      <c r="Q30" s="10">
        <v>381.03619479664104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5"/>
      <c r="M31" s="13"/>
      <c r="N31" s="13"/>
      <c r="O31" s="13"/>
      <c r="P31">
        <f t="shared" si="3"/>
        <v>17.809999999999999</v>
      </c>
      <c r="Q31" s="12">
        <v>368.96239662287445</v>
      </c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5"/>
      <c r="M32" s="13"/>
      <c r="N32" s="13"/>
      <c r="O32" s="13"/>
      <c r="P32">
        <f t="shared" si="3"/>
        <v>20.05</v>
      </c>
      <c r="Q32" s="10">
        <v>417.76799072897933</v>
      </c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5"/>
      <c r="M33" s="13"/>
      <c r="N33" s="13"/>
      <c r="O33" s="13"/>
      <c r="P33">
        <f t="shared" si="3"/>
        <v>28.67</v>
      </c>
      <c r="Q33" s="12">
        <v>1086.765038363189</v>
      </c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5"/>
      <c r="M34" s="13"/>
      <c r="N34" s="13"/>
      <c r="O34" s="13"/>
      <c r="P34">
        <f t="shared" si="3"/>
        <v>25.48</v>
      </c>
      <c r="Q34" s="10">
        <v>1629.8002222250518</v>
      </c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5"/>
      <c r="M35" s="13"/>
      <c r="N35" s="13"/>
      <c r="O35" s="13"/>
      <c r="P35">
        <f t="shared" ref="P35:P41" si="4">G2</f>
        <v>111.63</v>
      </c>
      <c r="Q35" s="10">
        <v>97.621530579225293</v>
      </c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5"/>
      <c r="M36" s="13"/>
      <c r="N36" s="13"/>
      <c r="O36" s="13"/>
      <c r="P36">
        <f t="shared" si="4"/>
        <v>117.9</v>
      </c>
      <c r="Q36" s="12">
        <v>134.19373632902975</v>
      </c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5"/>
      <c r="M37" s="13"/>
      <c r="N37" s="13"/>
      <c r="O37" s="13"/>
      <c r="P37">
        <f t="shared" si="4"/>
        <v>114.04</v>
      </c>
      <c r="Q37" s="10">
        <v>398.03676720375768</v>
      </c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5"/>
      <c r="M38" s="13"/>
      <c r="N38" s="13"/>
      <c r="O38" s="13"/>
      <c r="P38">
        <f t="shared" si="4"/>
        <v>88.21</v>
      </c>
      <c r="Q38" s="12">
        <v>365.97475354231307</v>
      </c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5"/>
      <c r="M39" s="13"/>
      <c r="N39" s="13"/>
      <c r="O39" s="13"/>
      <c r="P39">
        <f t="shared" si="4"/>
        <v>86.2</v>
      </c>
      <c r="Q39" s="10">
        <v>421.43288457115204</v>
      </c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>
        <f t="shared" si="4"/>
        <v>78.45</v>
      </c>
      <c r="Q40" s="12">
        <v>920.08162517494497</v>
      </c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>
        <f t="shared" si="4"/>
        <v>76.2</v>
      </c>
      <c r="Q41" s="10">
        <v>1153.2322307012614</v>
      </c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>
        <f t="shared" ref="P42:P48" si="5">H2</f>
        <v>18.91</v>
      </c>
      <c r="Q42" s="10">
        <v>131.99303602155049</v>
      </c>
    </row>
    <row r="43" spans="1:1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>
        <f t="shared" si="5"/>
        <v>14.06</v>
      </c>
      <c r="Q43" s="12">
        <v>165.01157301669315</v>
      </c>
    </row>
    <row r="44" spans="1:1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>
        <f t="shared" si="5"/>
        <v>12.68</v>
      </c>
      <c r="Q44" s="10">
        <v>408.93742773331275</v>
      </c>
    </row>
    <row r="45" spans="1:1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>
        <f t="shared" si="5"/>
        <v>9.42</v>
      </c>
      <c r="Q45" s="12">
        <v>221.68203301342083</v>
      </c>
    </row>
    <row r="46" spans="1:1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>
        <f t="shared" si="5"/>
        <v>9.48</v>
      </c>
      <c r="Q46" s="10">
        <v>243.25275146248384</v>
      </c>
    </row>
    <row r="47" spans="1:17" x14ac:dyDescent="0.25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>
        <f t="shared" si="5"/>
        <v>17.440000000000001</v>
      </c>
      <c r="Q47" s="12">
        <v>415.6893225914917</v>
      </c>
    </row>
    <row r="48" spans="1:17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>
        <f t="shared" si="5"/>
        <v>17.98</v>
      </c>
      <c r="Q48" s="10">
        <v>443.90610011153126</v>
      </c>
    </row>
    <row r="49" spans="1:17" x14ac:dyDescent="0.2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>
        <f t="shared" ref="P49:P54" si="6">I3</f>
        <v>9.52</v>
      </c>
      <c r="Q49" s="12">
        <v>57.991800115099593</v>
      </c>
    </row>
    <row r="50" spans="1:17" x14ac:dyDescent="0.2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>
        <f t="shared" si="6"/>
        <v>8.65</v>
      </c>
      <c r="Q50" s="10">
        <v>229.34020955509766</v>
      </c>
    </row>
    <row r="51" spans="1:17" x14ac:dyDescent="0.2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>
        <f t="shared" si="6"/>
        <v>19.02</v>
      </c>
      <c r="Q51" s="12">
        <v>262.56859772705928</v>
      </c>
    </row>
    <row r="52" spans="1:17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>
        <f t="shared" si="6"/>
        <v>26.04</v>
      </c>
      <c r="Q52" s="10">
        <v>322.5386800046673</v>
      </c>
    </row>
    <row r="53" spans="1:17" x14ac:dyDescent="0.2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>
        <f t="shared" si="6"/>
        <v>34.47</v>
      </c>
      <c r="Q53" s="12">
        <v>697.01531235732455</v>
      </c>
    </row>
    <row r="54" spans="1:17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>
        <f t="shared" si="6"/>
        <v>38.049999999999997</v>
      </c>
      <c r="Q54" s="10">
        <v>777.34768675947612</v>
      </c>
    </row>
    <row r="55" spans="1:1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>
        <f>J5</f>
        <v>35.32</v>
      </c>
      <c r="Q55" s="12">
        <v>1873.1371210799655</v>
      </c>
    </row>
    <row r="56" spans="1:1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>
        <f>J6</f>
        <v>43.5</v>
      </c>
      <c r="Q56" s="10">
        <v>2055.364974522015</v>
      </c>
    </row>
    <row r="57" spans="1:1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4"/>
      <c r="L57" s="13"/>
      <c r="M57" s="13"/>
      <c r="N57" s="13"/>
      <c r="O57" s="13"/>
      <c r="P57">
        <f>J7</f>
        <v>41.17</v>
      </c>
      <c r="Q57" s="12">
        <v>4153.4978852814584</v>
      </c>
    </row>
    <row r="58" spans="1:1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5"/>
      <c r="L58" s="13"/>
      <c r="M58" s="13"/>
      <c r="N58" s="13"/>
      <c r="O58" s="13"/>
      <c r="P58">
        <f>J8</f>
        <v>43.41</v>
      </c>
      <c r="Q58" s="10">
        <v>5749.4047524812004</v>
      </c>
    </row>
    <row r="59" spans="1:1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5"/>
      <c r="L59" s="13"/>
      <c r="M59" s="13"/>
      <c r="N59" s="13"/>
      <c r="O59" s="13"/>
      <c r="P59">
        <f t="shared" ref="P59:P65" si="7">K2</f>
        <v>13.51</v>
      </c>
      <c r="Q59" s="10">
        <v>92.961800145625944</v>
      </c>
    </row>
    <row r="60" spans="1:1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5"/>
      <c r="L60" s="13"/>
      <c r="M60" s="13"/>
      <c r="N60" s="13"/>
      <c r="O60" s="13"/>
      <c r="P60">
        <f t="shared" si="7"/>
        <v>14.68</v>
      </c>
      <c r="Q60" s="12">
        <v>121.24603772965756</v>
      </c>
    </row>
    <row r="61" spans="1:1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5"/>
      <c r="L61" s="13"/>
      <c r="M61" s="13"/>
      <c r="N61" s="13"/>
      <c r="O61" s="13"/>
      <c r="P61">
        <f t="shared" si="7"/>
        <v>6.08</v>
      </c>
      <c r="Q61" s="10">
        <v>661.98428259628201</v>
      </c>
    </row>
    <row r="62" spans="1:17" x14ac:dyDescent="0.25">
      <c r="J62" s="13"/>
      <c r="K62" s="15"/>
      <c r="L62" s="13"/>
      <c r="P62">
        <f t="shared" si="7"/>
        <v>32.86</v>
      </c>
      <c r="Q62" s="12">
        <v>260.98699679364137</v>
      </c>
    </row>
    <row r="63" spans="1:17" x14ac:dyDescent="0.25">
      <c r="J63" s="13"/>
      <c r="K63" s="15"/>
      <c r="L63" s="13"/>
      <c r="P63">
        <f t="shared" si="7"/>
        <v>17.71</v>
      </c>
      <c r="Q63" s="10">
        <v>300.60900754636981</v>
      </c>
    </row>
    <row r="64" spans="1:17" x14ac:dyDescent="0.25">
      <c r="J64" s="13"/>
      <c r="K64" s="15"/>
      <c r="L64" s="13"/>
      <c r="P64">
        <f t="shared" si="7"/>
        <v>26.97</v>
      </c>
      <c r="Q64" s="12">
        <v>1097.6614218963909</v>
      </c>
    </row>
    <row r="65" spans="10:17" x14ac:dyDescent="0.25">
      <c r="J65" s="13"/>
      <c r="K65" s="13"/>
      <c r="L65" s="13"/>
      <c r="P65">
        <f t="shared" si="7"/>
        <v>32.72</v>
      </c>
      <c r="Q65" s="10">
        <v>2755.2977874067833</v>
      </c>
    </row>
    <row r="66" spans="10:17" x14ac:dyDescent="0.25">
      <c r="P66">
        <f t="shared" ref="P66:P72" si="8">L2</f>
        <v>12.89</v>
      </c>
      <c r="Q66" s="10">
        <v>247.23628426961184</v>
      </c>
    </row>
    <row r="67" spans="10:17" x14ac:dyDescent="0.25">
      <c r="P67">
        <f t="shared" si="8"/>
        <v>11.42</v>
      </c>
      <c r="Q67" s="12">
        <v>238.00100466144818</v>
      </c>
    </row>
    <row r="68" spans="10:17" x14ac:dyDescent="0.25">
      <c r="P68">
        <f t="shared" si="8"/>
        <v>14.3</v>
      </c>
      <c r="Q68" s="10">
        <v>592.25651249890871</v>
      </c>
    </row>
    <row r="69" spans="10:17" x14ac:dyDescent="0.25">
      <c r="P69">
        <f t="shared" si="8"/>
        <v>16.670000000000002</v>
      </c>
      <c r="Q69" s="12">
        <v>670.39613439560173</v>
      </c>
    </row>
    <row r="70" spans="10:17" x14ac:dyDescent="0.25">
      <c r="P70">
        <f t="shared" si="8"/>
        <v>8.24</v>
      </c>
      <c r="Q70" s="10">
        <v>533.28512245926936</v>
      </c>
    </row>
    <row r="71" spans="10:17" x14ac:dyDescent="0.25">
      <c r="P71">
        <f t="shared" si="8"/>
        <v>24.72</v>
      </c>
      <c r="Q71" s="12">
        <v>1021.0378640142509</v>
      </c>
    </row>
    <row r="72" spans="10:17" x14ac:dyDescent="0.25">
      <c r="P72">
        <f t="shared" si="8"/>
        <v>25.81</v>
      </c>
      <c r="Q72" s="10">
        <v>1038.0776461324658</v>
      </c>
    </row>
    <row r="73" spans="10:17" x14ac:dyDescent="0.25">
      <c r="P73">
        <f t="shared" ref="P73:P79" si="9">M2</f>
        <v>118.54</v>
      </c>
      <c r="Q73" s="10">
        <v>433.94119359014547</v>
      </c>
    </row>
    <row r="74" spans="10:17" x14ac:dyDescent="0.25">
      <c r="P74">
        <f t="shared" si="9"/>
        <v>122.57</v>
      </c>
      <c r="Q74" s="12">
        <v>755.18191640186387</v>
      </c>
    </row>
    <row r="75" spans="10:17" x14ac:dyDescent="0.25">
      <c r="P75">
        <f t="shared" si="9"/>
        <v>120.06</v>
      </c>
      <c r="Q75" s="10">
        <v>1986.6688858867442</v>
      </c>
    </row>
    <row r="76" spans="10:17" x14ac:dyDescent="0.25">
      <c r="P76">
        <f t="shared" si="9"/>
        <v>107.84</v>
      </c>
      <c r="Q76" s="12">
        <v>3508.4261603272603</v>
      </c>
    </row>
    <row r="77" spans="10:17" x14ac:dyDescent="0.25">
      <c r="P77">
        <f t="shared" si="9"/>
        <v>110.85</v>
      </c>
      <c r="Q77" s="10">
        <v>3032.3053968817139</v>
      </c>
    </row>
    <row r="78" spans="10:17" x14ac:dyDescent="0.25">
      <c r="P78">
        <f t="shared" si="9"/>
        <v>101.19</v>
      </c>
      <c r="Q78" s="12">
        <v>5831.1155741887887</v>
      </c>
    </row>
    <row r="79" spans="10:17" x14ac:dyDescent="0.25">
      <c r="P79">
        <f t="shared" si="9"/>
        <v>100.1</v>
      </c>
      <c r="Q79" s="10">
        <v>7478.2276647610024</v>
      </c>
    </row>
    <row r="80" spans="10:17" x14ac:dyDescent="0.25">
      <c r="P80">
        <f t="shared" ref="P80:P85" si="10">N3</f>
        <v>46.32</v>
      </c>
      <c r="Q80" s="12">
        <v>131.56986848952445</v>
      </c>
    </row>
    <row r="81" spans="16:17" x14ac:dyDescent="0.25">
      <c r="P81">
        <f t="shared" si="10"/>
        <v>46.29</v>
      </c>
      <c r="Q81" s="10">
        <v>337.43014410639682</v>
      </c>
    </row>
    <row r="82" spans="16:17" x14ac:dyDescent="0.25">
      <c r="P82">
        <f t="shared" si="10"/>
        <v>50.58</v>
      </c>
      <c r="Q82" s="12">
        <v>367.01377281998361</v>
      </c>
    </row>
    <row r="83" spans="16:17" x14ac:dyDescent="0.25">
      <c r="P83">
        <f t="shared" si="10"/>
        <v>66.8</v>
      </c>
      <c r="Q83" s="10">
        <v>326.60406989021283</v>
      </c>
    </row>
    <row r="84" spans="16:17" x14ac:dyDescent="0.25">
      <c r="P84">
        <f t="shared" si="10"/>
        <v>70.92</v>
      </c>
      <c r="Q84" s="12">
        <v>499.64687132597663</v>
      </c>
    </row>
    <row r="85" spans="16:17" x14ac:dyDescent="0.25">
      <c r="P85">
        <f t="shared" si="10"/>
        <v>69.58</v>
      </c>
      <c r="Q85" s="10">
        <v>563.68954416265217</v>
      </c>
    </row>
    <row r="86" spans="16:17" x14ac:dyDescent="0.25">
      <c r="P86">
        <f t="shared" ref="P86:P92" si="11">O2</f>
        <v>123.18</v>
      </c>
      <c r="Q86" s="10">
        <v>280.99458580139827</v>
      </c>
    </row>
    <row r="87" spans="16:17" x14ac:dyDescent="0.25">
      <c r="P87">
        <f t="shared" si="11"/>
        <v>121.9</v>
      </c>
      <c r="Q87" s="12">
        <v>348.93580495034047</v>
      </c>
    </row>
    <row r="88" spans="16:17" x14ac:dyDescent="0.25">
      <c r="P88">
        <f t="shared" si="11"/>
        <v>140.22</v>
      </c>
      <c r="Q88" s="10">
        <v>747.9942904942219</v>
      </c>
    </row>
    <row r="89" spans="16:17" x14ac:dyDescent="0.25">
      <c r="P89">
        <f t="shared" si="11"/>
        <v>114.29</v>
      </c>
      <c r="Q89" s="12">
        <v>836.78760196878795</v>
      </c>
    </row>
    <row r="90" spans="16:17" x14ac:dyDescent="0.25">
      <c r="P90">
        <f t="shared" si="11"/>
        <v>112.43</v>
      </c>
      <c r="Q90" s="10">
        <v>568.44395271861652</v>
      </c>
    </row>
    <row r="91" spans="16:17" x14ac:dyDescent="0.25">
      <c r="P91">
        <f t="shared" si="11"/>
        <v>108.47</v>
      </c>
      <c r="Q91" s="12">
        <v>624.27224192086089</v>
      </c>
    </row>
    <row r="92" spans="16:17" x14ac:dyDescent="0.25">
      <c r="P92">
        <f t="shared" si="11"/>
        <v>93.68</v>
      </c>
      <c r="Q92" s="10">
        <v>968.16387468657422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vs GDP</vt:lpstr>
      <vt:lpstr>Population per region</vt:lpstr>
      <vt:lpstr>GDPPC per region</vt:lpstr>
      <vt:lpstr>Meat vs GDPPC (global)</vt:lpstr>
      <vt:lpstr>Meat consumption (africa)</vt:lpstr>
      <vt:lpstr>GDPPC (africa)</vt:lpstr>
      <vt:lpstr>GDPPC (10y africa)</vt:lpstr>
      <vt:lpstr>Wheat consumption (africa)</vt:lpstr>
      <vt:lpstr>Maize consumption (africa)</vt:lpstr>
      <vt:lpstr>Yields (africa)</vt:lpstr>
      <vt:lpstr>Harvested area (africa)</vt:lpstr>
      <vt:lpstr>Harvested area (countries)</vt:lpstr>
      <vt:lpstr>Import map (africa)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2018-10-26T11:21:25Z</dcterms:created>
  <dcterms:modified xsi:type="dcterms:W3CDTF">2018-11-02T17:05:04Z</dcterms:modified>
</cp:coreProperties>
</file>