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J30" i="1"/>
  <c r="J33" i="1"/>
  <c r="K3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<sst xmlns="http://schemas.openxmlformats.org/spreadsheetml/2006/main" count="48" uniqueCount="45">
  <si>
    <t>Benchmark</t>
  </si>
  <si>
    <t>Execution time</t>
  </si>
  <si>
    <t>Makespan (original)</t>
  </si>
  <si>
    <t>Makespan (Pareto)</t>
  </si>
  <si>
    <t>Lower bound</t>
  </si>
  <si>
    <t>BSets10C1CL355.6CT0.2B7BL177.8BT0.1</t>
  </si>
  <si>
    <t>BSets10C1CL420CT0.2B32BL210BT0.1</t>
  </si>
  <si>
    <t>BSets10C1CL420CT0.2B2BL177.8BT0.1</t>
  </si>
  <si>
    <t>BSets23C1CL355.6CT0.2B2BL210BT0.1</t>
  </si>
  <si>
    <t>BSets5C1CL420CT0.2B7BL177.8BT0.1</t>
  </si>
  <si>
    <t>LBlocks5S20Perm660.500.177.8.431.8.210</t>
  </si>
  <si>
    <t>LBlocks5S20Perm431.8.177.8.210.500.660</t>
  </si>
  <si>
    <t>LBlocks5S10Perm210.500.177.8.660.431.8</t>
  </si>
  <si>
    <t>LBlocks5S20Perm177.8.431.8.660.500.210</t>
  </si>
  <si>
    <t>LBlocks5S10Perm210.500.177.8.431.8.660</t>
  </si>
  <si>
    <t>LBlocks5S10Perm431.8.210.660.500.177.8</t>
  </si>
  <si>
    <t>LBlocks5S10Perm431.8.177.8.660.500.210</t>
  </si>
  <si>
    <t>LBlocks5S20Perm431.8.210.500.177.8.660</t>
  </si>
  <si>
    <t>LBlocks5S20Perm177.8.660.500.431.8.210</t>
  </si>
  <si>
    <t>LBlocks5S20Perm431.8.660.210.177.8.500</t>
  </si>
  <si>
    <t>SS72L660W297T0.2</t>
  </si>
  <si>
    <t>SS120L500W297T0.2</t>
  </si>
  <si>
    <t>SS18L660W297T0.2</t>
  </si>
  <si>
    <t>SS120L177.8W297T0.1</t>
  </si>
  <si>
    <t>SS18L431.8W297T0.2</t>
  </si>
  <si>
    <t>SS36L500W297T0.1</t>
  </si>
  <si>
    <t>SS120L210W297T0.2</t>
  </si>
  <si>
    <t>SS18L500W297T0.2</t>
  </si>
  <si>
    <t>SS180L177.8W297T0.2</t>
  </si>
  <si>
    <t>SS180L500W297T0.2</t>
  </si>
  <si>
    <t>% better than original</t>
  </si>
  <si>
    <t>Average</t>
  </si>
  <si>
    <t>Pareto</t>
  </si>
  <si>
    <t>Original</t>
  </si>
  <si>
    <t>BSets10C1CL660CT0.2B10BL660BT0.1</t>
  </si>
  <si>
    <t>BSets5C1CL117.8CT0.2B7BL117.8BT0.1</t>
  </si>
  <si>
    <t>BSets10C2CL210CT0.2B32BL210BT0.1</t>
  </si>
  <si>
    <t>BSets23C2CL210CT0.2B32BL210BT0.1</t>
  </si>
  <si>
    <t>BSets5C3CL210CT0.2B1BL210BT0.1</t>
  </si>
  <si>
    <t>Category</t>
  </si>
  <si>
    <t>BookletA</t>
  </si>
  <si>
    <t>BookletB</t>
  </si>
  <si>
    <t>Length</t>
  </si>
  <si>
    <t>Properties</t>
  </si>
  <si>
    <t>Runtime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</si>
</sst>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Pareto</a:t>
            </a:r>
            <a:r>
              <a:rPr lang="nl-NL" baseline="0"/>
              <a:t> - makespan + sum of slacks (k=10)</a:t>
            </a:r>
            <a:endParaRPr lang="nl-N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Pareto</c:v>
                </c:pt>
              </c:strCache>
            </c:strRef>
          </c:tx>
          <c:invertIfNegative val="0"/>
          <c:cat>
            <c:multiLvlStrRef>
              <c:f>Sheet1!$A$2:$B$31</c:f>
              <c:multiLvlStrCache>
                <c:ptCount val="30"/>
                <c:lvl>
                  <c:pt idx="0">
                    <c:v>BSets10C1CL660CT0.2B10BL660BT0.1</c:v>
                  </c:pt>
                  <c:pt idx="1">
                    <c:v>BSets5C1CL117.8CT0.2B7BL117.8BT0.1</c:v>
                  </c:pt>
                  <c:pt idx="2">
                    <c:v>BSets10C2CL210CT0.2B32BL210BT0.1</c:v>
                  </c:pt>
                  <c:pt idx="3">
                    <c:v>BSets23C2CL210CT0.2B32BL210BT0.1</c:v>
                  </c:pt>
                  <c:pt idx="4">
                    <c:v>BSets5C3CL210CT0.2B1BL210BT0.1</c:v>
                  </c:pt>
                  <c:pt idx="5">
                    <c:v>BSets10C1CL355.6CT0.2B7BL177.8BT0.1</c:v>
                  </c:pt>
                  <c:pt idx="6">
                    <c:v>BSets10C1CL420CT0.2B32BL210BT0.1</c:v>
                  </c:pt>
                  <c:pt idx="7">
                    <c:v>BSets10C1CL420CT0.2B2BL177.8BT0.1</c:v>
                  </c:pt>
                  <c:pt idx="8">
                    <c:v>BSets23C1CL355.6CT0.2B2BL210BT0.1</c:v>
                  </c:pt>
                  <c:pt idx="9">
                    <c:v>BSets5C1CL420CT0.2B7BL177.8BT0.1</c:v>
                  </c:pt>
                  <c:pt idx="10">
                    <c:v>LBlocks5S20Perm660.500.177.8.431.8.210</c:v>
                  </c:pt>
                  <c:pt idx="11">
                    <c:v>LBlocks5S20Perm431.8.177.8.210.500.660</c:v>
                  </c:pt>
                  <c:pt idx="12">
                    <c:v>LBlocks5S10Perm210.500.177.8.660.431.8</c:v>
                  </c:pt>
                  <c:pt idx="13">
                    <c:v>LBlocks5S20Perm177.8.431.8.660.500.210</c:v>
                  </c:pt>
                  <c:pt idx="14">
                    <c:v>LBlocks5S10Perm210.500.177.8.431.8.660</c:v>
                  </c:pt>
                  <c:pt idx="15">
                    <c:v>LBlocks5S10Perm431.8.210.660.500.177.8</c:v>
                  </c:pt>
                  <c:pt idx="16">
                    <c:v>LBlocks5S10Perm431.8.177.8.660.500.210</c:v>
                  </c:pt>
                  <c:pt idx="17">
                    <c:v>LBlocks5S20Perm431.8.210.500.177.8.660</c:v>
                  </c:pt>
                  <c:pt idx="18">
                    <c:v>LBlocks5S20Perm177.8.660.500.431.8.210</c:v>
                  </c:pt>
                  <c:pt idx="19">
                    <c:v>LBlocks5S20Perm431.8.660.210.177.8.500</c:v>
                  </c:pt>
                  <c:pt idx="20">
                    <c:v>SS72L660W297T0.2</c:v>
                  </c:pt>
                  <c:pt idx="21">
                    <c:v>SS120L500W297T0.2</c:v>
                  </c:pt>
                  <c:pt idx="22">
                    <c:v>SS18L660W297T0.2</c:v>
                  </c:pt>
                  <c:pt idx="23">
                    <c:v>SS120L177.8W297T0.1</c:v>
                  </c:pt>
                  <c:pt idx="24">
                    <c:v>SS18L431.8W297T0.2</c:v>
                  </c:pt>
                  <c:pt idx="25">
                    <c:v>SS36L500W297T0.1</c:v>
                  </c:pt>
                  <c:pt idx="26">
                    <c:v>SS120L210W297T0.2</c:v>
                  </c:pt>
                  <c:pt idx="27">
                    <c:v>SS18L500W297T0.2</c:v>
                  </c:pt>
                  <c:pt idx="28">
                    <c:v>SS180L177.8W297T0.2</c:v>
                  </c:pt>
                  <c:pt idx="29">
                    <c:v>SS180L500W297T0.2</c:v>
                  </c:pt>
                </c:lvl>
                <c:lvl>
                  <c:pt idx="0">
                    <c:v>BookletA</c:v>
                  </c:pt>
                  <c:pt idx="5">
                    <c:v>BookletB</c:v>
                  </c:pt>
                  <c:pt idx="10">
                    <c:v>Length</c:v>
                  </c:pt>
                  <c:pt idx="20">
                    <c:v>Properties</c:v>
                  </c:pt>
                </c:lvl>
              </c:multiLvlStrCache>
            </c:multiLvlStrRef>
          </c:cat>
          <c:val>
            <c:numRef>
              <c:f>Sheet1!$J$2:$J$31</c:f>
              <c:numCache>
                <c:formatCode>0%</c:formatCode>
                <c:ptCount val="30"/>
                <c:pt idx="0">
                  <c:v>0.40519742922543295</c:v>
                </c:pt>
                <c:pt idx="1">
                  <c:v>0.18844985579091011</c:v>
                </c:pt>
                <c:pt idx="2">
                  <c:v>0.36403453330439023</c:v>
                </c:pt>
                <c:pt idx="3">
                  <c:v>0.39449797518497209</c:v>
                </c:pt>
                <c:pt idx="4">
                  <c:v>7.0929287663036786E-2</c:v>
                </c:pt>
                <c:pt idx="5">
                  <c:v>0.41685110899303013</c:v>
                </c:pt>
                <c:pt idx="6">
                  <c:v>0.40242489566989259</c:v>
                </c:pt>
                <c:pt idx="7">
                  <c:v>0.21628417912498121</c:v>
                </c:pt>
                <c:pt idx="8">
                  <c:v>0.19124492671012552</c:v>
                </c:pt>
                <c:pt idx="9">
                  <c:v>0.30343719165593896</c:v>
                </c:pt>
                <c:pt idx="10">
                  <c:v>0.31917396425112005</c:v>
                </c:pt>
                <c:pt idx="11">
                  <c:v>0.34359809833817129</c:v>
                </c:pt>
                <c:pt idx="12">
                  <c:v>0.15305312786662573</c:v>
                </c:pt>
                <c:pt idx="13">
                  <c:v>0.3337586017019552</c:v>
                </c:pt>
                <c:pt idx="14">
                  <c:v>0.10999375139187101</c:v>
                </c:pt>
                <c:pt idx="15">
                  <c:v>0.28695358305581542</c:v>
                </c:pt>
                <c:pt idx="16">
                  <c:v>0.29551742561613292</c:v>
                </c:pt>
                <c:pt idx="17">
                  <c:v>0.24204988459147334</c:v>
                </c:pt>
                <c:pt idx="18">
                  <c:v>0.32387017482082975</c:v>
                </c:pt>
                <c:pt idx="19">
                  <c:v>0.26847460964488551</c:v>
                </c:pt>
                <c:pt idx="20">
                  <c:v>0.28039497888109544</c:v>
                </c:pt>
                <c:pt idx="21">
                  <c:v>3.8094648255641739E-2</c:v>
                </c:pt>
                <c:pt idx="22">
                  <c:v>0.18538445566900261</c:v>
                </c:pt>
                <c:pt idx="23">
                  <c:v>0.4774805274800879</c:v>
                </c:pt>
                <c:pt idx="24">
                  <c:v>0</c:v>
                </c:pt>
                <c:pt idx="25">
                  <c:v>1.6641233024812768E-2</c:v>
                </c:pt>
                <c:pt idx="26">
                  <c:v>0</c:v>
                </c:pt>
                <c:pt idx="27">
                  <c:v>0</c:v>
                </c:pt>
                <c:pt idx="28">
                  <c:v>0.53108936144815855</c:v>
                </c:pt>
                <c:pt idx="29">
                  <c:v>4.5704437569819463E-2</c:v>
                </c:pt>
              </c:numCache>
            </c:numRef>
          </c:val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Original</c:v>
                </c:pt>
              </c:strCache>
            </c:strRef>
          </c:tx>
          <c:invertIfNegative val="0"/>
          <c:cat>
            <c:multiLvlStrRef>
              <c:f>Sheet1!$A$2:$B$31</c:f>
              <c:multiLvlStrCache>
                <c:ptCount val="30"/>
                <c:lvl>
                  <c:pt idx="0">
                    <c:v>BSets10C1CL660CT0.2B10BL660BT0.1</c:v>
                  </c:pt>
                  <c:pt idx="1">
                    <c:v>BSets5C1CL117.8CT0.2B7BL117.8BT0.1</c:v>
                  </c:pt>
                  <c:pt idx="2">
                    <c:v>BSets10C2CL210CT0.2B32BL210BT0.1</c:v>
                  </c:pt>
                  <c:pt idx="3">
                    <c:v>BSets23C2CL210CT0.2B32BL210BT0.1</c:v>
                  </c:pt>
                  <c:pt idx="4">
                    <c:v>BSets5C3CL210CT0.2B1BL210BT0.1</c:v>
                  </c:pt>
                  <c:pt idx="5">
                    <c:v>BSets10C1CL355.6CT0.2B7BL177.8BT0.1</c:v>
                  </c:pt>
                  <c:pt idx="6">
                    <c:v>BSets10C1CL420CT0.2B32BL210BT0.1</c:v>
                  </c:pt>
                  <c:pt idx="7">
                    <c:v>BSets10C1CL420CT0.2B2BL177.8BT0.1</c:v>
                  </c:pt>
                  <c:pt idx="8">
                    <c:v>BSets23C1CL355.6CT0.2B2BL210BT0.1</c:v>
                  </c:pt>
                  <c:pt idx="9">
                    <c:v>BSets5C1CL420CT0.2B7BL177.8BT0.1</c:v>
                  </c:pt>
                  <c:pt idx="10">
                    <c:v>LBlocks5S20Perm660.500.177.8.431.8.210</c:v>
                  </c:pt>
                  <c:pt idx="11">
                    <c:v>LBlocks5S20Perm431.8.177.8.210.500.660</c:v>
                  </c:pt>
                  <c:pt idx="12">
                    <c:v>LBlocks5S10Perm210.500.177.8.660.431.8</c:v>
                  </c:pt>
                  <c:pt idx="13">
                    <c:v>LBlocks5S20Perm177.8.431.8.660.500.210</c:v>
                  </c:pt>
                  <c:pt idx="14">
                    <c:v>LBlocks5S10Perm210.500.177.8.431.8.660</c:v>
                  </c:pt>
                  <c:pt idx="15">
                    <c:v>LBlocks5S10Perm431.8.210.660.500.177.8</c:v>
                  </c:pt>
                  <c:pt idx="16">
                    <c:v>LBlocks5S10Perm431.8.177.8.660.500.210</c:v>
                  </c:pt>
                  <c:pt idx="17">
                    <c:v>LBlocks5S20Perm431.8.210.500.177.8.660</c:v>
                  </c:pt>
                  <c:pt idx="18">
                    <c:v>LBlocks5S20Perm177.8.660.500.431.8.210</c:v>
                  </c:pt>
                  <c:pt idx="19">
                    <c:v>LBlocks5S20Perm431.8.660.210.177.8.500</c:v>
                  </c:pt>
                  <c:pt idx="20">
                    <c:v>SS72L660W297T0.2</c:v>
                  </c:pt>
                  <c:pt idx="21">
                    <c:v>SS120L500W297T0.2</c:v>
                  </c:pt>
                  <c:pt idx="22">
                    <c:v>SS18L660W297T0.2</c:v>
                  </c:pt>
                  <c:pt idx="23">
                    <c:v>SS120L177.8W297T0.1</c:v>
                  </c:pt>
                  <c:pt idx="24">
                    <c:v>SS18L431.8W297T0.2</c:v>
                  </c:pt>
                  <c:pt idx="25">
                    <c:v>SS36L500W297T0.1</c:v>
                  </c:pt>
                  <c:pt idx="26">
                    <c:v>SS120L210W297T0.2</c:v>
                  </c:pt>
                  <c:pt idx="27">
                    <c:v>SS18L500W297T0.2</c:v>
                  </c:pt>
                  <c:pt idx="28">
                    <c:v>SS180L177.8W297T0.2</c:v>
                  </c:pt>
                  <c:pt idx="29">
                    <c:v>SS180L500W297T0.2</c:v>
                  </c:pt>
                </c:lvl>
                <c:lvl>
                  <c:pt idx="0">
                    <c:v>BookletA</c:v>
                  </c:pt>
                  <c:pt idx="5">
                    <c:v>BookletB</c:v>
                  </c:pt>
                  <c:pt idx="10">
                    <c:v>Length</c:v>
                  </c:pt>
                  <c:pt idx="20">
                    <c:v>Properties</c:v>
                  </c:pt>
                </c:lvl>
              </c:multiLvlStrCache>
            </c:multiLvlStrRef>
          </c:cat>
          <c:val>
            <c:numRef>
              <c:f>Sheet1!$K$2:$K$31</c:f>
              <c:numCache>
                <c:formatCode>0%</c:formatCode>
                <c:ptCount val="30"/>
                <c:pt idx="0">
                  <c:v>0.42195344130404849</c:v>
                </c:pt>
                <c:pt idx="1">
                  <c:v>0.21581663492620404</c:v>
                </c:pt>
                <c:pt idx="2">
                  <c:v>0.42778960008863437</c:v>
                </c:pt>
                <c:pt idx="3">
                  <c:v>0.43045514961543796</c:v>
                </c:pt>
                <c:pt idx="4">
                  <c:v>0.26864063952784933</c:v>
                </c:pt>
                <c:pt idx="5">
                  <c:v>0.21324784402142102</c:v>
                </c:pt>
                <c:pt idx="6">
                  <c:v>0.43929676804962842</c:v>
                </c:pt>
                <c:pt idx="7">
                  <c:v>0.44568920699488324</c:v>
                </c:pt>
                <c:pt idx="8">
                  <c:v>0.46319105920510462</c:v>
                </c:pt>
                <c:pt idx="9">
                  <c:v>0.27805541654416005</c:v>
                </c:pt>
                <c:pt idx="10">
                  <c:v>0.3488332946519192</c:v>
                </c:pt>
                <c:pt idx="11">
                  <c:v>0.31229848235200086</c:v>
                </c:pt>
                <c:pt idx="12">
                  <c:v>0.32719290225832426</c:v>
                </c:pt>
                <c:pt idx="13">
                  <c:v>0.31365535226671987</c:v>
                </c:pt>
                <c:pt idx="14">
                  <c:v>0.27521373905916607</c:v>
                </c:pt>
                <c:pt idx="15">
                  <c:v>0.30964840436120233</c:v>
                </c:pt>
                <c:pt idx="16">
                  <c:v>0.32588299960587908</c:v>
                </c:pt>
                <c:pt idx="17">
                  <c:v>0.28930966446096557</c:v>
                </c:pt>
                <c:pt idx="18">
                  <c:v>0.35517882481385915</c:v>
                </c:pt>
                <c:pt idx="19">
                  <c:v>0.29888570412169924</c:v>
                </c:pt>
                <c:pt idx="20">
                  <c:v>0.34089626077081686</c:v>
                </c:pt>
                <c:pt idx="21">
                  <c:v>0.32861664291732462</c:v>
                </c:pt>
                <c:pt idx="22">
                  <c:v>0.24786961785553677</c:v>
                </c:pt>
                <c:pt idx="23">
                  <c:v>0.16083379184926413</c:v>
                </c:pt>
                <c:pt idx="24">
                  <c:v>0.26505523875136211</c:v>
                </c:pt>
                <c:pt idx="25">
                  <c:v>0.29691779296749843</c:v>
                </c:pt>
                <c:pt idx="26">
                  <c:v>0.17171285212987675</c:v>
                </c:pt>
                <c:pt idx="27">
                  <c:v>0.25512144000654247</c:v>
                </c:pt>
                <c:pt idx="28">
                  <c:v>0.12607167302860361</c:v>
                </c:pt>
                <c:pt idx="29">
                  <c:v>0.31449463395493021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923392"/>
        <c:axId val="134924928"/>
      </c:barChart>
      <c:catAx>
        <c:axId val="13492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4924928"/>
        <c:crosses val="autoZero"/>
        <c:auto val="1"/>
        <c:lblAlgn val="ctr"/>
        <c:lblOffset val="100"/>
        <c:noMultiLvlLbl val="0"/>
      </c:catAx>
      <c:valAx>
        <c:axId val="1349249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4923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ratio Pareto vs original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Runtime ratio</c:v>
                </c:pt>
              </c:strCache>
            </c:strRef>
          </c:tx>
          <c:invertIfNegative val="0"/>
          <c:cat>
            <c:multiLvlStrRef>
              <c:f>Sheet1!$A$2:$B$31</c:f>
              <c:multiLvlStrCache>
                <c:ptCount val="30"/>
                <c:lvl>
                  <c:pt idx="0">
                    <c:v>BSets10C1CL660CT0.2B10BL660BT0.1</c:v>
                  </c:pt>
                  <c:pt idx="1">
                    <c:v>BSets5C1CL117.8CT0.2B7BL117.8BT0.1</c:v>
                  </c:pt>
                  <c:pt idx="2">
                    <c:v>BSets10C2CL210CT0.2B32BL210BT0.1</c:v>
                  </c:pt>
                  <c:pt idx="3">
                    <c:v>BSets23C2CL210CT0.2B32BL210BT0.1</c:v>
                  </c:pt>
                  <c:pt idx="4">
                    <c:v>BSets5C3CL210CT0.2B1BL210BT0.1</c:v>
                  </c:pt>
                  <c:pt idx="5">
                    <c:v>BSets10C1CL355.6CT0.2B7BL177.8BT0.1</c:v>
                  </c:pt>
                  <c:pt idx="6">
                    <c:v>BSets10C1CL420CT0.2B32BL210BT0.1</c:v>
                  </c:pt>
                  <c:pt idx="7">
                    <c:v>BSets10C1CL420CT0.2B2BL177.8BT0.1</c:v>
                  </c:pt>
                  <c:pt idx="8">
                    <c:v>BSets23C1CL355.6CT0.2B2BL210BT0.1</c:v>
                  </c:pt>
                  <c:pt idx="9">
                    <c:v>BSets5C1CL420CT0.2B7BL177.8BT0.1</c:v>
                  </c:pt>
                  <c:pt idx="10">
                    <c:v>LBlocks5S20Perm660.500.177.8.431.8.210</c:v>
                  </c:pt>
                  <c:pt idx="11">
                    <c:v>LBlocks5S20Perm431.8.177.8.210.500.660</c:v>
                  </c:pt>
                  <c:pt idx="12">
                    <c:v>LBlocks5S10Perm210.500.177.8.660.431.8</c:v>
                  </c:pt>
                  <c:pt idx="13">
                    <c:v>LBlocks5S20Perm177.8.431.8.660.500.210</c:v>
                  </c:pt>
                  <c:pt idx="14">
                    <c:v>LBlocks5S10Perm210.500.177.8.431.8.660</c:v>
                  </c:pt>
                  <c:pt idx="15">
                    <c:v>LBlocks5S10Perm431.8.210.660.500.177.8</c:v>
                  </c:pt>
                  <c:pt idx="16">
                    <c:v>LBlocks5S10Perm431.8.177.8.660.500.210</c:v>
                  </c:pt>
                  <c:pt idx="17">
                    <c:v>LBlocks5S20Perm431.8.210.500.177.8.660</c:v>
                  </c:pt>
                  <c:pt idx="18">
                    <c:v>LBlocks5S20Perm177.8.660.500.431.8.210</c:v>
                  </c:pt>
                  <c:pt idx="19">
                    <c:v>LBlocks5S20Perm431.8.660.210.177.8.500</c:v>
                  </c:pt>
                  <c:pt idx="20">
                    <c:v>SS72L660W297T0.2</c:v>
                  </c:pt>
                  <c:pt idx="21">
                    <c:v>SS120L500W297T0.2</c:v>
                  </c:pt>
                  <c:pt idx="22">
                    <c:v>SS18L660W297T0.2</c:v>
                  </c:pt>
                  <c:pt idx="23">
                    <c:v>SS120L177.8W297T0.1</c:v>
                  </c:pt>
                  <c:pt idx="24">
                    <c:v>SS18L431.8W297T0.2</c:v>
                  </c:pt>
                  <c:pt idx="25">
                    <c:v>SS36L500W297T0.1</c:v>
                  </c:pt>
                  <c:pt idx="26">
                    <c:v>SS120L210W297T0.2</c:v>
                  </c:pt>
                  <c:pt idx="27">
                    <c:v>SS18L500W297T0.2</c:v>
                  </c:pt>
                  <c:pt idx="28">
                    <c:v>SS180L177.8W297T0.2</c:v>
                  </c:pt>
                  <c:pt idx="29">
                    <c:v>SS180L500W297T0.2</c:v>
                  </c:pt>
                </c:lvl>
                <c:lvl>
                  <c:pt idx="0">
                    <c:v>BookletA</c:v>
                  </c:pt>
                  <c:pt idx="5">
                    <c:v>BookletB</c:v>
                  </c:pt>
                  <c:pt idx="10">
                    <c:v>Length</c:v>
                  </c:pt>
                  <c:pt idx="20">
                    <c:v>Properties</c:v>
                  </c:pt>
                </c:lvl>
              </c:multiLvlStrCache>
            </c:multiLvlStrRef>
          </c:cat>
          <c:val>
            <c:numRef>
              <c:f>Sheet1!$L$2:$L$31</c:f>
              <c:numCache>
                <c:formatCode>0%</c:formatCode>
                <c:ptCount val="30"/>
                <c:pt idx="0">
                  <c:v>5.6862745098039209</c:v>
                </c:pt>
                <c:pt idx="1">
                  <c:v>23.282442748091601</c:v>
                </c:pt>
                <c:pt idx="2">
                  <c:v>4.430769230769231</c:v>
                </c:pt>
                <c:pt idx="3">
                  <c:v>4.0056818181818183</c:v>
                </c:pt>
                <c:pt idx="4">
                  <c:v>4.5504087193460485</c:v>
                </c:pt>
                <c:pt idx="5">
                  <c:v>9.7080291970802914</c:v>
                </c:pt>
                <c:pt idx="6">
                  <c:v>5.0336134453781511</c:v>
                </c:pt>
                <c:pt idx="7">
                  <c:v>6.1363636363636367</c:v>
                </c:pt>
                <c:pt idx="8">
                  <c:v>5.9626168224299061</c:v>
                </c:pt>
                <c:pt idx="9">
                  <c:v>11.958041958041958</c:v>
                </c:pt>
                <c:pt idx="10">
                  <c:v>9.0384615384615383</c:v>
                </c:pt>
                <c:pt idx="11">
                  <c:v>9.3090909090909104</c:v>
                </c:pt>
                <c:pt idx="12">
                  <c:v>7.9622641509433958</c:v>
                </c:pt>
                <c:pt idx="13">
                  <c:v>9.9170124481327786</c:v>
                </c:pt>
                <c:pt idx="14">
                  <c:v>9.088471849865952</c:v>
                </c:pt>
                <c:pt idx="15">
                  <c:v>9.9606299212598408</c:v>
                </c:pt>
                <c:pt idx="16">
                  <c:v>14.02439024390244</c:v>
                </c:pt>
                <c:pt idx="17">
                  <c:v>9.6750902527075819</c:v>
                </c:pt>
                <c:pt idx="18">
                  <c:v>10.421940928270041</c:v>
                </c:pt>
                <c:pt idx="19">
                  <c:v>5.8984375</c:v>
                </c:pt>
                <c:pt idx="20">
                  <c:v>7.6629889669007021</c:v>
                </c:pt>
                <c:pt idx="21">
                  <c:v>9.5626242544731603</c:v>
                </c:pt>
                <c:pt idx="22">
                  <c:v>4.5149253731343277</c:v>
                </c:pt>
                <c:pt idx="23">
                  <c:v>11.428571428571429</c:v>
                </c:pt>
                <c:pt idx="24">
                  <c:v>3.9634146341463414</c:v>
                </c:pt>
                <c:pt idx="25">
                  <c:v>6.4717741935483879</c:v>
                </c:pt>
                <c:pt idx="26">
                  <c:v>5.6598984771573608</c:v>
                </c:pt>
                <c:pt idx="27">
                  <c:v>4.9171842650103521</c:v>
                </c:pt>
                <c:pt idx="28">
                  <c:v>8.7142857142857135</c:v>
                </c:pt>
                <c:pt idx="29">
                  <c:v>8.0225988700564983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779072"/>
        <c:axId val="139784960"/>
      </c:barChart>
      <c:catAx>
        <c:axId val="13977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9784960"/>
        <c:crosses val="autoZero"/>
        <c:auto val="1"/>
        <c:lblAlgn val="ctr"/>
        <c:lblOffset val="100"/>
        <c:noMultiLvlLbl val="0"/>
      </c:catAx>
      <c:valAx>
        <c:axId val="139784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Runtime</a:t>
                </a:r>
                <a:r>
                  <a:rPr lang="nl-NL" baseline="0"/>
                  <a:t> relative to original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3977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1571625</xdr:colOff>
      <xdr:row>39</xdr:row>
      <xdr:rowOff>161924</xdr:rowOff>
    </xdr:from>
    <xdr:to>
      <xdr:col>16</xdr:col>
      <xdr:colOff>495300</xdr:colOff>
      <xdr:row>70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1543050</xdr:colOff>
      <xdr:row>14</xdr:row>
      <xdr:rowOff>74295</xdr:rowOff>
    </xdr:from>
    <xdr:to>
      <xdr:col>16</xdr:col>
      <xdr:colOff>495300</xdr:colOff>
      <xdr:row>39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M8" sqref="M8"/>
    </sheetView>
  </sheetViews>
  <sheetFormatPr defaultRowHeight="15" x14ac:dyDescent="0.25"/>
  <cols>
    <col min="2" max="2" width="42.28515625" bestFit="1" customWidth="1"/>
    <col min="3" max="3" width="18.85546875" bestFit="1" customWidth="1"/>
    <col min="6" max="6" width="14.42578125" bestFit="1" customWidth="1"/>
    <col min="8" max="8" width="14.42578125" bestFit="1" customWidth="1"/>
    <col min="9" max="9" width="20.42578125" bestFit="1" customWidth="1"/>
  </cols>
  <sheetData>
    <row r="1" spans="1:13" x14ac:dyDescent="0.25">
      <c r="A1" t="s">
        <v>39</v>
      </c>
      <c r="B1" t="s">
        <v>0</v>
      </c>
      <c r="C1" t="s">
        <v>2</v>
      </c>
      <c r="D1" t="s">
        <v>1</v>
      </c>
      <c r="E1" t="s">
        <v>3</v>
      </c>
      <c r="F1" t="s">
        <v>1</v>
      </c>
      <c r="G1" t="s">
        <v>4</v>
      </c>
      <c r="H1" t="s">
        <v>1</v>
      </c>
      <c r="I1" t="s">
        <v>30</v>
      </c>
      <c r="J1" t="s">
        <v>32</v>
      </c>
      <c r="K1" t="s">
        <v>33</v>
      </c>
      <c r="L1" t="s">
        <v>44</v>
      </c>
      <c r="M1" t="s">
        <v>33</v>
      </c>
    </row>
    <row r="2" spans="1:13" x14ac:dyDescent="0.25">
      <c r="A2" s="3" t="s">
        <v>40</v>
      </c>
      <c r="B2" t="s">
        <v>34</v>
      </c>
      <c r="C2">
        <v>304.766096</v>
      </c>
      <c r="D2">
        <v>4.08</v>
      </c>
      <c r="E2">
        <v>296.18061799999998</v>
      </c>
      <c r="F2">
        <v>23.2</v>
      </c>
      <c r="G2">
        <v>176.168993</v>
      </c>
      <c r="H2">
        <v>0</v>
      </c>
      <c r="I2" s="2">
        <f>(C2-E2)/C2</f>
        <v>2.8170712269779585E-2</v>
      </c>
      <c r="J2" s="2">
        <f>(E2-G2)/E2</f>
        <v>0.40519742922543295</v>
      </c>
      <c r="K2" s="2">
        <f>(C2-G2)/C2</f>
        <v>0.42195344130404849</v>
      </c>
      <c r="L2" s="2">
        <f>F2/D2</f>
        <v>5.6862745098039209</v>
      </c>
    </row>
    <row r="3" spans="1:13" x14ac:dyDescent="0.25">
      <c r="A3" s="3"/>
      <c r="B3" t="s">
        <v>35</v>
      </c>
      <c r="C3">
        <v>71.687675999999996</v>
      </c>
      <c r="D3">
        <v>0.13100000000000001</v>
      </c>
      <c r="E3">
        <v>69.270251999999999</v>
      </c>
      <c r="F3">
        <v>3.05</v>
      </c>
      <c r="G3">
        <v>56.216282999999997</v>
      </c>
      <c r="H3">
        <v>0</v>
      </c>
      <c r="I3" s="2">
        <f t="shared" ref="I3:I31" si="0">(C3-E3)/C3</f>
        <v>3.3721612066207822E-2</v>
      </c>
      <c r="J3" s="2">
        <f t="shared" ref="J3:J31" si="1">(E3-G3)/E3</f>
        <v>0.18844985579091011</v>
      </c>
      <c r="K3" s="2">
        <f t="shared" ref="K3:K31" si="2">(C3-G3)/C3</f>
        <v>0.21581663492620404</v>
      </c>
      <c r="L3" s="2">
        <f t="shared" ref="L3:L31" si="3">F3/D3</f>
        <v>23.282442748091601</v>
      </c>
    </row>
    <row r="4" spans="1:13" x14ac:dyDescent="0.25">
      <c r="A4" s="3"/>
      <c r="B4" t="s">
        <v>36</v>
      </c>
      <c r="C4">
        <v>343.03596199999998</v>
      </c>
      <c r="D4" s="1">
        <v>130</v>
      </c>
      <c r="E4">
        <v>308.646861</v>
      </c>
      <c r="F4" s="1">
        <v>576</v>
      </c>
      <c r="G4">
        <v>196.28874500000001</v>
      </c>
      <c r="H4">
        <v>0</v>
      </c>
      <c r="I4" s="2">
        <f t="shared" si="0"/>
        <v>0.10024925899751579</v>
      </c>
      <c r="J4" s="2">
        <f t="shared" si="1"/>
        <v>0.36403453330439023</v>
      </c>
      <c r="K4" s="2">
        <f t="shared" si="2"/>
        <v>0.42778960008863437</v>
      </c>
      <c r="L4" s="2">
        <f t="shared" si="3"/>
        <v>4.430769230769231</v>
      </c>
    </row>
    <row r="5" spans="1:13" x14ac:dyDescent="0.25">
      <c r="A5" s="3"/>
      <c r="B5" t="s">
        <v>37</v>
      </c>
      <c r="C5">
        <v>741.6748</v>
      </c>
      <c r="D5" s="1">
        <v>1760</v>
      </c>
      <c r="E5">
        <v>697.63113199999998</v>
      </c>
      <c r="F5" s="1">
        <v>7050</v>
      </c>
      <c r="G5">
        <v>422.41706299999998</v>
      </c>
      <c r="H5">
        <v>0</v>
      </c>
      <c r="I5" s="2">
        <f t="shared" si="0"/>
        <v>5.9384069675820217E-2</v>
      </c>
      <c r="J5" s="2">
        <f t="shared" si="1"/>
        <v>0.39449797518497209</v>
      </c>
      <c r="K5" s="2">
        <f t="shared" si="2"/>
        <v>0.43045514961543796</v>
      </c>
      <c r="L5" s="2">
        <f t="shared" si="3"/>
        <v>4.0056818181818183</v>
      </c>
    </row>
    <row r="6" spans="1:13" x14ac:dyDescent="0.25">
      <c r="A6" s="3"/>
      <c r="B6" t="s">
        <v>38</v>
      </c>
      <c r="C6">
        <v>67.483535000000003</v>
      </c>
      <c r="D6">
        <v>3.6700000000000003E-2</v>
      </c>
      <c r="E6">
        <v>53.122667999999997</v>
      </c>
      <c r="F6">
        <v>0.16700000000000001</v>
      </c>
      <c r="G6">
        <v>49.354714999999999</v>
      </c>
      <c r="H6">
        <v>0</v>
      </c>
      <c r="I6" s="2">
        <f t="shared" si="0"/>
        <v>0.21280549396234216</v>
      </c>
      <c r="J6" s="2">
        <f t="shared" si="1"/>
        <v>7.0929287663036786E-2</v>
      </c>
      <c r="K6" s="2">
        <f t="shared" si="2"/>
        <v>0.26864063952784933</v>
      </c>
      <c r="L6" s="2">
        <f t="shared" si="3"/>
        <v>4.5504087193460485</v>
      </c>
    </row>
    <row r="7" spans="1:13" x14ac:dyDescent="0.25">
      <c r="A7" s="3" t="s">
        <v>41</v>
      </c>
      <c r="B7" t="s">
        <v>5</v>
      </c>
      <c r="C7">
        <v>117.73760299999999</v>
      </c>
      <c r="D7">
        <v>1.37</v>
      </c>
      <c r="E7">
        <v>158.84504699999999</v>
      </c>
      <c r="F7">
        <v>13.3</v>
      </c>
      <c r="G7">
        <v>92.630313000000001</v>
      </c>
      <c r="H7">
        <v>0</v>
      </c>
      <c r="I7" s="2">
        <f t="shared" si="0"/>
        <v>-0.34914456344078965</v>
      </c>
      <c r="J7" s="2">
        <f t="shared" si="1"/>
        <v>0.41685110899303013</v>
      </c>
      <c r="K7" s="2">
        <f t="shared" si="2"/>
        <v>0.21324784402142102</v>
      </c>
      <c r="L7" s="2">
        <f t="shared" si="3"/>
        <v>9.7080291970802914</v>
      </c>
    </row>
    <row r="8" spans="1:13" x14ac:dyDescent="0.25">
      <c r="A8" s="3"/>
      <c r="B8" t="s">
        <v>6</v>
      </c>
      <c r="C8">
        <v>345.943895</v>
      </c>
      <c r="D8" s="1">
        <v>119</v>
      </c>
      <c r="E8">
        <v>324.59829500000001</v>
      </c>
      <c r="F8" s="1">
        <v>599</v>
      </c>
      <c r="G8">
        <v>193.97185999999999</v>
      </c>
      <c r="H8">
        <v>0</v>
      </c>
      <c r="I8" s="2">
        <f t="shared" si="0"/>
        <v>6.1702490804180804E-2</v>
      </c>
      <c r="J8" s="2">
        <f t="shared" si="1"/>
        <v>0.40242489566989259</v>
      </c>
      <c r="K8" s="2">
        <f t="shared" si="2"/>
        <v>0.43929676804962842</v>
      </c>
      <c r="L8" s="2">
        <f t="shared" si="3"/>
        <v>5.0336134453781511</v>
      </c>
    </row>
    <row r="9" spans="1:13" x14ac:dyDescent="0.25">
      <c r="A9" s="3"/>
      <c r="B9" t="s">
        <v>7</v>
      </c>
      <c r="C9">
        <v>133.219607</v>
      </c>
      <c r="D9">
        <v>0.11</v>
      </c>
      <c r="E9">
        <v>94.224288999999999</v>
      </c>
      <c r="F9">
        <v>0.67500000000000004</v>
      </c>
      <c r="G9">
        <v>73.845066000000003</v>
      </c>
      <c r="H9">
        <v>0</v>
      </c>
      <c r="I9" s="2">
        <f t="shared" si="0"/>
        <v>0.29271455514802713</v>
      </c>
      <c r="J9" s="2">
        <f t="shared" si="1"/>
        <v>0.21628417912498121</v>
      </c>
      <c r="K9" s="2">
        <f t="shared" si="2"/>
        <v>0.44568920699488324</v>
      </c>
      <c r="L9" s="2">
        <f t="shared" si="3"/>
        <v>6.1363636363636367</v>
      </c>
    </row>
    <row r="10" spans="1:13" x14ac:dyDescent="0.25">
      <c r="A10" s="3"/>
      <c r="B10" t="s">
        <v>8</v>
      </c>
      <c r="C10">
        <v>261.14537100000001</v>
      </c>
      <c r="D10">
        <v>1.07</v>
      </c>
      <c r="E10">
        <v>173.33451700000001</v>
      </c>
      <c r="F10">
        <v>6.38</v>
      </c>
      <c r="G10">
        <v>140.18517</v>
      </c>
      <c r="H10">
        <v>0</v>
      </c>
      <c r="I10" s="2">
        <f t="shared" si="0"/>
        <v>0.3362527685776977</v>
      </c>
      <c r="J10" s="2">
        <f t="shared" si="1"/>
        <v>0.19124492671012552</v>
      </c>
      <c r="K10" s="2">
        <f t="shared" si="2"/>
        <v>0.46319105920510462</v>
      </c>
      <c r="L10" s="2">
        <f t="shared" si="3"/>
        <v>5.9626168224299061</v>
      </c>
    </row>
    <row r="11" spans="1:13" x14ac:dyDescent="0.25">
      <c r="A11" s="3"/>
      <c r="B11" t="s">
        <v>9</v>
      </c>
      <c r="C11">
        <v>80.145308</v>
      </c>
      <c r="D11">
        <v>0.14299999999999999</v>
      </c>
      <c r="E11">
        <v>83.065691000000001</v>
      </c>
      <c r="F11">
        <v>1.71</v>
      </c>
      <c r="G11">
        <v>57.860470999999997</v>
      </c>
      <c r="H11">
        <v>0</v>
      </c>
      <c r="I11" s="2">
        <f t="shared" si="0"/>
        <v>-3.643860224481265E-2</v>
      </c>
      <c r="J11" s="2">
        <f t="shared" si="1"/>
        <v>0.30343719165593896</v>
      </c>
      <c r="K11" s="2">
        <f t="shared" si="2"/>
        <v>0.27805541654416005</v>
      </c>
      <c r="L11" s="2">
        <f t="shared" si="3"/>
        <v>11.958041958041958</v>
      </c>
    </row>
    <row r="12" spans="1:13" x14ac:dyDescent="0.25">
      <c r="A12" s="3" t="s">
        <v>42</v>
      </c>
      <c r="B12" t="s">
        <v>10</v>
      </c>
      <c r="C12">
        <v>144.3415</v>
      </c>
      <c r="D12">
        <v>2.6</v>
      </c>
      <c r="E12">
        <v>138.05344400000001</v>
      </c>
      <c r="F12">
        <v>23.5</v>
      </c>
      <c r="G12">
        <v>93.990379000000004</v>
      </c>
      <c r="H12">
        <v>0</v>
      </c>
      <c r="I12" s="2">
        <f t="shared" si="0"/>
        <v>4.3563742929095123E-2</v>
      </c>
      <c r="J12" s="2">
        <f t="shared" si="1"/>
        <v>0.31917396425112005</v>
      </c>
      <c r="K12" s="2">
        <f t="shared" si="2"/>
        <v>0.3488332946519192</v>
      </c>
      <c r="L12" s="2">
        <f t="shared" si="3"/>
        <v>9.0384615384615383</v>
      </c>
    </row>
    <row r="13" spans="1:13" x14ac:dyDescent="0.25">
      <c r="A13" s="3"/>
      <c r="B13" t="s">
        <v>11</v>
      </c>
      <c r="C13">
        <v>135.93784600000001</v>
      </c>
      <c r="D13">
        <v>2.75</v>
      </c>
      <c r="E13">
        <v>142.41985399999999</v>
      </c>
      <c r="F13">
        <v>25.6</v>
      </c>
      <c r="G13">
        <v>93.484662999999998</v>
      </c>
      <c r="H13">
        <v>0</v>
      </c>
      <c r="I13" s="2">
        <f t="shared" si="0"/>
        <v>-4.7683615642990097E-2</v>
      </c>
      <c r="J13" s="2">
        <f t="shared" si="1"/>
        <v>0.34359809833817129</v>
      </c>
      <c r="K13" s="2">
        <f t="shared" si="2"/>
        <v>0.31229848235200086</v>
      </c>
      <c r="L13" s="2">
        <f t="shared" si="3"/>
        <v>9.3090909090909104</v>
      </c>
    </row>
    <row r="14" spans="1:13" x14ac:dyDescent="0.25">
      <c r="A14" s="3"/>
      <c r="B14" t="s">
        <v>12</v>
      </c>
      <c r="C14">
        <v>87.634184000000005</v>
      </c>
      <c r="D14">
        <v>0.26500000000000001</v>
      </c>
      <c r="E14">
        <v>69.615819999999999</v>
      </c>
      <c r="F14">
        <v>2.11</v>
      </c>
      <c r="G14">
        <v>58.960901</v>
      </c>
      <c r="H14">
        <v>0</v>
      </c>
      <c r="I14" s="2">
        <f t="shared" si="0"/>
        <v>0.20560885236290902</v>
      </c>
      <c r="J14" s="2">
        <f t="shared" si="1"/>
        <v>0.15305312786662573</v>
      </c>
      <c r="K14" s="2">
        <f t="shared" si="2"/>
        <v>0.32719290225832426</v>
      </c>
      <c r="L14" s="2">
        <f t="shared" si="3"/>
        <v>7.9622641509433958</v>
      </c>
    </row>
    <row r="15" spans="1:13" x14ac:dyDescent="0.25">
      <c r="A15" s="3"/>
      <c r="B15" t="s">
        <v>13</v>
      </c>
      <c r="C15">
        <v>136.96401700000001</v>
      </c>
      <c r="D15">
        <v>2.41</v>
      </c>
      <c r="E15">
        <v>141.09678600000001</v>
      </c>
      <c r="F15">
        <v>23.9</v>
      </c>
      <c r="G15">
        <v>94.004519999999999</v>
      </c>
      <c r="H15">
        <v>0</v>
      </c>
      <c r="I15" s="2">
        <f t="shared" si="0"/>
        <v>-3.017412230250224E-2</v>
      </c>
      <c r="J15" s="2">
        <f t="shared" si="1"/>
        <v>0.3337586017019552</v>
      </c>
      <c r="K15" s="2">
        <f t="shared" si="2"/>
        <v>0.31365535226671987</v>
      </c>
      <c r="L15" s="2">
        <f t="shared" si="3"/>
        <v>9.9170124481327786</v>
      </c>
    </row>
    <row r="16" spans="1:13" x14ac:dyDescent="0.25">
      <c r="A16" s="3"/>
      <c r="B16" t="s">
        <v>14</v>
      </c>
      <c r="C16">
        <v>80.884373999999994</v>
      </c>
      <c r="D16">
        <v>0.373</v>
      </c>
      <c r="E16">
        <v>65.869068999999996</v>
      </c>
      <c r="F16">
        <v>3.39</v>
      </c>
      <c r="G16">
        <v>58.623882999999999</v>
      </c>
      <c r="H16">
        <v>0</v>
      </c>
      <c r="I16" s="2">
        <f t="shared" si="0"/>
        <v>0.18563913222595999</v>
      </c>
      <c r="J16" s="2">
        <f t="shared" si="1"/>
        <v>0.10999375139187101</v>
      </c>
      <c r="K16" s="2">
        <f t="shared" si="2"/>
        <v>0.27521373905916607</v>
      </c>
      <c r="L16" s="2">
        <f t="shared" si="3"/>
        <v>9.088471849865952</v>
      </c>
    </row>
    <row r="17" spans="1:12" x14ac:dyDescent="0.25">
      <c r="A17" s="3"/>
      <c r="B17" t="s">
        <v>15</v>
      </c>
      <c r="C17">
        <v>86.410940999999994</v>
      </c>
      <c r="D17">
        <v>0.254</v>
      </c>
      <c r="E17">
        <v>83.660656000000003</v>
      </c>
      <c r="F17">
        <v>2.5299999999999998</v>
      </c>
      <c r="G17">
        <v>59.653931</v>
      </c>
      <c r="H17">
        <v>0</v>
      </c>
      <c r="I17" s="2">
        <f t="shared" si="0"/>
        <v>3.1827971876848223E-2</v>
      </c>
      <c r="J17" s="2">
        <f t="shared" si="1"/>
        <v>0.28695358305581542</v>
      </c>
      <c r="K17" s="2">
        <f t="shared" si="2"/>
        <v>0.30964840436120233</v>
      </c>
      <c r="L17" s="2">
        <f t="shared" si="3"/>
        <v>9.9606299212598408</v>
      </c>
    </row>
    <row r="18" spans="1:12" x14ac:dyDescent="0.25">
      <c r="A18" s="3"/>
      <c r="B18" t="s">
        <v>16</v>
      </c>
      <c r="C18">
        <v>87.820763999999997</v>
      </c>
      <c r="D18">
        <v>0.246</v>
      </c>
      <c r="E18">
        <v>84.035392999999999</v>
      </c>
      <c r="F18">
        <v>3.45</v>
      </c>
      <c r="G18">
        <v>59.20147</v>
      </c>
      <c r="H18">
        <v>0</v>
      </c>
      <c r="I18" s="2">
        <f t="shared" si="0"/>
        <v>4.3103371316605694E-2</v>
      </c>
      <c r="J18" s="2">
        <f t="shared" si="1"/>
        <v>0.29551742561613292</v>
      </c>
      <c r="K18" s="2">
        <f t="shared" si="2"/>
        <v>0.32588299960587908</v>
      </c>
      <c r="L18" s="2">
        <f t="shared" si="3"/>
        <v>14.02439024390244</v>
      </c>
    </row>
    <row r="19" spans="1:12" x14ac:dyDescent="0.25">
      <c r="A19" s="3"/>
      <c r="B19" t="s">
        <v>17</v>
      </c>
      <c r="C19">
        <v>131.54064199999999</v>
      </c>
      <c r="D19">
        <v>2.77</v>
      </c>
      <c r="E19">
        <v>123.338807</v>
      </c>
      <c r="F19">
        <v>26.8</v>
      </c>
      <c r="G19">
        <v>93.484662999999998</v>
      </c>
      <c r="H19">
        <v>0</v>
      </c>
      <c r="I19" s="2">
        <f t="shared" si="0"/>
        <v>6.2352097992649215E-2</v>
      </c>
      <c r="J19" s="2">
        <f t="shared" si="1"/>
        <v>0.24204988459147334</v>
      </c>
      <c r="K19" s="2">
        <f t="shared" si="2"/>
        <v>0.28930966446096557</v>
      </c>
      <c r="L19" s="2">
        <f t="shared" si="3"/>
        <v>9.6750902527075819</v>
      </c>
    </row>
    <row r="20" spans="1:12" x14ac:dyDescent="0.25">
      <c r="A20" s="3"/>
      <c r="B20" t="s">
        <v>18</v>
      </c>
      <c r="C20">
        <v>145.76193000000001</v>
      </c>
      <c r="D20">
        <v>2.37</v>
      </c>
      <c r="E20">
        <v>139.012325</v>
      </c>
      <c r="F20">
        <v>24.7</v>
      </c>
      <c r="G20">
        <v>93.990379000000004</v>
      </c>
      <c r="H20">
        <v>0</v>
      </c>
      <c r="I20" s="2">
        <f t="shared" si="0"/>
        <v>4.6305678032666019E-2</v>
      </c>
      <c r="J20" s="2">
        <f t="shared" si="1"/>
        <v>0.32387017482082975</v>
      </c>
      <c r="K20" s="2">
        <f t="shared" si="2"/>
        <v>0.35517882481385915</v>
      </c>
      <c r="L20" s="2">
        <f t="shared" si="3"/>
        <v>10.421940928270041</v>
      </c>
    </row>
    <row r="21" spans="1:12" x14ac:dyDescent="0.25">
      <c r="A21" s="3"/>
      <c r="B21" t="s">
        <v>19</v>
      </c>
      <c r="C21">
        <v>133.70138299999999</v>
      </c>
      <c r="D21">
        <v>2.56</v>
      </c>
      <c r="E21">
        <v>128.14312699999999</v>
      </c>
      <c r="F21">
        <v>15.1</v>
      </c>
      <c r="G21">
        <v>93.739951000000005</v>
      </c>
      <c r="H21">
        <v>0</v>
      </c>
      <c r="I21" s="2">
        <f t="shared" si="0"/>
        <v>4.1572165338035434E-2</v>
      </c>
      <c r="J21" s="2">
        <f t="shared" si="1"/>
        <v>0.26847460964488551</v>
      </c>
      <c r="K21" s="2">
        <f t="shared" si="2"/>
        <v>0.29888570412169924</v>
      </c>
      <c r="L21" s="2">
        <f t="shared" si="3"/>
        <v>5.8984375</v>
      </c>
    </row>
    <row r="22" spans="1:12" x14ac:dyDescent="0.25">
      <c r="A22" s="3" t="s">
        <v>43</v>
      </c>
      <c r="B22" t="s">
        <v>20</v>
      </c>
      <c r="C22">
        <v>158.37354999999999</v>
      </c>
      <c r="D22">
        <v>0.997</v>
      </c>
      <c r="E22">
        <v>145.05818600000001</v>
      </c>
      <c r="F22">
        <v>7.64</v>
      </c>
      <c r="G22">
        <v>104.38459899999999</v>
      </c>
      <c r="H22">
        <v>0</v>
      </c>
      <c r="I22" s="2">
        <f t="shared" si="0"/>
        <v>8.407568056660969E-2</v>
      </c>
      <c r="J22" s="2">
        <f t="shared" si="1"/>
        <v>0.28039497888109544</v>
      </c>
      <c r="K22" s="2">
        <f t="shared" si="2"/>
        <v>0.34089626077081686</v>
      </c>
      <c r="L22" s="2">
        <f t="shared" si="3"/>
        <v>7.6629889669007021</v>
      </c>
    </row>
    <row r="23" spans="1:12" x14ac:dyDescent="0.25">
      <c r="A23" s="3"/>
      <c r="B23" t="s">
        <v>21</v>
      </c>
      <c r="C23">
        <v>190.15614500000001</v>
      </c>
      <c r="D23">
        <v>5.03</v>
      </c>
      <c r="E23">
        <v>132.723735</v>
      </c>
      <c r="F23">
        <v>48.1</v>
      </c>
      <c r="G23">
        <v>127.667671</v>
      </c>
      <c r="H23">
        <v>0</v>
      </c>
      <c r="I23" s="2">
        <f t="shared" si="0"/>
        <v>0.30202763102922603</v>
      </c>
      <c r="J23" s="2">
        <f t="shared" si="1"/>
        <v>3.8094648255641739E-2</v>
      </c>
      <c r="K23" s="2">
        <f t="shared" si="2"/>
        <v>0.32861664291732462</v>
      </c>
      <c r="L23" s="2">
        <f t="shared" si="3"/>
        <v>9.5626242544731603</v>
      </c>
    </row>
    <row r="24" spans="1:12" x14ac:dyDescent="0.25">
      <c r="A24" s="3"/>
      <c r="B24" t="s">
        <v>22</v>
      </c>
      <c r="C24">
        <v>58.392105999999998</v>
      </c>
      <c r="D24">
        <v>1.34E-2</v>
      </c>
      <c r="E24">
        <v>53.913133999999999</v>
      </c>
      <c r="F24">
        <v>6.0499999999999998E-2</v>
      </c>
      <c r="G24">
        <v>43.918477000000003</v>
      </c>
      <c r="H24">
        <v>0</v>
      </c>
      <c r="I24" s="2">
        <f t="shared" si="0"/>
        <v>7.6705094349568403E-2</v>
      </c>
      <c r="J24" s="2">
        <f t="shared" si="1"/>
        <v>0.18538445566900261</v>
      </c>
      <c r="K24" s="2">
        <f t="shared" si="2"/>
        <v>0.24786961785553677</v>
      </c>
      <c r="L24" s="2">
        <f t="shared" si="3"/>
        <v>4.5149253731343277</v>
      </c>
    </row>
    <row r="25" spans="1:12" x14ac:dyDescent="0.25">
      <c r="A25" s="3"/>
      <c r="B25" t="s">
        <v>23</v>
      </c>
      <c r="C25">
        <v>84.211905000000002</v>
      </c>
      <c r="D25">
        <v>3.57</v>
      </c>
      <c r="E25">
        <v>135.24430899999999</v>
      </c>
      <c r="F25">
        <v>40.799999999999997</v>
      </c>
      <c r="G25">
        <v>70.667784999999995</v>
      </c>
      <c r="H25">
        <v>0</v>
      </c>
      <c r="I25" s="2">
        <f t="shared" si="0"/>
        <v>-0.60599987614577755</v>
      </c>
      <c r="J25" s="2">
        <f t="shared" si="1"/>
        <v>0.4774805274800879</v>
      </c>
      <c r="K25" s="2">
        <f t="shared" si="2"/>
        <v>0.16083379184926413</v>
      </c>
      <c r="L25" s="2">
        <f t="shared" si="3"/>
        <v>11.428571428571429</v>
      </c>
    </row>
    <row r="26" spans="1:12" x14ac:dyDescent="0.25">
      <c r="A26" s="3"/>
      <c r="B26" t="s">
        <v>24</v>
      </c>
      <c r="C26">
        <v>51.273696999999999</v>
      </c>
      <c r="D26">
        <v>9.8399999999999998E-3</v>
      </c>
      <c r="E26">
        <v>37.683335</v>
      </c>
      <c r="F26">
        <v>3.9E-2</v>
      </c>
      <c r="G26">
        <v>37.683335</v>
      </c>
      <c r="H26">
        <v>0</v>
      </c>
      <c r="I26" s="2">
        <f t="shared" si="0"/>
        <v>0.26505523875136211</v>
      </c>
      <c r="J26" s="2">
        <f t="shared" si="1"/>
        <v>0</v>
      </c>
      <c r="K26" s="2">
        <f t="shared" si="2"/>
        <v>0.26505523875136211</v>
      </c>
      <c r="L26" s="2">
        <f t="shared" si="3"/>
        <v>3.9634146341463414</v>
      </c>
    </row>
    <row r="27" spans="1:12" x14ac:dyDescent="0.25">
      <c r="A27" s="3"/>
      <c r="B27" t="s">
        <v>25</v>
      </c>
      <c r="C27">
        <v>78.387952999999996</v>
      </c>
      <c r="D27">
        <v>9.9199999999999997E-2</v>
      </c>
      <c r="E27">
        <v>56.045847000000002</v>
      </c>
      <c r="F27">
        <v>0.64200000000000002</v>
      </c>
      <c r="G27">
        <v>55.113174999999998</v>
      </c>
      <c r="H27">
        <v>0</v>
      </c>
      <c r="I27" s="2">
        <f t="shared" si="0"/>
        <v>0.28501963815791942</v>
      </c>
      <c r="J27" s="2">
        <f t="shared" si="1"/>
        <v>1.6641233024812768E-2</v>
      </c>
      <c r="K27" s="2">
        <f t="shared" si="2"/>
        <v>0.29691779296749843</v>
      </c>
      <c r="L27" s="2">
        <f t="shared" si="3"/>
        <v>6.4717741935483879</v>
      </c>
    </row>
    <row r="28" spans="1:12" x14ac:dyDescent="0.25">
      <c r="A28" s="3"/>
      <c r="B28" t="s">
        <v>26</v>
      </c>
      <c r="C28">
        <v>87.185658000000004</v>
      </c>
      <c r="D28">
        <v>3.94</v>
      </c>
      <c r="E28">
        <v>72.214759999999998</v>
      </c>
      <c r="F28">
        <v>22.3</v>
      </c>
      <c r="G28">
        <v>72.214759999999998</v>
      </c>
      <c r="H28">
        <v>0</v>
      </c>
      <c r="I28" s="2">
        <f t="shared" si="0"/>
        <v>0.17171285212987675</v>
      </c>
      <c r="J28" s="2">
        <f t="shared" si="1"/>
        <v>0</v>
      </c>
      <c r="K28" s="2">
        <f t="shared" si="2"/>
        <v>0.17171285212987675</v>
      </c>
      <c r="L28" s="2">
        <f t="shared" si="3"/>
        <v>5.6598984771573608</v>
      </c>
    </row>
    <row r="29" spans="1:12" x14ac:dyDescent="0.25">
      <c r="A29" s="3"/>
      <c r="B29" t="s">
        <v>27</v>
      </c>
      <c r="C29">
        <v>53.117092</v>
      </c>
      <c r="D29">
        <v>9.6600000000000002E-3</v>
      </c>
      <c r="E29">
        <v>39.565783000000003</v>
      </c>
      <c r="F29">
        <v>4.7500000000000001E-2</v>
      </c>
      <c r="G29">
        <v>39.565783000000003</v>
      </c>
      <c r="H29">
        <v>0</v>
      </c>
      <c r="I29" s="2">
        <f t="shared" si="0"/>
        <v>0.25512144000654247</v>
      </c>
      <c r="J29" s="2">
        <f t="shared" si="1"/>
        <v>0</v>
      </c>
      <c r="K29" s="2">
        <f t="shared" si="2"/>
        <v>0.25512144000654247</v>
      </c>
      <c r="L29" s="2">
        <f t="shared" si="3"/>
        <v>4.9171842650103521</v>
      </c>
    </row>
    <row r="30" spans="1:12" x14ac:dyDescent="0.25">
      <c r="A30" s="3"/>
      <c r="B30" t="s">
        <v>28</v>
      </c>
      <c r="C30">
        <v>107.431905</v>
      </c>
      <c r="D30">
        <v>14</v>
      </c>
      <c r="E30">
        <v>200.225325</v>
      </c>
      <c r="F30" s="1">
        <v>122</v>
      </c>
      <c r="G30">
        <v>93.887784999999994</v>
      </c>
      <c r="H30">
        <v>0</v>
      </c>
      <c r="I30" s="2">
        <f t="shared" si="0"/>
        <v>-0.86374173482263017</v>
      </c>
      <c r="J30" s="2">
        <f>(E30-G30)/E30</f>
        <v>0.53108936144815855</v>
      </c>
      <c r="K30" s="2">
        <f t="shared" si="2"/>
        <v>0.12607167302860361</v>
      </c>
      <c r="L30" s="2">
        <f t="shared" si="3"/>
        <v>8.7142857142857135</v>
      </c>
    </row>
    <row r="31" spans="1:12" x14ac:dyDescent="0.25">
      <c r="A31" s="3"/>
      <c r="B31" t="s">
        <v>29</v>
      </c>
      <c r="C31">
        <v>261.83939600000002</v>
      </c>
      <c r="D31">
        <v>17.7</v>
      </c>
      <c r="E31">
        <v>188.08880400000001</v>
      </c>
      <c r="F31" s="1">
        <v>142</v>
      </c>
      <c r="G31">
        <v>179.492311</v>
      </c>
      <c r="H31">
        <v>0</v>
      </c>
      <c r="I31" s="2">
        <f t="shared" si="0"/>
        <v>0.28166346671529907</v>
      </c>
      <c r="J31" s="2">
        <f t="shared" si="1"/>
        <v>4.5704437569819463E-2</v>
      </c>
      <c r="K31" s="2">
        <f t="shared" si="2"/>
        <v>0.31449463395493021</v>
      </c>
      <c r="L31" s="2">
        <f t="shared" si="3"/>
        <v>8.0225988700564983</v>
      </c>
    </row>
    <row r="33" spans="2:11" x14ac:dyDescent="0.25">
      <c r="B33" t="s">
        <v>31</v>
      </c>
      <c r="J33" s="2">
        <f>AVERAGE(J2:J31)</f>
        <v>0.24015280823100701</v>
      </c>
      <c r="K33" s="2">
        <f>AVERAGE(K2:K31)</f>
        <v>0.30892750241536215</v>
      </c>
    </row>
  </sheetData>
  <mergeCells count="4">
    <mergeCell ref="A22:A31"/>
    <mergeCell ref="A12:A21"/>
    <mergeCell ref="A7:A11"/>
    <mergeCell ref="A2: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Doubler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 van Pinxten</dc:creator>
  <cp:lastModifiedBy>Joost van Pinxten</cp:lastModifiedBy>
  <dcterms:created xsi:type="dcterms:W3CDTF">2016-01-16T18:44:26Z</dcterms:created>
  <dcterms:modified xsi:type="dcterms:W3CDTF">2016-01-16T19:11:03Z</dcterms:modified>
</cp:coreProperties>
</file>