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etpub\wwwroot\CostingSheet\App_Data\Documents\"/>
    </mc:Choice>
  </mc:AlternateContent>
  <xr:revisionPtr revIDLastSave="0" documentId="13_ncr:1_{571E08AB-2A91-4AD8-95FB-123924983F04}" xr6:coauthVersionLast="47" xr6:coauthVersionMax="47" xr10:uidLastSave="{00000000-0000-0000-0000-000000000000}"/>
  <bookViews>
    <workbookView xWindow="-108" yWindow="-108" windowWidth="23256" windowHeight="12456" xr2:uid="{0A333522-2D58-4738-A166-9493A2A40B71}"/>
  </bookViews>
  <sheets>
    <sheet name="Blank form Template (2)" sheetId="6" r:id="rId1"/>
    <sheet name="Blank form Template" sheetId="5" r:id="rId2"/>
    <sheet name="Template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0" localSheetId="1">'[1]Coat-Lb'!#REF!</definedName>
    <definedName name="\0" localSheetId="0">'[1]Coat-Lb'!#REF!</definedName>
    <definedName name="\0">'[1]Coat-Lb'!#REF!</definedName>
    <definedName name="\1" localSheetId="1">'[1]Coat-Lb'!#REF!</definedName>
    <definedName name="\1" localSheetId="0">'[1]Coat-Lb'!#REF!</definedName>
    <definedName name="\1">'[1]Coat-Lb'!#REF!</definedName>
    <definedName name="\4" localSheetId="1">#REF!</definedName>
    <definedName name="\4" localSheetId="0">#REF!</definedName>
    <definedName name="\4">#REF!</definedName>
    <definedName name="\C" localSheetId="1">'[1]Coat-Lb'!#REF!</definedName>
    <definedName name="\C" localSheetId="0">'[1]Coat-Lb'!#REF!</definedName>
    <definedName name="\C">'[1]Coat-Lb'!#REF!</definedName>
    <definedName name="\P">[2]C!$I$7:$I$30</definedName>
    <definedName name="\R">[2]C!$C$7:$C$60</definedName>
    <definedName name="\S">[2]C!$G$7:$G$13</definedName>
    <definedName name="\U">[2]C!$A$7:$A$32</definedName>
    <definedName name="\W">[2]C!$E$7:$E$8</definedName>
    <definedName name="\Z">'[1]Coat-Lb'!#REF!</definedName>
    <definedName name="________________________________MP1">#REF!</definedName>
    <definedName name="________________________________MP2">#REF!</definedName>
    <definedName name="____________________________MP1">#REF!</definedName>
    <definedName name="____________________________MP2">#REF!</definedName>
    <definedName name="___________________________MP1">#REF!</definedName>
    <definedName name="___________________________MP2">#REF!</definedName>
    <definedName name="__________________________MP1">#REF!</definedName>
    <definedName name="__________________________MP2">#REF!</definedName>
    <definedName name="_________________________MP1">#REF!</definedName>
    <definedName name="_________________________MP2">#REF!</definedName>
    <definedName name="_________________________SS1">'[3]SUPSUP-1'!$E$1:$V$58</definedName>
    <definedName name="________________________MP1">#REF!</definedName>
    <definedName name="________________________MP2">#REF!</definedName>
    <definedName name="________________________SS1">'[3]SUPSUP-1'!$E$1:$V$58</definedName>
    <definedName name="_______________________MP1">#REF!</definedName>
    <definedName name="_______________________MP2">#REF!</definedName>
    <definedName name="_______________________SS1">'[3]SUPSUP-1'!$E$1:$V$58</definedName>
    <definedName name="______________________SS1">'[3]SUPSUP-1'!$E$1:$V$58</definedName>
    <definedName name="_____________________MP1">#REF!</definedName>
    <definedName name="_____________________MP2">#REF!</definedName>
    <definedName name="_____________________SS1">'[3]SUPSUP-1'!$E$1:$V$58</definedName>
    <definedName name="____________________MP1">#REF!</definedName>
    <definedName name="____________________MP2">#REF!</definedName>
    <definedName name="____________________SS1">'[3]SUPSUP-1'!$E$1:$V$58</definedName>
    <definedName name="___________________MP1">#REF!</definedName>
    <definedName name="___________________MP2">#REF!</definedName>
    <definedName name="___________________SS1">'[3]SUPSUP-1'!$E$1:$V$58</definedName>
    <definedName name="__________________MP1">#REF!</definedName>
    <definedName name="__________________MP2">#REF!</definedName>
    <definedName name="__________________SS1">'[3]SUPSUP-1'!$E$1:$V$58</definedName>
    <definedName name="_________________MP1">#REF!</definedName>
    <definedName name="_________________MP2">#REF!</definedName>
    <definedName name="_________________SS1">'[3]SUPSUP-1'!$E$1:$V$58</definedName>
    <definedName name="________________MP1">#REF!</definedName>
    <definedName name="________________MP2">#REF!</definedName>
    <definedName name="________________SS1">'[3]SUPSUP-1'!$E$1:$V$58</definedName>
    <definedName name="_______________MP1">#REF!</definedName>
    <definedName name="_______________MP2">#REF!</definedName>
    <definedName name="_______________SS1">'[3]SUPSUP-1'!$E$1:$V$58</definedName>
    <definedName name="______________MP1">#REF!</definedName>
    <definedName name="______________MP2">#REF!</definedName>
    <definedName name="______________SS1">'[3]SUPSUP-1'!$E$1:$V$58</definedName>
    <definedName name="_____________MP1">#REF!</definedName>
    <definedName name="_____________MP2">#REF!</definedName>
    <definedName name="_____________SS1">'[3]SUPSUP-1'!$E$1:$V$58</definedName>
    <definedName name="____________MP1">#REF!</definedName>
    <definedName name="____________MP2">#REF!</definedName>
    <definedName name="____________SS1">'[3]SUPSUP-1'!$E$1:$V$58</definedName>
    <definedName name="___________MP1">#REF!</definedName>
    <definedName name="___________MP2">#REF!</definedName>
    <definedName name="___________SS1">'[3]SUPSUP-1'!$E$1:$V$58</definedName>
    <definedName name="__________MP1">#REF!</definedName>
    <definedName name="__________MP2">#REF!</definedName>
    <definedName name="__________SS1">'[3]SUPSUP-1'!$E$1:$V$58</definedName>
    <definedName name="_________MP1">#REF!</definedName>
    <definedName name="_________MP2">#REF!</definedName>
    <definedName name="_________SS1">'[3]SUPSUP-1'!$E$1:$V$58</definedName>
    <definedName name="________MP1">#REF!</definedName>
    <definedName name="________MP2">#REF!</definedName>
    <definedName name="________SS1">'[3]SUPSUP-1'!$E$1:$V$58</definedName>
    <definedName name="_______MP1">#REF!</definedName>
    <definedName name="_______MP2">#REF!</definedName>
    <definedName name="_______SS1">'[3]SUPSUP-1'!$E$1:$V$58</definedName>
    <definedName name="______MP1">#REF!</definedName>
    <definedName name="______MP2">#REF!</definedName>
    <definedName name="______SS1">'[3]SUPSUP-1'!$E$1:$V$58</definedName>
    <definedName name="_____MP1">#REF!</definedName>
    <definedName name="_____MP2">#REF!</definedName>
    <definedName name="_____SS1">'[3]SUPSUP-1'!$E$1:$V$58</definedName>
    <definedName name="____MP1">#REF!</definedName>
    <definedName name="____MP2">#REF!</definedName>
    <definedName name="____SS1">'[3]SUPSUP-1'!$E$1:$V$58</definedName>
    <definedName name="___MP1">#REF!</definedName>
    <definedName name="___MP2">#REF!</definedName>
    <definedName name="___SS1">'[3]SUPSUP-1'!$E$1:$V$58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MP1">#REF!</definedName>
    <definedName name="__MP2">#REF!</definedName>
    <definedName name="__SS1">'[3]SUPSUP-1'!$E$1:$V$58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Fill" localSheetId="1" hidden="1">#REF!</definedName>
    <definedName name="_Fill" localSheetId="0" hidden="1">#REF!</definedName>
    <definedName name="_Fill" hidden="1">#REF!</definedName>
    <definedName name="_MP1" localSheetId="1">#REF!</definedName>
    <definedName name="_MP1" localSheetId="0">#REF!</definedName>
    <definedName name="_MP1">#REF!</definedName>
    <definedName name="_MP2" localSheetId="1">#REF!</definedName>
    <definedName name="_MP2" localSheetId="0">#REF!</definedName>
    <definedName name="_MP2">#REF!</definedName>
    <definedName name="_Order1" hidden="1">255</definedName>
    <definedName name="_SS1">'[3]SUPSUP-1'!$E$1:$V$58</definedName>
    <definedName name="๊17396">#REF!</definedName>
    <definedName name="a" localSheetId="1">#REF!</definedName>
    <definedName name="a" localSheetId="0">#REF!</definedName>
    <definedName name="a">#REF!</definedName>
    <definedName name="aaa">#REF!</definedName>
    <definedName name="AAAAAAAA" localSheetId="1">#REF!</definedName>
    <definedName name="AAAAAAAA" localSheetId="0">#REF!</definedName>
    <definedName name="AAAAAAAA">#REF!</definedName>
    <definedName name="adjusbat" localSheetId="1">#REF!</definedName>
    <definedName name="adjusbat" localSheetId="0">#REF!</definedName>
    <definedName name="adjusbat">#REF!</definedName>
    <definedName name="area">#REF!</definedName>
    <definedName name="audit">#REF!</definedName>
    <definedName name="audit_emul">#REF!</definedName>
    <definedName name="audit_gravy">#REF!</definedName>
    <definedName name="audit_sol">#REF!</definedName>
    <definedName name="BATCH_NO">'[1]Coat-Lb'!#REF!</definedName>
    <definedName name="Batch_Sizes">#REF!</definedName>
    <definedName name="BINGFY91" localSheetId="1">#REF!</definedName>
    <definedName name="BINGFY91" localSheetId="0">#REF!</definedName>
    <definedName name="BINGFY91">#REF!</definedName>
    <definedName name="BONNOT">#REF!</definedName>
    <definedName name="Calendar10Month">#REF!</definedName>
    <definedName name="Calendar10MonthOption" localSheetId="1">MATCH([0]!Calendar10Month,'Blank form Template'!Months,0)</definedName>
    <definedName name="Calendar10MonthOption" localSheetId="0">MATCH([0]!Calendar10Month,'Blank form Template (2)'!Months,0)</definedName>
    <definedName name="Calendar10MonthOption">MATCH(Calendar10Month,Months,0)</definedName>
    <definedName name="Calendar10Year">#REF!</definedName>
    <definedName name="Calendar11Month">#REF!</definedName>
    <definedName name="Calendar11MonthOption" localSheetId="1">MATCH([0]!Calendar11Month,'Blank form Template'!Months,0)</definedName>
    <definedName name="Calendar11MonthOption" localSheetId="0">MATCH([0]!Calendar11Month,'Blank form Template (2)'!Months,0)</definedName>
    <definedName name="Calendar11MonthOption">MATCH(Calendar11Month,Months,0)</definedName>
    <definedName name="Calendar11Year">#REF!</definedName>
    <definedName name="Calendar12Month">#REF!</definedName>
    <definedName name="Calendar12MonthOption" localSheetId="1">MATCH([0]!Calendar12Month,'Blank form Template'!Months,0)</definedName>
    <definedName name="Calendar12MonthOption" localSheetId="0">MATCH([0]!Calendar12Month,'Blank form Template (2)'!Months,0)</definedName>
    <definedName name="Calendar12MonthOption">MATCH(Calendar12Month,Months,0)</definedName>
    <definedName name="Calendar12Year">#REF!</definedName>
    <definedName name="Calendar1Month">#REF!</definedName>
    <definedName name="Calendar1MonthOption" localSheetId="1">MATCH([0]!Calendar1Month,'Blank form Template'!Months,0)</definedName>
    <definedName name="Calendar1MonthOption" localSheetId="0">MATCH([0]!Calendar1Month,'Blank form Template (2)'!Months,0)</definedName>
    <definedName name="Calendar1MonthOption">MATCH(Calendar1Month,Months,0)</definedName>
    <definedName name="Calendar1Year">#REF!</definedName>
    <definedName name="Calendar2Month">#REF!</definedName>
    <definedName name="Calendar2MonthOption" localSheetId="1">MATCH([0]!Calendar2Month,'Blank form Template'!Months,0)</definedName>
    <definedName name="Calendar2MonthOption" localSheetId="0">MATCH([0]!Calendar2Month,'Blank form Template (2)'!Months,0)</definedName>
    <definedName name="Calendar2MonthOption">MATCH(Calendar2Month,Months,0)</definedName>
    <definedName name="Calendar2Year">#REF!</definedName>
    <definedName name="Calendar3Month">#REF!</definedName>
    <definedName name="Calendar3MonthOption" localSheetId="1">MATCH([0]!Calendar3Month,'Blank form Template'!Months,0)</definedName>
    <definedName name="Calendar3MonthOption" localSheetId="0">MATCH([0]!Calendar3Month,'Blank form Template (2)'!Months,0)</definedName>
    <definedName name="Calendar3MonthOption">MATCH(Calendar3Month,Months,0)</definedName>
    <definedName name="Calendar3Year">#REF!</definedName>
    <definedName name="Calendar4Month">#REF!</definedName>
    <definedName name="Calendar4MonthOption" localSheetId="1">MATCH([0]!Calendar4Month,'Blank form Template'!Months,0)</definedName>
    <definedName name="Calendar4MonthOption" localSheetId="0">MATCH([0]!Calendar4Month,'Blank form Template (2)'!Months,0)</definedName>
    <definedName name="Calendar4MonthOption">MATCH(Calendar4Month,Months,0)</definedName>
    <definedName name="Calendar4Year">#REF!</definedName>
    <definedName name="Calendar5Month">#REF!</definedName>
    <definedName name="Calendar5MonthOption" localSheetId="1">MATCH([0]!Calendar5Month,'Blank form Template'!Months,0)</definedName>
    <definedName name="Calendar5MonthOption" localSheetId="0">MATCH([0]!Calendar5Month,'Blank form Template (2)'!Months,0)</definedName>
    <definedName name="Calendar5MonthOption">MATCH(Calendar5Month,Months,0)</definedName>
    <definedName name="Calendar5Year">#REF!</definedName>
    <definedName name="Calendar6Month">#REF!</definedName>
    <definedName name="Calendar6MonthOption" localSheetId="1">MATCH([0]!Calendar6Month,'Blank form Template'!Months,0)</definedName>
    <definedName name="Calendar6MonthOption" localSheetId="0">MATCH([0]!Calendar6Month,'Blank form Template (2)'!Months,0)</definedName>
    <definedName name="Calendar6MonthOption">MATCH(Calendar6Month,Months,0)</definedName>
    <definedName name="Calendar6Year">#REF!</definedName>
    <definedName name="Calendar7Month">#REF!</definedName>
    <definedName name="Calendar7MonthOption" localSheetId="1">MATCH([0]!Calendar7Month,'Blank form Template'!Months,0)</definedName>
    <definedName name="Calendar7MonthOption" localSheetId="0">MATCH([0]!Calendar7Month,'Blank form Template (2)'!Months,0)</definedName>
    <definedName name="Calendar7MonthOption">MATCH(Calendar7Month,Months,0)</definedName>
    <definedName name="Calendar7Year">#REF!</definedName>
    <definedName name="Calendar8Month">#REF!</definedName>
    <definedName name="Calendar8MonthOption" localSheetId="1">MATCH([0]!Calendar8Month,'Blank form Template'!Months,0)</definedName>
    <definedName name="Calendar8MonthOption" localSheetId="0">MATCH([0]!Calendar8Month,'Blank form Template (2)'!Months,0)</definedName>
    <definedName name="Calendar8MonthOption">MATCH(Calendar8Month,Months,0)</definedName>
    <definedName name="Calendar8Year">#REF!</definedName>
    <definedName name="Calendar9Month">#REF!</definedName>
    <definedName name="Calendar9MonthOption" localSheetId="1">MATCH([0]!Calendar9Month,'Blank form Template'!Months,0)</definedName>
    <definedName name="Calendar9MonthOption" localSheetId="0">MATCH([0]!Calendar9Month,'Blank form Template (2)'!Months,0)</definedName>
    <definedName name="Calendar9MonthOption">MATCH(Calendar9Month,Months,0)</definedName>
    <definedName name="Calendar9Year">#REF!</definedName>
    <definedName name="CASECOST" localSheetId="1">#REF!</definedName>
    <definedName name="CASECOST" localSheetId="0">#REF!</definedName>
    <definedName name="CASECOST">#REF!</definedName>
    <definedName name="Catch" localSheetId="1">#REF!</definedName>
    <definedName name="Catch" localSheetId="0">#REF!</definedName>
    <definedName name="Catch">#REF!</definedName>
    <definedName name="clear_all">#REF!</definedName>
    <definedName name="clear_formula">#REF!</definedName>
    <definedName name="Coat">#REF!</definedName>
    <definedName name="Coat_A_Moist">#REF!</definedName>
    <definedName name="Coat_B_Moist">#REF!</definedName>
    <definedName name="Coat_C_Moist">#REF!</definedName>
    <definedName name="COAT_INGRED">#REF!</definedName>
    <definedName name="Coating">#REF!</definedName>
    <definedName name="COATING_INGRED">#REF!</definedName>
    <definedName name="COLOR_1">#REF!</definedName>
    <definedName name="COLOR_INGRED">#REF!</definedName>
    <definedName name="ColumnTitle1">[4]!Players[[#Headers],['#]]</definedName>
    <definedName name="ColumnTitleRegion1..F8.1">'[4]Team roster'!#REF!</definedName>
    <definedName name="CORE_" localSheetId="1">'[1]Coat-Lb'!#REF!</definedName>
    <definedName name="CORE_" localSheetId="0">'[1]Coat-Lb'!#REF!</definedName>
    <definedName name="CORE_">'[1]Coat-Lb'!#REF!</definedName>
    <definedName name="CSV_START">#REF!</definedName>
    <definedName name="DA" localSheetId="1">#REF!</definedName>
    <definedName name="DA" localSheetId="0">#REF!</definedName>
    <definedName name="D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E">#REF!</definedName>
    <definedName name="dati">#REF!</definedName>
    <definedName name="Days" localSheetId="1">{0,1,2,3,4,5,6}</definedName>
    <definedName name="Days" localSheetId="0">{0,1,2,3,4,5,6}</definedName>
    <definedName name="Days">{0,1,2,3,4,5,6}</definedName>
    <definedName name="db_total">'[5]Formula Comparison Chart Source'!$A$3:$HX$107</definedName>
    <definedName name="DI" localSheetId="1">#REF!</definedName>
    <definedName name="DI" localSheetId="0">#REF!</definedName>
    <definedName name="DI">#REF!</definedName>
    <definedName name="DOUGH_INGRED">#REF!</definedName>
    <definedName name="dqdd">#REF!</definedName>
    <definedName name="Dry_A_Moist">#REF!</definedName>
    <definedName name="Dry_B_Moist">#REF!</definedName>
    <definedName name="Dry_C_Moist">#REF!</definedName>
    <definedName name="DRY_INGRED">#REF!</definedName>
    <definedName name="dsds">[4]!Players[[#Headers],['#]]</definedName>
    <definedName name="dwq">#REF!</definedName>
    <definedName name="Eddy" localSheetId="1">#REF!</definedName>
    <definedName name="Eddy" localSheetId="0">#REF!</definedName>
    <definedName name="Eddy">#REF!</definedName>
    <definedName name="EML1ANAL" localSheetId="1">#REF!</definedName>
    <definedName name="EML1ANAL" localSheetId="0">#REF!</definedName>
    <definedName name="EML1ANAL">#REF!</definedName>
    <definedName name="EML2ANAL" localSheetId="1">#REF!</definedName>
    <definedName name="EML2ANAL" localSheetId="0">#REF!</definedName>
    <definedName name="EML2ANAL">#REF!</definedName>
    <definedName name="EMULANAL">#REF!</definedName>
    <definedName name="EMULS_INGRED">#REF!</definedName>
    <definedName name="end">#REF!</definedName>
    <definedName name="ENROB">#REF!</definedName>
    <definedName name="eq">#REF!</definedName>
    <definedName name="ew">#REF!</definedName>
    <definedName name="Extru_A_Moist">#REF!</definedName>
    <definedName name="Extru_B_Moist">#REF!</definedName>
    <definedName name="Extru_C_Moist">#REF!</definedName>
    <definedName name="F02COSTS">#REF!</definedName>
    <definedName name="FAT_BLEND">#REF!</definedName>
    <definedName name="Filenames">#REF!</definedName>
    <definedName name="FINANAL" localSheetId="1">#REF!</definedName>
    <definedName name="FINANAL" localSheetId="0">#REF!</definedName>
    <definedName name="FINANAL">#REF!</definedName>
    <definedName name="FIRMA">[6]Einstellungen!$C$11</definedName>
    <definedName name="FLM" localSheetId="1">#REF!</definedName>
    <definedName name="FLM" localSheetId="0">#REF!</definedName>
    <definedName name="FLM">#REF!</definedName>
    <definedName name="FORMULA" localSheetId="1">'[1]Coat-Lb'!#REF!</definedName>
    <definedName name="FORMULA" localSheetId="0">'[1]Coat-Lb'!#REF!</definedName>
    <definedName name="FORMULA">'[1]Coat-Lb'!#REF!</definedName>
    <definedName name="FORMULA_1" localSheetId="1">'[1]Coat-Lb'!#REF!</definedName>
    <definedName name="FORMULA_1" localSheetId="0">'[1]Coat-Lb'!#REF!</definedName>
    <definedName name="FORMULA_1">'[1]Coat-Lb'!#REF!</definedName>
    <definedName name="FORMULA_2" localSheetId="1">'[1]Coat-Lb'!#REF!</definedName>
    <definedName name="FORMULA_2" localSheetId="0">'[1]Coat-Lb'!#REF!</definedName>
    <definedName name="FORMULA_2">'[1]Coat-Lb'!#REF!</definedName>
    <definedName name="FORMULA_3" localSheetId="1">'[1]Coat-Lb'!#REF!</definedName>
    <definedName name="FORMULA_3" localSheetId="0">'[1]Coat-Lb'!#REF!</definedName>
    <definedName name="FORMULA_3">'[1]Coat-Lb'!#REF!</definedName>
    <definedName name="FR" localSheetId="1">#REF!</definedName>
    <definedName name="FR" localSheetId="0">#REF!</definedName>
    <definedName name="FR">#REF!</definedName>
    <definedName name="frequency">#REF!</definedName>
    <definedName name="FW" localSheetId="1">#REF!</definedName>
    <definedName name="FW" localSheetId="0">#REF!</definedName>
    <definedName name="FW">#REF!</definedName>
    <definedName name="g" localSheetId="1">#REF!</definedName>
    <definedName name="g" localSheetId="0">#REF!</definedName>
    <definedName name="g">#REF!</definedName>
    <definedName name="GF" localSheetId="1">#REF!</definedName>
    <definedName name="GF" localSheetId="0">#REF!</definedName>
    <definedName name="GF">#REF!</definedName>
    <definedName name="GP">#REF!</definedName>
    <definedName name="GRAVYFILL">#REF!</definedName>
    <definedName name="Group">#REF!</definedName>
    <definedName name="HEADER" localSheetId="1">#REF!</definedName>
    <definedName name="HEADER" localSheetId="0">#REF!</definedName>
    <definedName name="HEADER">#REF!</definedName>
    <definedName name="HPP_CODES">#REF!</definedName>
    <definedName name="HYD_START">'[1]Coat-Lb'!#REF!</definedName>
    <definedName name="ING">[7]ING!$A$4:$G$73</definedName>
    <definedName name="ING_" localSheetId="1">#REF!</definedName>
    <definedName name="ING_" localSheetId="0">#REF!</definedName>
    <definedName name="ING_">#REF!</definedName>
    <definedName name="Ingredients">#REF!</definedName>
    <definedName name="inout">#REF!</definedName>
    <definedName name="ISSURER">#REF!</definedName>
    <definedName name="j" localSheetId="1">#REF!</definedName>
    <definedName name="j" localSheetId="0">#REF!</definedName>
    <definedName name="j">#REF!</definedName>
    <definedName name="JAHR">[6]Einstellungen!$C$5</definedName>
    <definedName name="jj" localSheetId="1">#REF!</definedName>
    <definedName name="jj" localSheetId="0">#REF!</definedName>
    <definedName name="jj">#REF!</definedName>
    <definedName name="kk">#REF!</definedName>
    <definedName name="kkkl">#REF!</definedName>
    <definedName name="KONS">[6]Einstellungen!$C$13</definedName>
    <definedName name="KONTEN">[6]Kontenbezeichnungen!$A$1:$D$296</definedName>
    <definedName name="LB_FORM" localSheetId="1">#REF!</definedName>
    <definedName name="LB_FORM" localSheetId="0">#REF!</definedName>
    <definedName name="LB_FORM">#REF!</definedName>
    <definedName name="LB_ING" localSheetId="1">#REF!</definedName>
    <definedName name="LB_ING" localSheetId="0">#REF!</definedName>
    <definedName name="LB_ING">#REF!</definedName>
    <definedName name="LB_PAGE" localSheetId="1">#REF!</definedName>
    <definedName name="LB_PAGE" localSheetId="0">#REF!</definedName>
    <definedName name="LB_PAGE">#REF!</definedName>
    <definedName name="LB_RPORT">#REF!</definedName>
    <definedName name="LBCS" localSheetId="1">#REF!</definedName>
    <definedName name="LBCS" localSheetId="0">#REF!</definedName>
    <definedName name="LBCS">#REF!</definedName>
    <definedName name="LBCSS">#REF!</definedName>
    <definedName name="LIQUIDCAP_A_8_WSS">#REF!</definedName>
    <definedName name="lkl">#REF!</definedName>
    <definedName name="lldsa">#REF!</definedName>
    <definedName name="lll">#REF!</definedName>
    <definedName name="llll">#REF!</definedName>
    <definedName name="LOOKUP_TABLE">[8]B!$A$1:$L$173</definedName>
    <definedName name="MACTAB" localSheetId="1">#REF!</definedName>
    <definedName name="MACTAB" localSheetId="0">#REF!</definedName>
    <definedName name="MACTAB">#REF!</definedName>
    <definedName name="MEAT1FILL" localSheetId="1">#REF!</definedName>
    <definedName name="MEAT1FILL" localSheetId="0">#REF!</definedName>
    <definedName name="MEAT1FILL">#REF!</definedName>
    <definedName name="MEAT2FILL" localSheetId="1">#REF!</definedName>
    <definedName name="MEAT2FILL" localSheetId="0">#REF!</definedName>
    <definedName name="MEAT2FILL">#REF!</definedName>
    <definedName name="MEATANAL">#REF!</definedName>
    <definedName name="MEATFILL">#REF!</definedName>
    <definedName name="meow">#REF!</definedName>
    <definedName name="MET1ANAL">#REF!</definedName>
    <definedName name="MET1FILL">#REF!</definedName>
    <definedName name="MET2ANAL">#REF!</definedName>
    <definedName name="MET2FILL">#REF!</definedName>
    <definedName name="MF" localSheetId="1">#REF!</definedName>
    <definedName name="MF" localSheetId="0">#REF!</definedName>
    <definedName name="MF">#REF!</definedName>
    <definedName name="mhg">#REF!</definedName>
    <definedName name="mjjj">#REF!</definedName>
    <definedName name="modul">#REF!</definedName>
    <definedName name="MONAT">[6]Einstellungen!$C$3</definedName>
    <definedName name="Months" localSheetId="1">{"January","February","March","April","May","June","July","August","September","October","November","December"}</definedName>
    <definedName name="Months" localSheetId="0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P" localSheetId="1">#REF!</definedName>
    <definedName name="MP" localSheetId="0">#REF!</definedName>
    <definedName name="MP">#REF!</definedName>
    <definedName name="mrcosts" localSheetId="1">#REF!</definedName>
    <definedName name="mrcosts" localSheetId="0">#REF!</definedName>
    <definedName name="mrcosts">#REF!</definedName>
    <definedName name="MT_sol" localSheetId="1">#REF!</definedName>
    <definedName name="MT_sol" localSheetId="0">#REF!</definedName>
    <definedName name="MT_sol">#REF!</definedName>
    <definedName name="MX">#REF!</definedName>
    <definedName name="MY">#REF!</definedName>
    <definedName name="Net_Req.">#REF!</definedName>
    <definedName name="New">'[9]Liquid Blends-Lb'!#REF!</definedName>
    <definedName name="nhd">#REF!</definedName>
    <definedName name="njiiw">#REF!</definedName>
    <definedName name="None">'[9]Liquid Blends-Lb'!#REF!</definedName>
    <definedName name="ODL" localSheetId="1">'[3]SUPSUP-1'!#REF!</definedName>
    <definedName name="ODL" localSheetId="0">'[3]SUPSUP-1'!#REF!</definedName>
    <definedName name="ODL">'[3]SUPSUP-1'!#REF!</definedName>
    <definedName name="OTHERFILL" localSheetId="1">#REF!</definedName>
    <definedName name="OTHERFILL" localSheetId="0">#REF!</definedName>
    <definedName name="OTHERFILL">#REF!</definedName>
    <definedName name="P_START" localSheetId="1">'[1]Coat-%'!#REF!</definedName>
    <definedName name="P_START" localSheetId="0">'[1]Coat-%'!#REF!</definedName>
    <definedName name="P_START">'[1]Coat-%'!#REF!</definedName>
    <definedName name="PCENT" localSheetId="1">#REF!</definedName>
    <definedName name="PCENT" localSheetId="0">#REF!</definedName>
    <definedName name="PCENT">#REF!</definedName>
    <definedName name="PCENT_FORM" localSheetId="1">#REF!</definedName>
    <definedName name="PCENT_FORM" localSheetId="0">#REF!</definedName>
    <definedName name="PCENT_FORM">#REF!</definedName>
    <definedName name="PCENT_HOME" localSheetId="1">#REF!</definedName>
    <definedName name="PCENT_HOME" localSheetId="0">#REF!</definedName>
    <definedName name="PCENT_HOME">#REF!</definedName>
    <definedName name="PCENT_PAGE">#REF!</definedName>
    <definedName name="PCENT_RPORT">#REF!</definedName>
    <definedName name="PETFOODS">'[1]Coat-Lb'!#REF!</definedName>
    <definedName name="pf">'[3]Coat-Lb'!#REF!</definedName>
    <definedName name="PKG">[7]PKG!$A$4:$G$254</definedName>
    <definedName name="PLC_1">#REF!</definedName>
    <definedName name="PLC_2">#REF!</definedName>
    <definedName name="PLC_3">#REF!</definedName>
    <definedName name="PLC_4">#REF!</definedName>
    <definedName name="PREMIX_INGRED">#REF!</definedName>
    <definedName name="_xlnm.Print_Area" localSheetId="1">'Blank form Template'!$A$1:$J$39</definedName>
    <definedName name="_xlnm.Print_Area" localSheetId="0">'Blank form Template (2)'!$A$1:$J$28</definedName>
    <definedName name="Print_Area_MI" localSheetId="1">#REF!</definedName>
    <definedName name="Print_Area_MI" localSheetId="0">#REF!</definedName>
    <definedName name="Print_Area_MI">#REF!</definedName>
    <definedName name="Print_Area_MIL" localSheetId="1">#REF!</definedName>
    <definedName name="Print_Area_MIL" localSheetId="0">#REF!</definedName>
    <definedName name="Print_Area_MIL">#REF!</definedName>
    <definedName name="Product_Cost">#REF!</definedName>
    <definedName name="PSV">'[1]Coat-Lb'!#REF!</definedName>
    <definedName name="PVTTOT">#REF!</definedName>
    <definedName name="rp">#REF!</definedName>
    <definedName name="RTS" localSheetId="1">'[10]Coat-Lb'!#REF!</definedName>
    <definedName name="RTS" localSheetId="0">'[10]Coat-Lb'!#REF!</definedName>
    <definedName name="RTS">'[10]Coat-Lb'!#REF!</definedName>
    <definedName name="S" localSheetId="1">#REF!</definedName>
    <definedName name="S" localSheetId="0">#REF!</definedName>
    <definedName name="S">#REF!</definedName>
    <definedName name="sa" localSheetId="1">'[1]Coat-Lb'!#REF!</definedName>
    <definedName name="sa" localSheetId="0">'[1]Coat-Lb'!#REF!</definedName>
    <definedName name="sa">'[1]Coat-Lb'!#REF!</definedName>
    <definedName name="Sallie">'[9]Liquid Blends-Lb'!#REF!</definedName>
    <definedName name="sdcd">#REF!</definedName>
    <definedName name="SLURRY_INGRED">#REF!</definedName>
    <definedName name="so" localSheetId="1">#REF!</definedName>
    <definedName name="so" localSheetId="0">#REF!</definedName>
    <definedName name="so">#REF!</definedName>
    <definedName name="SPACE" localSheetId="1">'[1]Coat-%'!#REF!</definedName>
    <definedName name="SPACE" localSheetId="0">'[1]Coat-%'!#REF!</definedName>
    <definedName name="SPACE">'[1]Coat-%'!#REF!</definedName>
    <definedName name="SPFA" localSheetId="1">#REF!</definedName>
    <definedName name="SPFA" localSheetId="0">#REF!</definedName>
    <definedName name="SPFA">#REF!</definedName>
    <definedName name="SPRAY_START" localSheetId="1">#REF!</definedName>
    <definedName name="SPRAY_START" localSheetId="0">#REF!</definedName>
    <definedName name="SPRAY_START">#REF!</definedName>
    <definedName name="SS" localSheetId="1">#REF!</definedName>
    <definedName name="SS" localSheetId="0">#REF!</definedName>
    <definedName name="SS">#REF!</definedName>
    <definedName name="SSS">#REF!</definedName>
    <definedName name="SYSTEM">#REF!</definedName>
    <definedName name="taaa">#REF!</definedName>
    <definedName name="tapwater" localSheetId="1">#REF!</definedName>
    <definedName name="tapwater" localSheetId="0">#REF!</definedName>
    <definedName name="tapwater">#REF!</definedName>
    <definedName name="Target_Moisture">#REF!</definedName>
    <definedName name="Team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THEO" localSheetId="1">#REF!</definedName>
    <definedName name="THEO" localSheetId="0">#REF!</definedName>
    <definedName name="THEO">#REF!</definedName>
    <definedName name="TITLE" localSheetId="1">#REF!</definedName>
    <definedName name="TITLE" localSheetId="0">#REF!</definedName>
    <definedName name="TITLE">#REF!</definedName>
    <definedName name="TITLE_1">#REF!</definedName>
    <definedName name="TITLE_2">#REF!</definedName>
    <definedName name="TN">#REF!</definedName>
    <definedName name="Tomato">#REF!</definedName>
    <definedName name="Total_Gross">#REF!</definedName>
    <definedName name="totalbat" localSheetId="1">#REF!</definedName>
    <definedName name="totalbat" localSheetId="0">#REF!</definedName>
    <definedName name="totalbat">#REF!</definedName>
    <definedName name="TOTALFILL">#REF!</definedName>
    <definedName name="Totals">#REF!</definedName>
    <definedName name="ttt">#REF!</definedName>
    <definedName name="type">#REF!</definedName>
    <definedName name="Ü1">[6]Einstellungen!$C$7</definedName>
    <definedName name="Ü2">[6]Einstellungen!$C$9</definedName>
    <definedName name="unlock">#REF!,#REF!,#REF!,#REF!,#REF!,#REF!,#REF!,#REF!,#REF!,#REF!,#REF!,#REF!,#REF!,#REF!,#REF!,#REF!</definedName>
    <definedName name="UNLOCKEDCELLS" localSheetId="1">#REF!,#REF!,#REF!,#REF!,#REF!,#REF!,#REF!,#REF!,#REF!,#REF!,#REF!,#REF!,#REF!,#REF!,#REF!</definedName>
    <definedName name="UNLOCKEDCELLS" localSheetId="0">#REF!,#REF!,#REF!,#REF!,#REF!,#REF!,#REF!,#REF!,#REF!,#REF!,#REF!,#REF!,#REF!,#REF!,#REF!</definedName>
    <definedName name="UNLOCKEDCELLS">#REF!,#REF!,#REF!,#REF!,#REF!,#REF!,#REF!,#REF!,#REF!,#REF!,#REF!,#REF!,#REF!,#REF!,#REF!</definedName>
    <definedName name="uno">#REF!</definedName>
    <definedName name="uuuuu" localSheetId="1">#REF!</definedName>
    <definedName name="uuuuu" localSheetId="0">#REF!</definedName>
    <definedName name="uuuuu">#REF!</definedName>
    <definedName name="valuevx">42.314159</definedName>
    <definedName name="veal">[11]SLICED_MG!$O$27:$R$27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F" localSheetId="1">#REF!</definedName>
    <definedName name="VF" localSheetId="0">#REF!</definedName>
    <definedName name="VF">#REF!</definedName>
    <definedName name="VFA" localSheetId="1">#REF!</definedName>
    <definedName name="VFA" localSheetId="0">#REF!</definedName>
    <definedName name="VFA">#REF!</definedName>
    <definedName name="volume" localSheetId="1">#REF!</definedName>
    <definedName name="volume" localSheetId="0">#REF!</definedName>
    <definedName name="volume">#REF!</definedName>
    <definedName name="VVV" localSheetId="1">'[10]Coat-Lb'!#REF!</definedName>
    <definedName name="VVV" localSheetId="0">'[10]Coat-Lb'!#REF!</definedName>
    <definedName name="VVV">'[10]Coat-Lb'!#REF!</definedName>
    <definedName name="W" localSheetId="1">#REF!</definedName>
    <definedName name="W" localSheetId="0">#REF!</definedName>
    <definedName name="W">#REF!</definedName>
    <definedName name="WATER">#REF!</definedName>
    <definedName name="WATER_INGRED">#REF!</definedName>
    <definedName name="WATER2">#REF!</definedName>
    <definedName name="WeekdayOption" localSheetId="1">MATCH([0]!WeekStart,'Blank form Template'!Weekdays,0)+10</definedName>
    <definedName name="WeekdayOption" localSheetId="0">MATCH([0]!WeekStart,'Blank form Template (2)'!Weekdays,0)+10</definedName>
    <definedName name="WeekdayOption">MATCH(WeekStart,Weekdays,0)+10</definedName>
    <definedName name="Weekdays" localSheetId="1">{"Monday","Tuesday","Wednesday","Thursday","Friday","Saturday","Sunday"}</definedName>
    <definedName name="Weekdays" localSheetId="0">{"Monday","Tuesday","Wednesday","Thursday","Friday","Saturday","Sunday"}</definedName>
    <definedName name="Weekdays">{"Monday","Tuesday","Wednesday","Thursday","Friday","Saturday","Sunday"}</definedName>
    <definedName name="WeekStart">#REF!</definedName>
    <definedName name="WeekStartValue" localSheetId="1">IF([0]!WeekStart="Monday",2,1)</definedName>
    <definedName name="WeekStartValue" localSheetId="0">IF([0]!WeekStart="Monday",2,1)</definedName>
    <definedName name="WeekStartValue">IF(WeekStart="Monday",2,1)</definedName>
    <definedName name="withrealchix" localSheetId="1">'[1]Coat-Lb'!#REF!</definedName>
    <definedName name="withrealchix" localSheetId="0">'[1]Coat-Lb'!#REF!</definedName>
    <definedName name="withrealchix">'[1]Coat-Lb'!#REF!</definedName>
    <definedName name="WW" localSheetId="1">#REF!</definedName>
    <definedName name="WW" localSheetId="0">#REF!</definedName>
    <definedName name="WW">#REF!</definedName>
    <definedName name="WWW" localSheetId="1">#REF!</definedName>
    <definedName name="WWW" localSheetId="0">#REF!</definedName>
    <definedName name="WWW">#REF!</definedName>
    <definedName name="X_25">#REF!</definedName>
    <definedName name="xx" localSheetId="1">'[1]Coat-Lb'!#REF!</definedName>
    <definedName name="xx" localSheetId="0">'[1]Coat-Lb'!#REF!</definedName>
    <definedName name="xx">'[1]Coat-Lb'!#REF!</definedName>
    <definedName name="YIELD">#REF!</definedName>
    <definedName name="yue">'[3]SUPSUP-1'!$E$59:$T$101</definedName>
    <definedName name="ZERO">'[1]Coat-Lb'!#REF!</definedName>
    <definedName name="ราคา">#REF!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I21" i="5"/>
  <c r="I23" i="5"/>
  <c r="H23" i="5"/>
  <c r="F15" i="5"/>
  <c r="F19" i="5"/>
  <c r="G14" i="5"/>
  <c r="G21" i="5"/>
  <c r="G23" i="5"/>
  <c r="F21" i="5"/>
  <c r="F23" i="5"/>
  <c r="G15" i="5"/>
  <c r="G17" i="5"/>
  <c r="G18" i="5"/>
  <c r="G19" i="5"/>
  <c r="I17" i="5"/>
  <c r="I18" i="5"/>
  <c r="H17" i="5"/>
  <c r="H18" i="5"/>
  <c r="I14" i="5"/>
  <c r="I15" i="5"/>
  <c r="H14" i="5"/>
  <c r="H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Patpitcha Sawangwongwat (Aea)</author>
  </authors>
  <commentList>
    <comment ref="A3" authorId="0" shapeId="0" xr:uid="{7C686C84-207B-4BD1-B8BF-4F7DC9631B52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SK = EXPERIMENT / 
SS = แบบฟอร์มเขียนสูตรตัวอย่าง</t>
        </r>
      </text>
    </comment>
    <comment ref="D5" authorId="0" shapeId="0" xr:uid="{558A1B75-4331-49CC-B02C-523111E437EF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I5" authorId="0" shapeId="0" xr:uid="{6C964459-B9C6-44A6-941F-0C5034F4388C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SS</t>
        </r>
      </text>
    </comment>
    <comment ref="H6" authorId="0" shapeId="0" xr:uid="{C376E8DA-8164-4192-8B81-AD4C33D537B6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A8" authorId="0" shapeId="0" xr:uid="{1E7D49C9-D1DF-4475-BD32-A1BDC3ECA8D0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Scheduled Process : SS ขอปรับเป็น Thermal process</t>
        </r>
      </text>
    </comment>
    <comment ref="H8" authorId="0" shapeId="0" xr:uid="{11D92B2B-E0DE-436B-B4EF-D288605EABF8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ขอปรับคำ เป็น Actual NW</t>
        </r>
      </text>
    </comment>
    <comment ref="A10" authorId="0" shapeId="0" xr:uid="{08047571-E801-4A04-9C7E-DFB8B55C6BEF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เพิ่มที่ SS</t>
        </r>
      </text>
    </comment>
    <comment ref="A12" authorId="0" shapeId="0" xr:uid="{846E172A-F40F-4484-9AC5-CCC44AE02A84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อยากเอาออกเพราะจะได้มีพื้นที่เพิ่ม </t>
        </r>
      </text>
    </comment>
    <comment ref="J12" authorId="0" shapeId="0" xr:uid="{2E2195CF-9FCE-4A11-8B1A-80ED1006A1CD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เป็นการตรวจสอบ Ingredient แต่ละตัวว่า Complied หรือไม่ ตามที่ SS คุยกับพี่อู้สามารถตัดออกได้</t>
        </r>
      </text>
    </comment>
    <comment ref="A13" authorId="0" shapeId="0" xr:uid="{B1E1694C-2836-4B3D-962D-B1338268CF4A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จะให้ Process flow อยู่ส่วนพื้นที่ไหน</t>
        </r>
      </text>
    </comment>
    <comment ref="A20" authorId="0" shapeId="0" xr:uid="{3C478E73-D381-4E18-A44A-2839D74BFF7F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  <comment ref="A21" authorId="0" shapeId="0" xr:uid="{8A441401-C7FA-4E91-A8E7-27E201D0340E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Patpitcha Sawangwongwat (Aea)</author>
  </authors>
  <commentList>
    <comment ref="A3" authorId="0" shapeId="0" xr:uid="{82B329ED-84B4-400C-B93E-D840A352EAD6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SK = EXPERIMENT / 
SS = แบบฟอร์มเขียนสูตรตัวอย่าง</t>
        </r>
      </text>
    </comment>
    <comment ref="D5" authorId="0" shapeId="0" xr:uid="{91D2B98C-EBF6-4B83-9837-FAA58E27CE96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I5" authorId="0" shapeId="0" xr:uid="{3882FDBC-E4EC-41F9-BBC9-33A8C92DAA7A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SS</t>
        </r>
      </text>
    </comment>
    <comment ref="H6" authorId="0" shapeId="0" xr:uid="{A5A6FE7C-7612-4507-862B-66EA109BD537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 ที่ SS</t>
        </r>
      </text>
    </comment>
    <comment ref="A8" authorId="0" shapeId="0" xr:uid="{91B7F053-3BA6-4068-907D-C34D1A23A875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Scheduled Process : SS ขอปรับเป็น Thermal process</t>
        </r>
      </text>
    </comment>
    <comment ref="H8" authorId="0" shapeId="0" xr:uid="{96431B34-56B5-4B05-84EE-B6C1B97DCE7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ขอปรับคำ เป็น Actual NW</t>
        </r>
      </text>
    </comment>
    <comment ref="A10" authorId="0" shapeId="0" xr:uid="{61A0D40C-F58D-45B8-8E10-2D053EA0DE2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เพิ่มที่ SS</t>
        </r>
      </text>
    </comment>
    <comment ref="A12" authorId="0" shapeId="0" xr:uid="{B770AA2D-FDC2-41B9-B298-5B647F7CF7EB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อยากเอาออกเพราะจะได้มีพื้นที่เพิ่ม </t>
        </r>
      </text>
    </comment>
    <comment ref="J12" authorId="0" shapeId="0" xr:uid="{6865C59B-D4E7-4DFE-89B5-8BC18442A282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เป็นการตรวจสอบ Ingredient แต่ละตัวว่า Complied หรือไม่ ตามที่ SS คุยกับพี่อู้สามารถตัดออกได้</t>
        </r>
      </text>
    </comment>
    <comment ref="A24" authorId="0" shapeId="0" xr:uid="{F71C1BFA-161C-4805-BDC6-AEC4A38D0F7C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จะให้ Process flow อยู่ส่วนพื้นที่ไหน</t>
        </r>
      </text>
    </comment>
    <comment ref="A31" authorId="0" shapeId="0" xr:uid="{58FC7196-2B1B-467E-953B-EB2B75176E97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  <comment ref="A32" authorId="0" shapeId="0" xr:uid="{53974EF9-A184-4012-8F88-83576DA348AC}">
      <text>
        <r>
          <rPr>
            <b/>
            <sz val="9"/>
            <color indexed="81"/>
            <rFont val="Tahoma"/>
            <family val="2"/>
          </rPr>
          <t>Patpitcha Sawangwongwat (Aea):</t>
        </r>
        <r>
          <rPr>
            <sz val="9"/>
            <color indexed="81"/>
            <rFont val="Tahoma"/>
            <family val="2"/>
          </rPr>
          <t xml:space="preserve">
SS ขอเพิ่ม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Patpitcha Sawangwongwat (Aea)</author>
  </authors>
  <commentList>
    <comment ref="F21" authorId="0" shapeId="0" xr:uid="{D6511A58-4E21-434C-BE82-9BB5F0508043}">
      <text>
        <r>
          <rPr>
            <b/>
            <sz val="9"/>
            <color indexed="81"/>
            <rFont val="Tahoma"/>
            <family val="2"/>
          </rPr>
          <t>Patpitcha Sawangwongwat (Aea):V look 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<sst xmlns="http://schemas.openxmlformats.org/spreadsheetml/2006/main" count="224" uniqueCount="93">
  <si>
    <t>Part II</t>
  </si>
  <si>
    <t>Ingredients</t>
  </si>
  <si>
    <t>ส่วนผสม</t>
  </si>
  <si>
    <t>% Yield</t>
  </si>
  <si>
    <t>Mat. Code</t>
  </si>
  <si>
    <t>g./container</t>
  </si>
  <si>
    <t>% by NW</t>
  </si>
  <si>
    <t>% Portion</t>
  </si>
  <si>
    <t>Batch (g)</t>
  </si>
  <si>
    <t xml:space="preserve"> F3RPRD02-2-20/09/21</t>
  </si>
  <si>
    <t xml:space="preserve">i-Tail Corporation Public Company Limited   </t>
  </si>
  <si>
    <t>SCCXXXXXX</t>
  </si>
  <si>
    <t>333 Moo 2, Karnjanavanich Road, Pavong Sub-District,  Mueang Songkhla District, Songkhla 90100, Thailand</t>
  </si>
  <si>
    <t>Tel  66 (0) 7430 0700 - 8   Fax 66(0) 7430 0709</t>
  </si>
  <si>
    <t>EXPERIMENT</t>
  </si>
  <si>
    <t># เป็นความลับ</t>
  </si>
  <si>
    <t>Objective :</t>
  </si>
  <si>
    <t>Sample request (TRF)</t>
  </si>
  <si>
    <t>TRF no. :</t>
  </si>
  <si>
    <t xml:space="preserve">Pet Catagory : </t>
  </si>
  <si>
    <t>Requester :</t>
  </si>
  <si>
    <t>RD PIC :</t>
  </si>
  <si>
    <t>Customer :</t>
  </si>
  <si>
    <t xml:space="preserve">Destination : </t>
  </si>
  <si>
    <t>Under USPN</t>
  </si>
  <si>
    <t>Product  Name :</t>
  </si>
  <si>
    <t>RD Ref. No. :</t>
  </si>
  <si>
    <t>Date :</t>
  </si>
  <si>
    <t>Scheduled Process :</t>
  </si>
  <si>
    <t>NW (g.) :</t>
  </si>
  <si>
    <t>FW (g.) :</t>
  </si>
  <si>
    <t>1st Primary Packaging :</t>
  </si>
  <si>
    <t>Mat. Code :</t>
  </si>
  <si>
    <t xml:space="preserve"> Packaging Supplier :</t>
  </si>
  <si>
    <t>2nd Primary Packaging :</t>
  </si>
  <si>
    <t>Sample Quantity :</t>
  </si>
  <si>
    <t>Other :</t>
  </si>
  <si>
    <t>C5Code : -</t>
  </si>
  <si>
    <t xml:space="preserve">วันที่เปิด TRF :  </t>
  </si>
  <si>
    <t>Data record</t>
  </si>
  <si>
    <t xml:space="preserve">Finish Product Evaluation </t>
  </si>
  <si>
    <t>1.1 Viscosity (ความหนืด)</t>
  </si>
  <si>
    <t xml:space="preserve">1.1 Appearance </t>
  </si>
  <si>
    <t>1.2 Residule air (ml)</t>
  </si>
  <si>
    <t>1.2 Color</t>
  </si>
  <si>
    <t>1.3 Vacuum (mgHg)</t>
  </si>
  <si>
    <t>1.3 Odour</t>
  </si>
  <si>
    <t>1.4 CO2 (%)</t>
  </si>
  <si>
    <t>1.4 Texture</t>
  </si>
  <si>
    <t>Remark :</t>
  </si>
  <si>
    <t>Regulation  review :</t>
  </si>
  <si>
    <t>Complied with _________________________________________________</t>
  </si>
  <si>
    <t>Not Complied :  ______________________________________________</t>
  </si>
  <si>
    <t>Conclusion :</t>
  </si>
  <si>
    <t>Approved to send</t>
  </si>
  <si>
    <t>Prepare more sample to send</t>
  </si>
  <si>
    <t>Re-adjust</t>
  </si>
  <si>
    <t>Cancel</t>
  </si>
  <si>
    <t>Other</t>
  </si>
  <si>
    <t>Test by :</t>
  </si>
  <si>
    <t>Date</t>
  </si>
  <si>
    <t>Formulated by :</t>
  </si>
  <si>
    <t>Approved by :</t>
  </si>
  <si>
    <t>Product style</t>
  </si>
  <si>
    <t>Process flow</t>
  </si>
  <si>
    <t>Chunk in Gravy</t>
  </si>
  <si>
    <t>F3RPRD02-2-14/09/21</t>
  </si>
  <si>
    <t>Thermal process:</t>
  </si>
  <si>
    <t>Actual NW (g.) :</t>
  </si>
  <si>
    <t>Ingredients Name</t>
  </si>
  <si>
    <t xml:space="preserve"> Process / Details</t>
  </si>
  <si>
    <t>ID Number</t>
  </si>
  <si>
    <t>Process Flow</t>
  </si>
  <si>
    <t>1. Meat Portion</t>
  </si>
  <si>
    <t>F/W</t>
  </si>
  <si>
    <t>2. Solution Portion</t>
  </si>
  <si>
    <t>N/W</t>
  </si>
  <si>
    <t>3. Chnks Portion</t>
  </si>
  <si>
    <t>g/can</t>
  </si>
  <si>
    <t>%NW</t>
  </si>
  <si>
    <t>%Portion</t>
  </si>
  <si>
    <t>Physical Characeristic</t>
  </si>
  <si>
    <t>Chemical Characteristic</t>
  </si>
  <si>
    <t>1.1 NW</t>
  </si>
  <si>
    <t>1.1 %Salt</t>
  </si>
  <si>
    <t>1.2 %Flake</t>
  </si>
  <si>
    <t>1.2 pH</t>
  </si>
  <si>
    <t>1.3 Other</t>
  </si>
  <si>
    <t xml:space="preserve">มีกระบวนการผลิตใหม่คือ : </t>
  </si>
  <si>
    <t xml:space="preserve">Ingredient ใหม่คือ (ระบุ MOQ, Lead time) : </t>
  </si>
  <si>
    <t>Complied Regulation : …........................................</t>
  </si>
  <si>
    <t>Not Complied Regulation :  ______________________________________________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</si>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</sst>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#,##0.000"/>
    <numFmt numFmtId="167" formatCode="0.0"/>
  </numFmts>
  <fonts count="65">
    <font>
      <sz val="14"/>
      <color theme="1"/>
      <name val="Arial Narrow"/>
      <family val="2"/>
      <charset val="222"/>
    </font>
    <font>
      <sz val="11"/>
      <color theme="1"/>
      <name val="Calibri"/>
      <family val="2"/>
      <charset val="222"/>
      <scheme val="minor"/>
    </font>
    <font>
      <sz val="14"/>
      <color theme="1"/>
      <name val="Arial Narrow"/>
      <family val="2"/>
      <charset val="222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70C0"/>
      <name val="Arial Narrow"/>
      <family val="2"/>
    </font>
    <font>
      <sz val="14"/>
      <name val="Angsana New"/>
      <family val="1"/>
      <charset val="222"/>
    </font>
    <font>
      <b/>
      <sz val="20"/>
      <name val="Angsana New"/>
      <family val="1"/>
      <charset val="222"/>
    </font>
    <font>
      <b/>
      <sz val="16"/>
      <name val="Angsana New"/>
      <family val="1"/>
      <charset val="222"/>
    </font>
    <font>
      <b/>
      <sz val="14"/>
      <name val="Angsana New"/>
      <family val="1"/>
      <charset val="222"/>
    </font>
    <font>
      <b/>
      <sz val="16"/>
      <name val="Angsana New"/>
      <family val="1"/>
    </font>
    <font>
      <b/>
      <sz val="8"/>
      <name val="Angsana New"/>
      <family val="1"/>
      <charset val="222"/>
    </font>
    <font>
      <sz val="8"/>
      <name val="Angsana New"/>
      <family val="1"/>
      <charset val="222"/>
    </font>
    <font>
      <b/>
      <sz val="18"/>
      <name val="Angsana New"/>
      <family val="1"/>
    </font>
    <font>
      <b/>
      <sz val="12"/>
      <name val="Angsana New"/>
      <family val="1"/>
      <charset val="222"/>
    </font>
    <font>
      <b/>
      <sz val="14"/>
      <color rgb="FF0000CC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theme="1"/>
      <name val="Angsana New"/>
      <family val="1"/>
    </font>
    <font>
      <b/>
      <sz val="12"/>
      <color theme="1"/>
      <name val="Angsana New"/>
      <family val="1"/>
    </font>
    <font>
      <b/>
      <sz val="12"/>
      <color rgb="FF0000CC"/>
      <name val="Angsana New"/>
      <family val="1"/>
      <charset val="222"/>
    </font>
    <font>
      <sz val="12"/>
      <name val="Angsana New"/>
      <family val="1"/>
      <charset val="222"/>
    </font>
    <font>
      <b/>
      <sz val="14"/>
      <color theme="1"/>
      <name val="Angsana New"/>
      <family val="1"/>
      <charset val="222"/>
    </font>
    <font>
      <b/>
      <sz val="14"/>
      <color rgb="FF0000CC"/>
      <name val="Angsana New"/>
      <family val="1"/>
      <charset val="222"/>
    </font>
    <font>
      <b/>
      <sz val="10"/>
      <color theme="1"/>
      <name val="Angsana New"/>
      <family val="1"/>
    </font>
    <font>
      <b/>
      <sz val="10"/>
      <name val="Angsana New"/>
      <family val="1"/>
      <charset val="222"/>
    </font>
    <font>
      <sz val="11"/>
      <name val="Angsana New"/>
      <family val="1"/>
      <charset val="222"/>
    </font>
    <font>
      <sz val="6"/>
      <name val="Angsana New"/>
      <family val="1"/>
      <charset val="222"/>
    </font>
    <font>
      <sz val="7"/>
      <name val="Angsana New"/>
      <family val="1"/>
      <charset val="222"/>
    </font>
    <font>
      <b/>
      <sz val="12"/>
      <name val="Angsana New"/>
      <family val="1"/>
    </font>
    <font>
      <b/>
      <sz val="9"/>
      <name val="Angsana New"/>
      <family val="1"/>
      <charset val="222"/>
    </font>
    <font>
      <sz val="9"/>
      <name val="Angsana New"/>
      <family val="1"/>
      <charset val="222"/>
    </font>
    <font>
      <b/>
      <sz val="13"/>
      <name val="Angsana New"/>
      <family val="1"/>
      <charset val="222"/>
    </font>
    <font>
      <sz val="13"/>
      <name val="Angsana New"/>
      <family val="1"/>
      <charset val="22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C00000"/>
      <name val="Angsana New"/>
      <family val="1"/>
    </font>
    <font>
      <sz val="11"/>
      <color rgb="FFFF0000"/>
      <name val="Arial Narrow"/>
      <family val="2"/>
    </font>
    <font>
      <sz val="11"/>
      <color rgb="FF00B050"/>
      <name val="Arial Narrow"/>
      <family val="2"/>
    </font>
    <font>
      <sz val="14"/>
      <name val="AngsanaUPC"/>
      <family val="1"/>
      <charset val="222"/>
    </font>
    <font>
      <b/>
      <sz val="16"/>
      <color rgb="FFFF0000"/>
      <name val="Angsana New"/>
      <family val="1"/>
    </font>
    <font>
      <sz val="8"/>
      <name val="Angsana New"/>
      <family val="1"/>
    </font>
    <font>
      <b/>
      <sz val="20"/>
      <name val="Angsana New"/>
      <family val="1"/>
    </font>
    <font>
      <b/>
      <sz val="13"/>
      <name val="Angsana New"/>
      <family val="1"/>
    </font>
    <font>
      <sz val="8"/>
      <color rgb="FF0000CC"/>
      <name val="Angsana New"/>
      <family val="1"/>
    </font>
    <font>
      <sz val="8"/>
      <color rgb="FF0000CC"/>
      <name val="Angsana New"/>
      <family val="1"/>
      <charset val="222"/>
    </font>
    <font>
      <b/>
      <sz val="14"/>
      <color rgb="FF0000FF"/>
      <name val="Cordia New"/>
      <family val="2"/>
    </font>
    <font>
      <sz val="14"/>
      <name val="Cordia New"/>
      <family val="2"/>
    </font>
    <font>
      <sz val="14"/>
      <color rgb="FF0000FF"/>
      <name val="Cordia New"/>
      <family val="2"/>
    </font>
    <font>
      <b/>
      <sz val="14"/>
      <name val="Cordia New"/>
      <family val="2"/>
    </font>
    <font>
      <sz val="8"/>
      <color rgb="FFC00000"/>
      <name val="Angsana New"/>
      <family val="1"/>
      <charset val="222"/>
    </font>
    <font>
      <sz val="14"/>
      <color rgb="FFC00000"/>
      <name val="Angsana New"/>
      <family val="1"/>
      <charset val="222"/>
    </font>
    <font>
      <b/>
      <sz val="14"/>
      <color rgb="FFC00000"/>
      <name val="Cordia New"/>
      <family val="2"/>
      <charset val="222"/>
    </font>
    <font>
      <b/>
      <sz val="14"/>
      <color rgb="FF0000CC"/>
      <name val="Cordia New"/>
      <family val="2"/>
    </font>
    <font>
      <sz val="12"/>
      <name val="Angsana New"/>
      <family val="1"/>
    </font>
    <font>
      <sz val="11"/>
      <name val="Angsana New"/>
      <family val="1"/>
    </font>
    <font>
      <b/>
      <sz val="10"/>
      <name val="Angsana New"/>
      <family val="1"/>
    </font>
    <font>
      <b/>
      <sz val="11"/>
      <name val="Angsana New"/>
      <family val="1"/>
    </font>
    <font>
      <b/>
      <sz val="9"/>
      <name val="Angsana New"/>
      <family val="1"/>
    </font>
    <font>
      <sz val="9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6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41" fillId="0" borderId="0"/>
    <xf numFmtId="0" fontId="63" fillId="0" borderId="0"/>
  </cellStyleXfs>
  <cellXfs count="34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7" xfId="0" applyFont="1" applyBorder="1" applyAlignment="1">
      <alignment horizontal="left" vertical="center" indent="4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quotePrefix="1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/>
    </xf>
    <xf numFmtId="0" fontId="17" fillId="2" borderId="21" xfId="0" applyFont="1" applyFill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7" fillId="2" borderId="22" xfId="0" applyFont="1" applyFill="1" applyBorder="1" applyAlignment="1">
      <alignment vertical="center"/>
    </xf>
    <xf numFmtId="0" fontId="18" fillId="0" borderId="12" xfId="0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0" fillId="0" borderId="12" xfId="0" applyFont="1" applyBorder="1" applyAlignment="1">
      <alignment horizontal="right" vertical="center"/>
    </xf>
    <xf numFmtId="0" fontId="17" fillId="2" borderId="21" xfId="0" applyFont="1" applyFill="1" applyBorder="1" applyAlignment="1">
      <alignment vertical="center"/>
    </xf>
    <xf numFmtId="14" fontId="17" fillId="2" borderId="23" xfId="0" applyNumberFormat="1" applyFont="1" applyFill="1" applyBorder="1" applyAlignment="1">
      <alignment horizontal="left" vertical="center"/>
    </xf>
    <xf numFmtId="0" fontId="20" fillId="3" borderId="24" xfId="0" applyFont="1" applyFill="1" applyBorder="1" applyAlignment="1">
      <alignment vertical="center"/>
    </xf>
    <xf numFmtId="0" fontId="17" fillId="2" borderId="23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5" fillId="2" borderId="21" xfId="0" applyFont="1" applyFill="1" applyBorder="1" applyAlignment="1">
      <alignment horizontal="left" vertical="center"/>
    </xf>
    <xf numFmtId="0" fontId="18" fillId="0" borderId="21" xfId="0" applyFont="1" applyBorder="1" applyAlignment="1">
      <alignment vertical="center"/>
    </xf>
    <xf numFmtId="0" fontId="17" fillId="0" borderId="22" xfId="0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1" fillId="0" borderId="25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14" fillId="0" borderId="0" xfId="0" applyFont="1" applyAlignment="1">
      <alignment horizontal="left" vertical="center" indent="6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4" fillId="0" borderId="12" xfId="0" applyFont="1" applyBorder="1"/>
    <xf numFmtId="0" fontId="5" fillId="0" borderId="15" xfId="0" applyFont="1" applyBorder="1"/>
    <xf numFmtId="0" fontId="17" fillId="4" borderId="21" xfId="0" applyFont="1" applyFill="1" applyBorder="1" applyAlignment="1">
      <alignment horizontal="left" vertical="center"/>
    </xf>
    <xf numFmtId="0" fontId="20" fillId="4" borderId="21" xfId="0" applyFont="1" applyFill="1" applyBorder="1" applyAlignment="1">
      <alignment vertical="center"/>
    </xf>
    <xf numFmtId="14" fontId="17" fillId="4" borderId="21" xfId="0" applyNumberFormat="1" applyFont="1" applyFill="1" applyBorder="1" applyAlignment="1">
      <alignment vertical="center"/>
    </xf>
    <xf numFmtId="0" fontId="22" fillId="4" borderId="21" xfId="0" applyFont="1" applyFill="1" applyBorder="1" applyAlignment="1">
      <alignment horizontal="left" vertical="center"/>
    </xf>
    <xf numFmtId="0" fontId="17" fillId="4" borderId="23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8" fillId="0" borderId="15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0" fontId="23" fillId="0" borderId="27" xfId="0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28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30" fillId="0" borderId="3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4" fillId="0" borderId="0" xfId="0" quotePrefix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4" fillId="0" borderId="21" xfId="0" applyFont="1" applyBorder="1" applyAlignment="1">
      <alignment vertical="center"/>
    </xf>
    <xf numFmtId="0" fontId="34" fillId="0" borderId="17" xfId="0" quotePrefix="1" applyFont="1" applyBorder="1" applyAlignment="1">
      <alignment horizontal="right" vertical="center"/>
    </xf>
    <xf numFmtId="0" fontId="34" fillId="0" borderId="17" xfId="0" applyFont="1" applyBorder="1" applyAlignment="1">
      <alignment vertical="center"/>
    </xf>
    <xf numFmtId="0" fontId="34" fillId="0" borderId="17" xfId="0" applyFont="1" applyBorder="1" applyAlignment="1">
      <alignment horizontal="left" vertical="center"/>
    </xf>
    <xf numFmtId="0" fontId="34" fillId="0" borderId="17" xfId="0" quotePrefix="1" applyFont="1" applyBorder="1" applyAlignment="1">
      <alignment horizontal="left" vertical="center"/>
    </xf>
    <xf numFmtId="0" fontId="34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vertical="center"/>
    </xf>
    <xf numFmtId="0" fontId="35" fillId="0" borderId="0" xfId="0" applyFont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5" fillId="0" borderId="15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25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0" fontId="35" fillId="0" borderId="24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34" fillId="0" borderId="38" xfId="0" applyFont="1" applyBorder="1" applyAlignment="1">
      <alignment horizontal="center" vertical="center"/>
    </xf>
    <xf numFmtId="0" fontId="34" fillId="0" borderId="38" xfId="0" applyFont="1" applyBorder="1" applyAlignment="1">
      <alignment horizontal="right" vertical="center"/>
    </xf>
    <xf numFmtId="0" fontId="35" fillId="0" borderId="38" xfId="0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5" fontId="18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0" xfId="0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13" xfId="0" applyFont="1" applyBorder="1" applyAlignment="1">
      <alignment vertical="center"/>
    </xf>
    <xf numFmtId="0" fontId="18" fillId="0" borderId="1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37" xfId="0" applyFont="1" applyBorder="1"/>
    <xf numFmtId="0" fontId="3" fillId="0" borderId="38" xfId="0" applyFont="1" applyBorder="1"/>
    <xf numFmtId="0" fontId="5" fillId="0" borderId="38" xfId="0" applyFont="1" applyBorder="1"/>
    <xf numFmtId="0" fontId="5" fillId="0" borderId="39" xfId="0" applyFont="1" applyBorder="1"/>
    <xf numFmtId="0" fontId="38" fillId="0" borderId="12" xfId="0" applyFont="1" applyBorder="1" applyAlignment="1">
      <alignment horizontal="right" vertical="center"/>
    </xf>
    <xf numFmtId="0" fontId="3" fillId="7" borderId="1" xfId="0" applyFont="1" applyFill="1" applyBorder="1"/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9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39" fillId="6" borderId="0" xfId="0" applyFont="1" applyFill="1" applyAlignment="1">
      <alignment vertical="center"/>
    </xf>
    <xf numFmtId="2" fontId="6" fillId="7" borderId="0" xfId="0" applyNumberFormat="1" applyFont="1" applyFill="1" applyAlignment="1">
      <alignment vertical="center"/>
    </xf>
    <xf numFmtId="164" fontId="7" fillId="7" borderId="0" xfId="1" applyNumberFormat="1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7" borderId="15" xfId="0" applyFont="1" applyFill="1" applyBorder="1" applyAlignment="1">
      <alignment vertical="center"/>
    </xf>
    <xf numFmtId="0" fontId="40" fillId="5" borderId="0" xfId="0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0" fillId="6" borderId="0" xfId="0" applyFont="1" applyFill="1"/>
    <xf numFmtId="2" fontId="6" fillId="7" borderId="0" xfId="0" applyNumberFormat="1" applyFont="1" applyFill="1"/>
    <xf numFmtId="0" fontId="5" fillId="7" borderId="15" xfId="0" applyFont="1" applyFill="1" applyBorder="1"/>
    <xf numFmtId="0" fontId="8" fillId="0" borderId="0" xfId="4" applyFont="1" applyAlignment="1">
      <alignment vertical="center"/>
    </xf>
    <xf numFmtId="0" fontId="12" fillId="0" borderId="13" xfId="4" applyFont="1" applyBorder="1" applyAlignment="1">
      <alignment horizontal="center" vertical="center"/>
    </xf>
    <xf numFmtId="0" fontId="12" fillId="0" borderId="14" xfId="4" quotePrefix="1" applyFont="1" applyBorder="1" applyAlignment="1">
      <alignment horizontal="left" vertical="center"/>
    </xf>
    <xf numFmtId="0" fontId="43" fillId="0" borderId="0" xfId="4" applyFont="1" applyAlignment="1">
      <alignment horizontal="left" vertical="center" indent="6"/>
    </xf>
    <xf numFmtId="0" fontId="44" fillId="0" borderId="0" xfId="4" applyFont="1" applyAlignment="1">
      <alignment horizontal="center" vertical="center"/>
    </xf>
    <xf numFmtId="0" fontId="45" fillId="0" borderId="0" xfId="4" applyFont="1" applyAlignment="1">
      <alignment vertical="center"/>
    </xf>
    <xf numFmtId="0" fontId="12" fillId="0" borderId="0" xfId="4" applyFont="1" applyAlignment="1">
      <alignment horizontal="center" vertical="center"/>
    </xf>
    <xf numFmtId="0" fontId="31" fillId="0" borderId="14" xfId="4" applyFont="1" applyBorder="1" applyAlignment="1">
      <alignment horizontal="right" vertical="center"/>
    </xf>
    <xf numFmtId="14" fontId="18" fillId="0" borderId="21" xfId="4" applyNumberFormat="1" applyFont="1" applyBorder="1" applyAlignment="1">
      <alignment vertical="center"/>
    </xf>
    <xf numFmtId="0" fontId="19" fillId="0" borderId="0" xfId="4" applyFont="1" applyAlignment="1">
      <alignment vertical="center"/>
    </xf>
    <xf numFmtId="0" fontId="18" fillId="0" borderId="0" xfId="4" applyFont="1" applyAlignment="1">
      <alignment horizontal="right" vertical="center"/>
    </xf>
    <xf numFmtId="0" fontId="18" fillId="0" borderId="21" xfId="4" applyFont="1" applyBorder="1" applyAlignment="1">
      <alignment horizontal="left" vertical="center"/>
    </xf>
    <xf numFmtId="0" fontId="18" fillId="0" borderId="40" xfId="4" applyFont="1" applyBorder="1" applyAlignment="1">
      <alignment horizontal="left" vertical="center"/>
    </xf>
    <xf numFmtId="0" fontId="18" fillId="0" borderId="14" xfId="4" applyFont="1" applyBorder="1" applyAlignment="1">
      <alignment horizontal="right" vertical="center"/>
    </xf>
    <xf numFmtId="0" fontId="19" fillId="0" borderId="0" xfId="4" applyFont="1" applyAlignment="1">
      <alignment horizontal="right" vertical="center"/>
    </xf>
    <xf numFmtId="0" fontId="19" fillId="0" borderId="13" xfId="4" applyFont="1" applyBorder="1" applyAlignment="1">
      <alignment vertical="center"/>
    </xf>
    <xf numFmtId="0" fontId="18" fillId="0" borderId="21" xfId="4" applyFont="1" applyBorder="1" applyAlignment="1">
      <alignment vertical="center"/>
    </xf>
    <xf numFmtId="0" fontId="31" fillId="0" borderId="0" xfId="4" applyFont="1" applyAlignment="1">
      <alignment horizontal="right" vertical="center"/>
    </xf>
    <xf numFmtId="0" fontId="18" fillId="0" borderId="40" xfId="4" applyFont="1" applyBorder="1" applyAlignment="1">
      <alignment vertical="center"/>
    </xf>
    <xf numFmtId="0" fontId="18" fillId="0" borderId="23" xfId="4" applyFont="1" applyBorder="1" applyAlignment="1">
      <alignment horizontal="left" vertical="center"/>
    </xf>
    <xf numFmtId="0" fontId="18" fillId="0" borderId="41" xfId="4" applyFont="1" applyBorder="1" applyAlignment="1">
      <alignment horizontal="left" vertical="center"/>
    </xf>
    <xf numFmtId="0" fontId="18" fillId="0" borderId="42" xfId="4" applyFont="1" applyBorder="1" applyAlignment="1">
      <alignment horizontal="left" vertical="center"/>
    </xf>
    <xf numFmtId="0" fontId="18" fillId="0" borderId="43" xfId="4" applyFont="1" applyBorder="1" applyAlignment="1">
      <alignment horizontal="center" vertical="center"/>
    </xf>
    <xf numFmtId="0" fontId="18" fillId="4" borderId="43" xfId="4" applyFont="1" applyFill="1" applyBorder="1" applyAlignment="1">
      <alignment horizontal="center" vertical="center"/>
    </xf>
    <xf numFmtId="0" fontId="31" fillId="0" borderId="44" xfId="4" applyFont="1" applyBorder="1" applyAlignment="1">
      <alignment horizontal="center" vertical="center"/>
    </xf>
    <xf numFmtId="0" fontId="17" fillId="0" borderId="45" xfId="4" applyFont="1" applyBorder="1" applyAlignment="1">
      <alignment horizontal="left" vertical="center"/>
    </xf>
    <xf numFmtId="0" fontId="14" fillId="0" borderId="46" xfId="4" applyFont="1" applyBorder="1" applyAlignment="1">
      <alignment horizontal="center" vertical="center"/>
    </xf>
    <xf numFmtId="0" fontId="8" fillId="0" borderId="45" xfId="4" applyFont="1" applyBorder="1" applyAlignment="1">
      <alignment vertical="center"/>
    </xf>
    <xf numFmtId="0" fontId="8" fillId="0" borderId="47" xfId="4" applyFont="1" applyBorder="1" applyAlignment="1">
      <alignment horizontal="center" vertical="center"/>
    </xf>
    <xf numFmtId="0" fontId="8" fillId="4" borderId="47" xfId="4" applyFont="1" applyFill="1" applyBorder="1" applyAlignment="1">
      <alignment horizontal="center" vertical="center"/>
    </xf>
    <xf numFmtId="2" fontId="46" fillId="0" borderId="45" xfId="4" applyNumberFormat="1" applyFont="1" applyBorder="1" applyAlignment="1">
      <alignment horizontal="center" vertical="center"/>
    </xf>
    <xf numFmtId="4" fontId="47" fillId="0" borderId="46" xfId="4" applyNumberFormat="1" applyFont="1" applyBorder="1" applyAlignment="1">
      <alignment horizontal="center" vertical="center"/>
    </xf>
    <xf numFmtId="4" fontId="14" fillId="0" borderId="45" xfId="4" applyNumberFormat="1" applyFont="1" applyBorder="1" applyAlignment="1">
      <alignment horizontal="center" vertical="center"/>
    </xf>
    <xf numFmtId="0" fontId="8" fillId="0" borderId="46" xfId="4" applyFont="1" applyBorder="1" applyAlignment="1">
      <alignment vertical="center"/>
    </xf>
    <xf numFmtId="0" fontId="8" fillId="0" borderId="48" xfId="4" applyFont="1" applyBorder="1" applyAlignment="1">
      <alignment vertical="center"/>
    </xf>
    <xf numFmtId="0" fontId="49" fillId="0" borderId="49" xfId="4" applyFont="1" applyBorder="1" applyAlignment="1">
      <alignment horizontal="left" vertical="center"/>
    </xf>
    <xf numFmtId="0" fontId="8" fillId="0" borderId="49" xfId="4" applyFont="1" applyBorder="1" applyAlignment="1">
      <alignment vertical="center"/>
    </xf>
    <xf numFmtId="0" fontId="8" fillId="0" borderId="50" xfId="4" quotePrefix="1" applyFont="1" applyBorder="1" applyAlignment="1">
      <alignment horizontal="center" vertical="center"/>
    </xf>
    <xf numFmtId="0" fontId="8" fillId="4" borderId="50" xfId="4" quotePrefix="1" applyFont="1" applyFill="1" applyBorder="1" applyAlignment="1">
      <alignment horizontal="center" vertical="center"/>
    </xf>
    <xf numFmtId="2" fontId="50" fillId="0" borderId="51" xfId="4" applyNumberFormat="1" applyFont="1" applyBorder="1" applyAlignment="1">
      <alignment horizontal="center" vertical="center"/>
    </xf>
    <xf numFmtId="165" fontId="51" fillId="0" borderId="52" xfId="4" applyNumberFormat="1" applyFont="1" applyBorder="1" applyAlignment="1">
      <alignment horizontal="center" vertical="center"/>
    </xf>
    <xf numFmtId="166" fontId="49" fillId="0" borderId="51" xfId="4" applyNumberFormat="1" applyFont="1" applyBorder="1" applyAlignment="1">
      <alignment horizontal="center" vertical="center"/>
    </xf>
    <xf numFmtId="167" fontId="49" fillId="0" borderId="52" xfId="4" applyNumberFormat="1" applyFont="1" applyBorder="1" applyAlignment="1">
      <alignment horizontal="center" vertical="center"/>
    </xf>
    <xf numFmtId="167" fontId="49" fillId="0" borderId="48" xfId="4" applyNumberFormat="1" applyFont="1" applyBorder="1" applyAlignment="1">
      <alignment vertical="center"/>
    </xf>
    <xf numFmtId="0" fontId="17" fillId="4" borderId="53" xfId="4" applyFont="1" applyFill="1" applyBorder="1" applyAlignment="1">
      <alignment horizontal="right" vertical="center"/>
    </xf>
    <xf numFmtId="0" fontId="8" fillId="4" borderId="44" xfId="4" applyFont="1" applyFill="1" applyBorder="1" applyAlignment="1">
      <alignment vertical="center" wrapText="1"/>
    </xf>
    <xf numFmtId="0" fontId="8" fillId="4" borderId="53" xfId="4" applyFont="1" applyFill="1" applyBorder="1" applyAlignment="1">
      <alignment vertical="center"/>
    </xf>
    <xf numFmtId="0" fontId="8" fillId="4" borderId="44" xfId="4" applyFont="1" applyFill="1" applyBorder="1" applyAlignment="1">
      <alignment horizontal="center" vertical="center"/>
    </xf>
    <xf numFmtId="2" fontId="51" fillId="4" borderId="44" xfId="4" applyNumberFormat="1" applyFont="1" applyFill="1" applyBorder="1" applyAlignment="1">
      <alignment horizontal="center" vertical="center"/>
    </xf>
    <xf numFmtId="165" fontId="51" fillId="4" borderId="44" xfId="4" applyNumberFormat="1" applyFont="1" applyFill="1" applyBorder="1" applyAlignment="1">
      <alignment horizontal="center" vertical="center"/>
    </xf>
    <xf numFmtId="4" fontId="51" fillId="4" borderId="44" xfId="4" applyNumberFormat="1" applyFont="1" applyFill="1" applyBorder="1" applyAlignment="1">
      <alignment horizontal="center" vertical="center"/>
    </xf>
    <xf numFmtId="167" fontId="51" fillId="4" borderId="44" xfId="4" applyNumberFormat="1" applyFont="1" applyFill="1" applyBorder="1" applyAlignment="1">
      <alignment horizontal="center" vertical="center"/>
    </xf>
    <xf numFmtId="167" fontId="51" fillId="0" borderId="48" xfId="4" applyNumberFormat="1" applyFont="1" applyBorder="1" applyAlignment="1">
      <alignment vertical="center"/>
    </xf>
    <xf numFmtId="0" fontId="17" fillId="0" borderId="49" xfId="4" applyFont="1" applyBorder="1" applyAlignment="1">
      <alignment horizontal="left" vertical="center"/>
    </xf>
    <xf numFmtId="0" fontId="8" fillId="0" borderId="54" xfId="4" applyFont="1" applyBorder="1" applyAlignment="1">
      <alignment vertical="center" wrapText="1"/>
    </xf>
    <xf numFmtId="0" fontId="8" fillId="0" borderId="54" xfId="4" applyFont="1" applyBorder="1" applyAlignment="1">
      <alignment horizontal="center" vertical="center"/>
    </xf>
    <xf numFmtId="0" fontId="8" fillId="4" borderId="54" xfId="4" applyFont="1" applyFill="1" applyBorder="1" applyAlignment="1">
      <alignment horizontal="center" vertical="center"/>
    </xf>
    <xf numFmtId="165" fontId="49" fillId="0" borderId="54" xfId="4" applyNumberFormat="1" applyFont="1" applyBorder="1" applyAlignment="1">
      <alignment horizontal="center" vertical="center"/>
    </xf>
    <xf numFmtId="4" fontId="49" fillId="0" borderId="54" xfId="4" applyNumberFormat="1" applyFont="1" applyBorder="1" applyAlignment="1">
      <alignment horizontal="center" vertical="center"/>
    </xf>
    <xf numFmtId="165" fontId="49" fillId="0" borderId="48" xfId="4" applyNumberFormat="1" applyFont="1" applyBorder="1" applyAlignment="1">
      <alignment vertical="center"/>
    </xf>
    <xf numFmtId="0" fontId="49" fillId="0" borderId="52" xfId="4" applyFont="1" applyBorder="1" applyAlignment="1">
      <alignment vertical="center" wrapText="1"/>
    </xf>
    <xf numFmtId="0" fontId="8" fillId="0" borderId="55" xfId="4" applyFont="1" applyBorder="1" applyAlignment="1">
      <alignment horizontal="center" vertical="center"/>
    </xf>
    <xf numFmtId="0" fontId="8" fillId="4" borderId="55" xfId="4" applyFont="1" applyFill="1" applyBorder="1" applyAlignment="1">
      <alignment horizontal="center" vertical="center"/>
    </xf>
    <xf numFmtId="165" fontId="51" fillId="0" borderId="54" xfId="4" applyNumberFormat="1" applyFont="1" applyBorder="1" applyAlignment="1">
      <alignment horizontal="center" vertical="center"/>
    </xf>
    <xf numFmtId="166" fontId="49" fillId="0" borderId="54" xfId="4" applyNumberFormat="1" applyFont="1" applyBorder="1" applyAlignment="1">
      <alignment horizontal="center" vertical="center"/>
    </xf>
    <xf numFmtId="0" fontId="17" fillId="0" borderId="53" xfId="4" applyFont="1" applyBorder="1" applyAlignment="1">
      <alignment horizontal="right" vertical="center"/>
    </xf>
    <xf numFmtId="0" fontId="49" fillId="4" borderId="53" xfId="4" applyFont="1" applyFill="1" applyBorder="1" applyAlignment="1">
      <alignment vertical="center" wrapText="1"/>
    </xf>
    <xf numFmtId="165" fontId="51" fillId="0" borderId="48" xfId="4" applyNumberFormat="1" applyFont="1" applyBorder="1" applyAlignment="1">
      <alignment horizontal="center" vertical="center"/>
    </xf>
    <xf numFmtId="0" fontId="11" fillId="8" borderId="44" xfId="4" applyFont="1" applyFill="1" applyBorder="1" applyAlignment="1">
      <alignment horizontal="right" vertical="center"/>
    </xf>
    <xf numFmtId="0" fontId="52" fillId="9" borderId="44" xfId="4" applyFont="1" applyFill="1" applyBorder="1" applyAlignment="1">
      <alignment horizontal="centerContinuous" vertical="center"/>
    </xf>
    <xf numFmtId="0" fontId="53" fillId="9" borderId="44" xfId="4" applyFont="1" applyFill="1" applyBorder="1" applyAlignment="1">
      <alignment vertical="center"/>
    </xf>
    <xf numFmtId="0" fontId="53" fillId="9" borderId="44" xfId="4" applyFont="1" applyFill="1" applyBorder="1" applyAlignment="1">
      <alignment horizontal="center" vertical="center"/>
    </xf>
    <xf numFmtId="2" fontId="51" fillId="9" borderId="44" xfId="4" applyNumberFormat="1" applyFont="1" applyFill="1" applyBorder="1" applyAlignment="1">
      <alignment horizontal="center" vertical="center"/>
    </xf>
    <xf numFmtId="165" fontId="51" fillId="9" borderId="44" xfId="4" applyNumberFormat="1" applyFont="1" applyFill="1" applyBorder="1" applyAlignment="1">
      <alignment horizontal="center" vertical="center"/>
    </xf>
    <xf numFmtId="166" fontId="54" fillId="9" borderId="44" xfId="4" applyNumberFormat="1" applyFont="1" applyFill="1" applyBorder="1" applyAlignment="1">
      <alignment horizontal="center" vertical="center"/>
    </xf>
    <xf numFmtId="165" fontId="54" fillId="9" borderId="44" xfId="4" applyNumberFormat="1" applyFont="1" applyFill="1" applyBorder="1" applyAlignment="1">
      <alignment vertical="center"/>
    </xf>
    <xf numFmtId="165" fontId="54" fillId="0" borderId="48" xfId="4" applyNumberFormat="1" applyFont="1" applyBorder="1" applyAlignment="1">
      <alignment vertical="center"/>
    </xf>
    <xf numFmtId="0" fontId="17" fillId="0" borderId="14" xfId="4" applyFont="1" applyBorder="1" applyAlignment="1">
      <alignment horizontal="left" vertical="center"/>
    </xf>
    <xf numFmtId="0" fontId="14" fillId="4" borderId="44" xfId="4" applyFont="1" applyFill="1" applyBorder="1" applyAlignment="1">
      <alignment horizontal="centerContinuous" vertical="center"/>
    </xf>
    <xf numFmtId="0" fontId="8" fillId="4" borderId="44" xfId="4" applyFont="1" applyFill="1" applyBorder="1" applyAlignment="1">
      <alignment vertical="center"/>
    </xf>
    <xf numFmtId="0" fontId="8" fillId="4" borderId="56" xfId="4" applyFont="1" applyFill="1" applyBorder="1" applyAlignment="1">
      <alignment horizontal="center" vertical="center"/>
    </xf>
    <xf numFmtId="166" fontId="51" fillId="4" borderId="44" xfId="4" applyNumberFormat="1" applyFont="1" applyFill="1" applyBorder="1" applyAlignment="1">
      <alignment horizontal="center" vertical="center"/>
    </xf>
    <xf numFmtId="0" fontId="49" fillId="0" borderId="53" xfId="4" applyFont="1" applyBorder="1" applyAlignment="1">
      <alignment horizontal="left" vertical="center"/>
    </xf>
    <xf numFmtId="0" fontId="49" fillId="0" borderId="44" xfId="4" applyFont="1" applyBorder="1" applyAlignment="1">
      <alignment horizontal="left" vertical="center"/>
    </xf>
    <xf numFmtId="0" fontId="8" fillId="0" borderId="44" xfId="4" applyFont="1" applyBorder="1" applyAlignment="1">
      <alignment vertical="center"/>
    </xf>
    <xf numFmtId="0" fontId="8" fillId="0" borderId="56" xfId="4" applyFont="1" applyBorder="1" applyAlignment="1">
      <alignment horizontal="center" vertical="center"/>
    </xf>
    <xf numFmtId="165" fontId="49" fillId="0" borderId="18" xfId="4" applyNumberFormat="1" applyFont="1" applyBorder="1" applyAlignment="1">
      <alignment horizontal="center" vertical="center"/>
    </xf>
    <xf numFmtId="166" fontId="55" fillId="0" borderId="18" xfId="4" applyNumberFormat="1" applyFont="1" applyBorder="1" applyAlignment="1">
      <alignment horizontal="center" vertical="center"/>
    </xf>
    <xf numFmtId="165" fontId="49" fillId="0" borderId="44" xfId="4" applyNumberFormat="1" applyFont="1" applyBorder="1" applyAlignment="1">
      <alignment vertical="center"/>
    </xf>
    <xf numFmtId="0" fontId="49" fillId="0" borderId="53" xfId="4" applyFont="1" applyBorder="1" applyAlignment="1">
      <alignment vertical="center"/>
    </xf>
    <xf numFmtId="166" fontId="49" fillId="0" borderId="18" xfId="4" applyNumberFormat="1" applyFont="1" applyBorder="1" applyAlignment="1">
      <alignment horizontal="center" vertical="center"/>
    </xf>
    <xf numFmtId="165" fontId="51" fillId="4" borderId="44" xfId="4" applyNumberFormat="1" applyFont="1" applyFill="1" applyBorder="1" applyAlignment="1">
      <alignment vertical="center"/>
    </xf>
    <xf numFmtId="165" fontId="51" fillId="0" borderId="48" xfId="4" applyNumberFormat="1" applyFont="1" applyBorder="1" applyAlignment="1">
      <alignment vertical="center"/>
    </xf>
    <xf numFmtId="0" fontId="16" fillId="0" borderId="10" xfId="4" applyFont="1" applyBorder="1" applyAlignment="1">
      <alignment vertical="center"/>
    </xf>
    <xf numFmtId="0" fontId="16" fillId="0" borderId="8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165" fontId="18" fillId="0" borderId="8" xfId="4" applyNumberFormat="1" applyFont="1" applyBorder="1" applyAlignment="1">
      <alignment horizontal="center" vertical="center"/>
    </xf>
    <xf numFmtId="0" fontId="18" fillId="0" borderId="8" xfId="4" applyFont="1" applyBorder="1" applyAlignment="1">
      <alignment vertical="center"/>
    </xf>
    <xf numFmtId="0" fontId="28" fillId="0" borderId="8" xfId="4" applyFont="1" applyBorder="1" applyAlignment="1">
      <alignment vertical="center"/>
    </xf>
    <xf numFmtId="0" fontId="28" fillId="0" borderId="9" xfId="4" applyFont="1" applyBorder="1" applyAlignment="1">
      <alignment vertical="center"/>
    </xf>
    <xf numFmtId="0" fontId="31" fillId="0" borderId="10" xfId="4" applyFont="1" applyBorder="1" applyAlignment="1">
      <alignment horizontal="left" vertical="center"/>
    </xf>
    <xf numFmtId="0" fontId="56" fillId="0" borderId="8" xfId="4" applyFont="1" applyBorder="1" applyAlignment="1">
      <alignment vertical="center"/>
    </xf>
    <xf numFmtId="0" fontId="31" fillId="0" borderId="8" xfId="4" applyFont="1" applyBorder="1" applyAlignment="1">
      <alignment horizontal="left" vertical="center"/>
    </xf>
    <xf numFmtId="0" fontId="31" fillId="0" borderId="8" xfId="4" applyFont="1" applyBorder="1" applyAlignment="1">
      <alignment horizontal="center" vertical="center"/>
    </xf>
    <xf numFmtId="0" fontId="31" fillId="0" borderId="8" xfId="4" applyFont="1" applyBorder="1" applyAlignment="1">
      <alignment vertical="center"/>
    </xf>
    <xf numFmtId="0" fontId="57" fillId="0" borderId="9" xfId="4" applyFont="1" applyBorder="1" applyAlignment="1">
      <alignment vertical="center"/>
    </xf>
    <xf numFmtId="0" fontId="23" fillId="0" borderId="0" xfId="4" applyFont="1" applyAlignment="1">
      <alignment vertical="center"/>
    </xf>
    <xf numFmtId="0" fontId="56" fillId="0" borderId="14" xfId="4" applyFont="1" applyBorder="1" applyAlignment="1">
      <alignment horizontal="left" vertical="center"/>
    </xf>
    <xf numFmtId="0" fontId="56" fillId="0" borderId="27" xfId="4" applyFont="1" applyBorder="1" applyAlignment="1">
      <alignment vertical="center"/>
    </xf>
    <xf numFmtId="0" fontId="56" fillId="0" borderId="0" xfId="4" applyFont="1" applyAlignment="1">
      <alignment horizontal="left" vertical="center"/>
    </xf>
    <xf numFmtId="0" fontId="56" fillId="0" borderId="0" xfId="4" applyFont="1" applyAlignment="1">
      <alignment vertical="center"/>
    </xf>
    <xf numFmtId="0" fontId="56" fillId="0" borderId="57" xfId="4" applyFont="1" applyBorder="1" applyAlignment="1">
      <alignment vertical="center"/>
    </xf>
    <xf numFmtId="0" fontId="56" fillId="0" borderId="29" xfId="4" applyFont="1" applyBorder="1" applyAlignment="1">
      <alignment vertical="center"/>
    </xf>
    <xf numFmtId="0" fontId="56" fillId="0" borderId="58" xfId="4" applyFont="1" applyBorder="1" applyAlignment="1">
      <alignment vertical="center"/>
    </xf>
    <xf numFmtId="0" fontId="56" fillId="0" borderId="31" xfId="4" applyFont="1" applyBorder="1" applyAlignment="1">
      <alignment vertical="center"/>
    </xf>
    <xf numFmtId="0" fontId="56" fillId="0" borderId="13" xfId="4" applyFont="1" applyBorder="1" applyAlignment="1">
      <alignment vertical="center"/>
    </xf>
    <xf numFmtId="0" fontId="56" fillId="0" borderId="17" xfId="4" applyFont="1" applyBorder="1" applyAlignment="1">
      <alignment vertical="center"/>
    </xf>
    <xf numFmtId="0" fontId="56" fillId="0" borderId="18" xfId="4" applyFont="1" applyBorder="1" applyAlignment="1">
      <alignment vertical="center"/>
    </xf>
    <xf numFmtId="0" fontId="31" fillId="0" borderId="10" xfId="4" applyFont="1" applyBorder="1" applyAlignment="1">
      <alignment vertical="center"/>
    </xf>
    <xf numFmtId="0" fontId="43" fillId="0" borderId="8" xfId="4" applyFont="1" applyBorder="1" applyAlignment="1">
      <alignment vertical="center"/>
    </xf>
    <xf numFmtId="0" fontId="43" fillId="0" borderId="9" xfId="4" applyFont="1" applyBorder="1" applyAlignment="1">
      <alignment vertical="center"/>
    </xf>
    <xf numFmtId="0" fontId="58" fillId="0" borderId="14" xfId="4" applyFont="1" applyBorder="1" applyAlignment="1">
      <alignment vertical="center"/>
    </xf>
    <xf numFmtId="0" fontId="56" fillId="0" borderId="59" xfId="4" applyFont="1" applyBorder="1" applyAlignment="1">
      <alignment vertical="center"/>
    </xf>
    <xf numFmtId="0" fontId="56" fillId="0" borderId="60" xfId="4" applyFont="1" applyBorder="1" applyAlignment="1">
      <alignment vertical="center"/>
    </xf>
    <xf numFmtId="0" fontId="59" fillId="0" borderId="14" xfId="4" applyFont="1" applyBorder="1" applyAlignment="1">
      <alignment vertical="center"/>
    </xf>
    <xf numFmtId="0" fontId="56" fillId="0" borderId="61" xfId="4" applyFont="1" applyBorder="1" applyAlignment="1">
      <alignment vertical="center"/>
    </xf>
    <xf numFmtId="0" fontId="56" fillId="0" borderId="62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9" fillId="0" borderId="14" xfId="4" applyFont="1" applyBorder="1" applyAlignment="1">
      <alignment vertical="center"/>
    </xf>
    <xf numFmtId="0" fontId="31" fillId="0" borderId="53" xfId="4" applyFont="1" applyBorder="1" applyAlignment="1">
      <alignment horizontal="left" vertical="center"/>
    </xf>
    <xf numFmtId="0" fontId="31" fillId="0" borderId="63" xfId="4" applyFont="1" applyBorder="1" applyAlignment="1">
      <alignment vertical="center"/>
    </xf>
    <xf numFmtId="0" fontId="60" fillId="0" borderId="63" xfId="4" applyFont="1" applyBorder="1" applyAlignment="1">
      <alignment vertical="center"/>
    </xf>
    <xf numFmtId="0" fontId="61" fillId="0" borderId="63" xfId="4" applyFont="1" applyBorder="1" applyAlignment="1">
      <alignment vertical="center"/>
    </xf>
    <xf numFmtId="0" fontId="19" fillId="0" borderId="56" xfId="4" applyFont="1" applyBorder="1" applyAlignment="1">
      <alignment vertical="center"/>
    </xf>
    <xf numFmtId="0" fontId="31" fillId="0" borderId="14" xfId="4" applyFont="1" applyBorder="1" applyAlignment="1">
      <alignment horizontal="left" vertical="center"/>
    </xf>
    <xf numFmtId="0" fontId="45" fillId="0" borderId="0" xfId="4" quotePrefix="1" applyFont="1" applyAlignment="1">
      <alignment horizontal="left" vertical="center"/>
    </xf>
    <xf numFmtId="0" fontId="45" fillId="0" borderId="0" xfId="4" applyFont="1" applyAlignment="1">
      <alignment horizontal="center" vertical="center"/>
    </xf>
    <xf numFmtId="0" fontId="45" fillId="0" borderId="0" xfId="4" applyFont="1" applyAlignment="1">
      <alignment horizontal="right" vertical="center"/>
    </xf>
    <xf numFmtId="0" fontId="45" fillId="0" borderId="21" xfId="4" applyFont="1" applyBorder="1" applyAlignment="1">
      <alignment vertical="center"/>
    </xf>
    <xf numFmtId="0" fontId="31" fillId="0" borderId="19" xfId="4" applyFont="1" applyBorder="1" applyAlignment="1">
      <alignment horizontal="left" vertical="center"/>
    </xf>
    <xf numFmtId="0" fontId="45" fillId="0" borderId="17" xfId="4" quotePrefix="1" applyFont="1" applyBorder="1" applyAlignment="1">
      <alignment horizontal="right" vertical="center"/>
    </xf>
    <xf numFmtId="0" fontId="45" fillId="0" borderId="17" xfId="4" applyFont="1" applyBorder="1" applyAlignment="1">
      <alignment vertical="center"/>
    </xf>
    <xf numFmtId="0" fontId="45" fillId="0" borderId="17" xfId="4" applyFont="1" applyBorder="1" applyAlignment="1">
      <alignment horizontal="left" vertical="center"/>
    </xf>
    <xf numFmtId="0" fontId="45" fillId="0" borderId="17" xfId="4" quotePrefix="1" applyFont="1" applyBorder="1" applyAlignment="1">
      <alignment horizontal="left" vertical="center"/>
    </xf>
    <xf numFmtId="0" fontId="45" fillId="0" borderId="17" xfId="4" applyFont="1" applyBorder="1" applyAlignment="1">
      <alignment horizontal="center" vertical="center"/>
    </xf>
    <xf numFmtId="0" fontId="45" fillId="0" borderId="18" xfId="4" applyFont="1" applyBorder="1" applyAlignment="1">
      <alignment horizontal="center" vertical="center"/>
    </xf>
    <xf numFmtId="0" fontId="62" fillId="0" borderId="21" xfId="4" applyFont="1" applyBorder="1" applyAlignment="1">
      <alignment vertical="center"/>
    </xf>
    <xf numFmtId="0" fontId="62" fillId="0" borderId="0" xfId="4" applyFont="1" applyAlignment="1">
      <alignment horizontal="right" vertical="center"/>
    </xf>
    <xf numFmtId="0" fontId="62" fillId="0" borderId="8" xfId="4" applyFont="1" applyBorder="1" applyAlignment="1">
      <alignment horizontal="right" vertical="center"/>
    </xf>
    <xf numFmtId="0" fontId="62" fillId="0" borderId="13" xfId="4" applyFont="1" applyBorder="1" applyAlignment="1">
      <alignment vertical="center"/>
    </xf>
    <xf numFmtId="0" fontId="62" fillId="0" borderId="40" xfId="4" applyFont="1" applyBorder="1" applyAlignment="1">
      <alignment vertical="center"/>
    </xf>
    <xf numFmtId="0" fontId="19" fillId="0" borderId="19" xfId="4" applyFont="1" applyBorder="1" applyAlignment="1">
      <alignment vertical="center"/>
    </xf>
    <xf numFmtId="0" fontId="19" fillId="0" borderId="17" xfId="4" applyFont="1" applyBorder="1" applyAlignment="1">
      <alignment vertical="center"/>
    </xf>
    <xf numFmtId="0" fontId="45" fillId="0" borderId="17" xfId="4" applyFont="1" applyBorder="1" applyAlignment="1">
      <alignment horizontal="right" vertical="center"/>
    </xf>
    <xf numFmtId="0" fontId="62" fillId="0" borderId="17" xfId="4" applyFont="1" applyBorder="1" applyAlignment="1">
      <alignment vertical="center"/>
    </xf>
    <xf numFmtId="0" fontId="62" fillId="0" borderId="18" xfId="4" applyFont="1" applyBorder="1" applyAlignment="1">
      <alignment vertical="center"/>
    </xf>
    <xf numFmtId="0" fontId="64" fillId="0" borderId="44" xfId="5" applyFont="1" applyBorder="1" applyAlignment="1">
      <alignment horizontal="left"/>
    </xf>
    <xf numFmtId="0" fontId="64" fillId="0" borderId="0" xfId="5" applyFont="1"/>
    <xf numFmtId="0" fontId="64" fillId="0" borderId="0" xfId="5" applyFont="1" applyAlignment="1">
      <alignment horizontal="left"/>
    </xf>
    <xf numFmtId="0" fontId="45" fillId="0" borderId="21" xfId="4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42" fillId="0" borderId="10" xfId="4" applyFont="1" applyBorder="1" applyAlignment="1">
      <alignment horizontal="center" vertical="center" wrapText="1"/>
    </xf>
    <xf numFmtId="0" fontId="12" fillId="0" borderId="9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3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2" fillId="0" borderId="17" xfId="4" applyFont="1" applyBorder="1" applyAlignment="1">
      <alignment horizontal="center" vertical="center"/>
    </xf>
    <xf numFmtId="0" fontId="45" fillId="0" borderId="35" xfId="4" applyFont="1" applyBorder="1" applyAlignment="1">
      <alignment horizontal="center" vertical="center"/>
    </xf>
    <xf numFmtId="0" fontId="45" fillId="0" borderId="64" xfId="4" applyFont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8" fillId="0" borderId="49" xfId="4" applyFont="1" applyFill="1" applyBorder="1" applyAlignment="1">
      <alignment horizontal="left" vertical="center"/>
    </xf>
  </cellXfs>
  <cellStyles count="6">
    <cellStyle name="Normal" xfId="0" builtinId="0"/>
    <cellStyle name="Normal 2" xfId="3" xr:uid="{6CEC7871-1390-46E5-B43F-09EA63EA3B9D}"/>
    <cellStyle name="Normal 2 4 7" xfId="2" xr:uid="{B74D5F7C-1637-4CE2-9FC1-968FFB56DA29}"/>
    <cellStyle name="Normal 3 4" xfId="5" xr:uid="{E3F6A6EA-DFF8-462A-B60F-7160F5C9B727}"/>
    <cellStyle name="Normal 5" xfId="4" xr:uid="{4F0B0259-FA80-4481-BC7E-F7107AF65B5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22</xdr:row>
          <xdr:rowOff>15240</xdr:rowOff>
        </xdr:from>
        <xdr:to>
          <xdr:col>1</xdr:col>
          <xdr:colOff>0</xdr:colOff>
          <xdr:row>23</xdr:row>
          <xdr:rowOff>129540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23</xdr:row>
          <xdr:rowOff>0</xdr:rowOff>
        </xdr:from>
        <xdr:to>
          <xdr:col>1</xdr:col>
          <xdr:colOff>0</xdr:colOff>
          <xdr:row>24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1158240</xdr:colOff>
          <xdr:row>23</xdr:row>
          <xdr:rowOff>22860</xdr:rowOff>
        </xdr:from>
        <xdr:to>
          <xdr:col>1</xdr:col>
          <xdr:colOff>1379220</xdr:colOff>
          <xdr:row>23</xdr:row>
          <xdr:rowOff>205740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22860</xdr:rowOff>
        </xdr:from>
        <xdr:to>
          <xdr:col>4</xdr:col>
          <xdr:colOff>243840</xdr:colOff>
          <xdr:row>23</xdr:row>
          <xdr:rowOff>205740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23</xdr:row>
          <xdr:rowOff>15240</xdr:rowOff>
        </xdr:from>
        <xdr:to>
          <xdr:col>5</xdr:col>
          <xdr:colOff>327660</xdr:colOff>
          <xdr:row>23</xdr:row>
          <xdr:rowOff>205740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15240</xdr:rowOff>
        </xdr:from>
        <xdr:to>
          <xdr:col>7</xdr:col>
          <xdr:colOff>0</xdr:colOff>
          <xdr:row>23</xdr:row>
          <xdr:rowOff>205740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4</xdr:row>
          <xdr:rowOff>205740</xdr:rowOff>
        </xdr:from>
        <xdr:to>
          <xdr:col>6</xdr:col>
          <xdr:colOff>411480</xdr:colOff>
          <xdr:row>6</xdr:row>
          <xdr:rowOff>38100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582084</xdr:colOff>
      <xdr:row>34</xdr:row>
      <xdr:rowOff>232833</xdr:rowOff>
    </xdr:from>
    <xdr:to>
      <xdr:col>7</xdr:col>
      <xdr:colOff>385655</xdr:colOff>
      <xdr:row>38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804" y="9826413"/>
          <a:ext cx="4748951" cy="839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33</xdr:row>
          <xdr:rowOff>15240</xdr:rowOff>
        </xdr:from>
        <xdr:to>
          <xdr:col>1</xdr:col>
          <xdr:colOff>0</xdr:colOff>
          <xdr:row>34</xdr:row>
          <xdr:rowOff>129540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1371600</xdr:colOff>
          <xdr:row>34</xdr:row>
          <xdr:rowOff>0</xdr:rowOff>
        </xdr:from>
        <xdr:to>
          <xdr:col>1</xdr:col>
          <xdr:colOff>0</xdr:colOff>
          <xdr:row>35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1158240</xdr:colOff>
          <xdr:row>34</xdr:row>
          <xdr:rowOff>22860</xdr:rowOff>
        </xdr:from>
        <xdr:to>
          <xdr:col>1</xdr:col>
          <xdr:colOff>1379220</xdr:colOff>
          <xdr:row>34</xdr:row>
          <xdr:rowOff>205740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22860</xdr:rowOff>
        </xdr:from>
        <xdr:to>
          <xdr:col>4</xdr:col>
          <xdr:colOff>243840</xdr:colOff>
          <xdr:row>34</xdr:row>
          <xdr:rowOff>205740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34</xdr:row>
          <xdr:rowOff>15240</xdr:rowOff>
        </xdr:from>
        <xdr:to>
          <xdr:col>5</xdr:col>
          <xdr:colOff>327660</xdr:colOff>
          <xdr:row>34</xdr:row>
          <xdr:rowOff>205740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15240</xdr:rowOff>
        </xdr:from>
        <xdr:to>
          <xdr:col>7</xdr:col>
          <xdr:colOff>0</xdr:colOff>
          <xdr:row>34</xdr:row>
          <xdr:rowOff>205740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4</xdr:row>
          <xdr:rowOff>205740</xdr:rowOff>
        </xdr:from>
        <xdr:to>
          <xdr:col>6</xdr:col>
          <xdr:colOff>411480</xdr:colOff>
          <xdr:row>6</xdr:row>
          <xdr:rowOff>38100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582084</xdr:colOff>
      <xdr:row>45</xdr:row>
      <xdr:rowOff>232833</xdr:rowOff>
    </xdr:from>
    <xdr:to>
      <xdr:col>7</xdr:col>
      <xdr:colOff>385655</xdr:colOff>
      <xdr:row>49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804" y="15312813"/>
          <a:ext cx="4748951" cy="839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41233</xdr:colOff>
      <xdr:row>0</xdr:row>
      <xdr:rowOff>0</xdr:rowOff>
    </xdr:from>
    <xdr:to>
      <xdr:col>14</xdr:col>
      <xdr:colOff>428831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34813" y="0"/>
          <a:ext cx="2307838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แยกเนื้อหาแต่ละ</a:t>
          </a:r>
          <a:r>
            <a:rPr lang="th-TH" sz="1100" baseline="0"/>
            <a:t> </a:t>
          </a:r>
          <a:r>
            <a:rPr lang="en-US" sz="1100" baseline="0"/>
            <a:t>plant </a:t>
          </a:r>
          <a:r>
            <a:rPr lang="th-TH" sz="1100" baseline="0"/>
            <a:t>แต่ </a:t>
          </a:r>
          <a:r>
            <a:rPr lang="en-US" sz="1100" baseline="0"/>
            <a:t>Fix cell</a:t>
          </a:r>
          <a:endParaRPr lang="th-TH" sz="1100"/>
        </a:p>
      </xdr:txBody>
    </xdr:sp>
    <xdr:clientData/>
  </xdr:twoCellAnchor>
  <xdr:twoCellAnchor>
    <xdr:from>
      <xdr:col>10</xdr:col>
      <xdr:colOff>24740</xdr:colOff>
      <xdr:row>3</xdr:row>
      <xdr:rowOff>87923</xdr:rowOff>
    </xdr:from>
    <xdr:to>
      <xdr:col>15</xdr:col>
      <xdr:colOff>32987</xdr:colOff>
      <xdr:row>11</xdr:row>
      <xdr:rowOff>87923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618320" y="1032803"/>
          <a:ext cx="2408547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เนื้อหาเดียวกัน </a:t>
          </a:r>
          <a:r>
            <a:rPr lang="th-TH" sz="1100" baseline="0"/>
            <a:t>แต่ </a:t>
          </a:r>
          <a:r>
            <a:rPr lang="en-US" sz="1100" baseline="0"/>
            <a:t>Fix cell</a:t>
          </a:r>
          <a:endParaRPr lang="th-TH" sz="1100"/>
        </a:p>
      </xdr:txBody>
    </xdr:sp>
    <xdr:clientData/>
  </xdr:twoCellAnchor>
  <xdr:twoCellAnchor>
    <xdr:from>
      <xdr:col>10</xdr:col>
      <xdr:colOff>57727</xdr:colOff>
      <xdr:row>11</xdr:row>
      <xdr:rowOff>193863</xdr:rowOff>
    </xdr:from>
    <xdr:to>
      <xdr:col>15</xdr:col>
      <xdr:colOff>65974</xdr:colOff>
      <xdr:row>17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651307" y="2792283"/>
          <a:ext cx="2408547" cy="1878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 - 6 portion </a:t>
          </a:r>
          <a:r>
            <a:rPr lang="th-TH" sz="1100"/>
            <a:t> และถ้าให้พริ้น</a:t>
          </a:r>
          <a:r>
            <a:rPr lang="th-TH" sz="1100" baseline="0"/>
            <a:t> </a:t>
          </a:r>
          <a:r>
            <a:rPr lang="en-US" sz="1100" baseline="0"/>
            <a:t>OK </a:t>
          </a:r>
          <a:r>
            <a:rPr lang="th-TH" sz="1100" baseline="0"/>
            <a:t>คือต้อง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กำหนดน้อยกว่า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 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บรรทัด</a:t>
          </a:r>
          <a:endParaRPr lang="th-TH" sz="1100"/>
        </a:p>
      </xdr:txBody>
    </xdr:sp>
    <xdr:clientData/>
  </xdr:twoCellAnchor>
  <xdr:twoCellAnchor>
    <xdr:from>
      <xdr:col>9</xdr:col>
      <xdr:colOff>219506</xdr:colOff>
      <xdr:row>16</xdr:row>
      <xdr:rowOff>62715</xdr:rowOff>
    </xdr:from>
    <xdr:to>
      <xdr:col>20</xdr:col>
      <xdr:colOff>127776</xdr:colOff>
      <xdr:row>21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60486" y="4406115"/>
          <a:ext cx="6461470" cy="34710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th-TH" sz="1100" b="1">
              <a:solidFill>
                <a:schemeClr val="tx1"/>
              </a:solidFill>
            </a:rPr>
            <a:t>ขั้นตอนการทำสูตร</a:t>
          </a:r>
          <a:r>
            <a:rPr lang="th-TH" sz="1100" b="1" baseline="0">
              <a:solidFill>
                <a:schemeClr val="tx1"/>
              </a:solidFill>
            </a:rPr>
            <a:t> สินค้า</a:t>
          </a:r>
          <a:r>
            <a:rPr lang="en-US" sz="1100" b="1" baseline="0">
              <a:solidFill>
                <a:schemeClr val="tx1"/>
              </a:solidFill>
            </a:rPr>
            <a:t> Chunk </a:t>
          </a:r>
          <a:r>
            <a:rPr lang="th-TH" sz="1100" b="1" baseline="0">
              <a:solidFill>
                <a:schemeClr val="tx1"/>
              </a:solidFill>
            </a:rPr>
            <a:t>ของ </a:t>
          </a:r>
          <a:r>
            <a:rPr lang="en-US" sz="1100" b="1" baseline="0">
              <a:solidFill>
                <a:schemeClr val="tx1"/>
              </a:solidFill>
            </a:rPr>
            <a:t>RD SK</a:t>
          </a:r>
        </a:p>
        <a:p>
          <a:pPr algn="l"/>
          <a:r>
            <a:rPr lang="en-US" sz="1100" b="1" u="sng" baseline="0">
              <a:solidFill>
                <a:schemeClr val="tx1"/>
              </a:solidFill>
            </a:rPr>
            <a:t>1.</a:t>
          </a:r>
          <a:r>
            <a:rPr lang="en-U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Meat Portion </a:t>
          </a:r>
          <a:endParaRPr lang="en-US" sz="1100" b="1" u="sng" baseline="0">
            <a:solidFill>
              <a:schemeClr val="tx1"/>
            </a:solidFill>
          </a:endParaRPr>
        </a:p>
        <a:p>
          <a:pPr eaLnBrk="1" fontAlgn="auto" latinLnBrk="0" hangingPunct="1"/>
          <a:r>
            <a:rPr lang="en-US" sz="1100" b="0" baseline="0">
              <a:solidFill>
                <a:schemeClr val="tx1"/>
              </a:solidFill>
            </a:rPr>
            <a:t> 1.1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ใส่ข้อมูล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g./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container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ของ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Meat Portion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th-TH">
            <a:solidFill>
              <a:schemeClr val="tx1"/>
            </a:solidFill>
            <a:effectLst/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1.2 </a:t>
          </a:r>
          <a:r>
            <a:rPr lang="th-TH" sz="1100" baseline="0">
              <a:solidFill>
                <a:schemeClr val="tx1"/>
              </a:solidFill>
            </a:rPr>
            <a:t>ช่อง </a:t>
          </a:r>
          <a:r>
            <a:rPr lang="en-US" sz="1100" baseline="0">
              <a:solidFill>
                <a:schemeClr val="tx1"/>
              </a:solidFill>
            </a:rPr>
            <a:t>% by NW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th-TH" sz="1100" baseline="0">
              <a:solidFill>
                <a:schemeClr val="tx1"/>
              </a:solidFill>
            </a:rPr>
            <a:t>จะเป็นการผูกสูตร เช่น </a:t>
          </a:r>
          <a:r>
            <a:rPr lang="en-US" sz="1100" baseline="0">
              <a:solidFill>
                <a:schemeClr val="tx1"/>
              </a:solidFill>
            </a:rPr>
            <a:t> = F14/$F$28*100</a:t>
          </a:r>
        </a:p>
        <a:p>
          <a:pPr algn="l"/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ในส่วนของ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Portion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H) 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Batch (g) 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ก็ผูกสูตรเช่นกัน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1.3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ในส่วนนี้จะมี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Chunk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ที่เป็น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Ingredient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ตัวนึงมาใส่ด้วย ซึ่งจะมาจาก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chunk portion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ที่จะพิเศษกว่าตัวอื่น จะแจ้งในข้อ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</a:p>
        <a:p>
          <a:pPr algn="l"/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2.Solution Portion </a:t>
          </a:r>
          <a:endParaRPr lang="th-TH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2.1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ใส่ข้อมูล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g./container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h-TH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ของ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 Portion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2.2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ช่อง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by NW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จะเป็นการผูกสูตร เช่น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=F21/$F$28*100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ในส่วนของ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 Portion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H) 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และ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Batch (g)  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ก็ผูกสูตรเช่นกัน</a:t>
          </a:r>
          <a:endParaRPr lang="th-TH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** Total NW </a:t>
          </a:r>
          <a:r>
            <a:rPr lang="th-TH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จะเท่ากับ </a:t>
          </a:r>
          <a:r>
            <a:rPr lang="en-US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F/W : </a:t>
          </a:r>
          <a:r>
            <a:rPr lang="en-US" sz="1100" b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Meat Portion + F/W : Solution Portion </a:t>
          </a:r>
          <a:endParaRPr lang="en-US" sz="110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>
              <a:solidFill>
                <a:schemeClr val="tx1"/>
              </a:solidFill>
            </a:rPr>
            <a:t>3.Chnks Portion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>
              <a:solidFill>
                <a:schemeClr val="tx1"/>
              </a:solidFill>
            </a:rPr>
            <a:t> 3.1 </a:t>
          </a:r>
          <a:r>
            <a:rPr lang="th-TH" sz="1100" b="0" u="none">
              <a:solidFill>
                <a:schemeClr val="tx1"/>
              </a:solidFill>
            </a:rPr>
            <a:t>ใส่ข้อมูล</a:t>
          </a:r>
          <a:r>
            <a:rPr lang="th-TH" sz="1100" b="0" u="none" baseline="0">
              <a:solidFill>
                <a:schemeClr val="tx1"/>
              </a:solidFill>
            </a:rPr>
            <a:t> </a:t>
          </a:r>
          <a:r>
            <a:rPr lang="en-US" sz="1100" b="0" u="none" baseline="0">
              <a:solidFill>
                <a:schemeClr val="tx1"/>
              </a:solidFill>
            </a:rPr>
            <a:t>% Portion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คอลัมภ์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0" u="none" baseline="0">
              <a:solidFill>
                <a:schemeClr val="tx1"/>
              </a:solidFill>
            </a:rPr>
            <a:t>(Total F/W </a:t>
          </a:r>
          <a:r>
            <a:rPr lang="th-TH" sz="1100" b="0" u="none" baseline="0">
              <a:solidFill>
                <a:schemeClr val="tx1"/>
              </a:solidFill>
            </a:rPr>
            <a:t>จะเป็น </a:t>
          </a:r>
          <a:r>
            <a:rPr lang="en-US" sz="1100" b="0" u="none" baseline="0">
              <a:solidFill>
                <a:schemeClr val="tx1"/>
              </a:solidFill>
            </a:rPr>
            <a:t>100% </a:t>
          </a:r>
          <a:r>
            <a:rPr lang="th-TH" sz="1100" b="0" u="none" baseline="0">
              <a:solidFill>
                <a:schemeClr val="tx1"/>
              </a:solidFill>
            </a:rPr>
            <a:t>เสมอ)</a:t>
          </a:r>
          <a:endParaRPr lang="en-US" sz="1100" b="0" u="none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>
              <a:solidFill>
                <a:schemeClr val="tx1"/>
              </a:solidFill>
            </a:rPr>
            <a:t> 3.2 </a:t>
          </a:r>
          <a:r>
            <a:rPr lang="th-TH" sz="1100" b="0" u="none">
              <a:solidFill>
                <a:schemeClr val="tx1"/>
              </a:solidFill>
            </a:rPr>
            <a:t>ช่อง </a:t>
          </a:r>
          <a:r>
            <a:rPr lang="en-US" sz="1100" b="0" u="none">
              <a:solidFill>
                <a:schemeClr val="tx1"/>
              </a:solidFill>
            </a:rPr>
            <a:t>% NW </a:t>
          </a:r>
          <a:r>
            <a:rPr lang="th-TH" sz="1100" b="0" u="none">
              <a:solidFill>
                <a:schemeClr val="tx1"/>
              </a:solidFill>
            </a:rPr>
            <a:t>จะผูกสูตร เช่น</a:t>
          </a:r>
          <a:r>
            <a:rPr lang="th-TH" sz="1100" b="0" u="none" baseline="0">
              <a:solidFill>
                <a:schemeClr val="tx1"/>
              </a:solidFill>
            </a:rPr>
            <a:t>  </a:t>
          </a:r>
          <a:r>
            <a:rPr lang="en-US" sz="1100" b="0" u="none" baseline="0">
              <a:solidFill>
                <a:schemeClr val="tx1"/>
              </a:solidFill>
            </a:rPr>
            <a:t>=(H30*$G$14)/100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 b="0" u="none" baseline="0">
              <a:solidFill>
                <a:schemeClr val="tx1"/>
              </a:solidFill>
            </a:rPr>
            <a:t> </a:t>
          </a:r>
          <a:r>
            <a:rPr lang="en-US" sz="1100" b="0" u="none" baseline="0">
              <a:solidFill>
                <a:schemeClr val="tx1"/>
              </a:solidFill>
            </a:rPr>
            <a:t>3.3 </a:t>
          </a:r>
          <a:r>
            <a:rPr lang="th-TH" sz="1100" b="0" u="none" baseline="0">
              <a:solidFill>
                <a:schemeClr val="tx1"/>
              </a:solidFill>
            </a:rPr>
            <a:t>ช่อง </a:t>
          </a:r>
          <a:r>
            <a:rPr lang="en-US" sz="1100" b="0" u="none" baseline="0">
              <a:solidFill>
                <a:schemeClr val="tx1"/>
              </a:solidFill>
            </a:rPr>
            <a:t>g/can </a:t>
          </a:r>
          <a:r>
            <a:rPr lang="th-TH" sz="1100" b="0" u="none" baseline="0">
              <a:solidFill>
                <a:schemeClr val="tx1"/>
              </a:solidFill>
            </a:rPr>
            <a:t>จะผูกสูตร เช่น  </a:t>
          </a:r>
          <a:r>
            <a:rPr lang="en-US" sz="1100" b="0" u="none" baseline="0">
              <a:solidFill>
                <a:schemeClr val="tx1"/>
              </a:solidFill>
            </a:rPr>
            <a:t>=(H30*$F$14)/100</a:t>
          </a:r>
          <a:endParaRPr lang="th-TH" sz="1100" b="0" u="none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8</xdr:row>
          <xdr:rowOff>205740</xdr:rowOff>
        </xdr:from>
        <xdr:to>
          <xdr:col>6</xdr:col>
          <xdr:colOff>403860</xdr:colOff>
          <xdr:row>10</xdr:row>
          <xdr:rowOff>45720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1158240</xdr:colOff>
          <xdr:row>43</xdr:row>
          <xdr:rowOff>22860</xdr:rowOff>
        </xdr:from>
        <xdr:to>
          <xdr:col>2</xdr:col>
          <xdr:colOff>205740</xdr:colOff>
          <xdr:row>44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22860</xdr:rowOff>
        </xdr:from>
        <xdr:to>
          <xdr:col>4</xdr:col>
          <xdr:colOff>251460</xdr:colOff>
          <xdr:row>44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91440</xdr:colOff>
          <xdr:row>43</xdr:row>
          <xdr:rowOff>15240</xdr:rowOff>
        </xdr:from>
        <xdr:to>
          <xdr:col>5</xdr:col>
          <xdr:colOff>320040</xdr:colOff>
          <xdr:row>44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15240</xdr:rowOff>
        </xdr:from>
        <xdr:to>
          <xdr:col>6</xdr:col>
          <xdr:colOff>701040</xdr:colOff>
          <xdr:row>44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EXCEL\ALTDELI\RDC4PP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Qadocs\R%20&amp;%20D\REWARD\DELISTRIPS\marketsamp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ZFILES\96-PROD\TEMPLATE\NEW\SLC_M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AJZFILES\PRODUCTS\apollo5.5g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iunion-my.sharepoint.com/personal/chutinoot_boonkhoon_thaiunion_com/Documents/Customers/Gimborn/Gimborn%20-transfor%20acc%20from%20P'A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rnd/T-Cal/rnd/T-Cal/TC%20Restage%20may%2029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en&#237;ky\Documents%20and%20Settings\m.vochyanova\Data%20aplikac&#237;\Microsoft\Excel\Excel\GuV\2009\HvG\Ist\Monat\MONAT%202009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elmonte.biz/Documents%20and%20Settings/bcook/Local%20Settings/Temporary%20Internet%20Files/OLK3/July_Market_Prom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Takko\PILOTPLN\COATING\HELPCT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t-Lb"/>
      <sheetName val="Coat-%"/>
      <sheetName val="Procedure"/>
      <sheetName val="PINGFY96"/>
      <sheetName val="Module1"/>
      <sheetName val="BASE"/>
      <sheetName val="VAR-1"/>
      <sheetName val="RDC CFAX V-1"/>
      <sheetName val="RDC CFAX V-2"/>
      <sheetName val="RDC CFAX V-3"/>
      <sheetName val="SLICED_MG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t-Lb"/>
      <sheetName val="May-July 2019"/>
      <sheetName val="GP61565101"/>
      <sheetName val="GP61565102"/>
      <sheetName val="offer"/>
      <sheetName val="offer (2)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ICED_MG"/>
      <sheetName val="Sheet3"/>
      <sheetName val="SKU_DC_Level_assigment table"/>
      <sheetName val="Tables"/>
      <sheetName val="00 VOL PVT"/>
      <sheetName val="PRODUCT VIEWS"/>
      <sheetName val="Current Forecast"/>
      <sheetName val="SUPSUP-1"/>
      <sheetName val="Coat-Lb"/>
      <sheetName val="Summary"/>
      <sheetName val="PPIC Mode Mix"/>
      <sheetName val="040"/>
      <sheetName val="Whse By Loc - Pet and SKSF - GL"/>
      <sheetName val="Liquid Blends-Lb"/>
      <sheetName val="May-July 2019"/>
      <sheetName val="END. INV."/>
    </sheetNames>
    <sheetDataSet>
      <sheetData sheetId="0" refreshError="1">
        <row r="27">
          <cell r="O27">
            <v>0.40939992500966715</v>
          </cell>
          <cell r="P27">
            <v>0.21623763748383093</v>
          </cell>
          <cell r="Q27">
            <v>8.3582296184641386E-2</v>
          </cell>
          <cell r="R27">
            <v>4.2873047004529749E-2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"/>
      <sheetName val="HTMC"/>
      <sheetName val="B"/>
      <sheetName val="Data"/>
      <sheetName val="Mat Costing"/>
      <sheetName val="2X"/>
      <sheetName val="Sheet3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11M210000001</v>
          </cell>
        </row>
      </sheetData>
      <sheetData sheetId="7">
        <row r="7">
          <cell r="A7">
            <v>2307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SUP-1"/>
      <sheetName val="SUPSUP"/>
      <sheetName val="WITEFIS6"/>
      <sheetName val="WITEFIS6 -1"/>
      <sheetName val="SEAFPLAT"/>
      <sheetName val="SEAFPLAT-1"/>
      <sheetName val="TUNA&amp;SHR"/>
      <sheetName val="TUNA&amp;SHR-1"/>
      <sheetName val="SALSUPR"/>
      <sheetName val="SALSUPR-1"/>
      <sheetName val="TUNACHIK"/>
      <sheetName val="TUNACHIK-1"/>
      <sheetName val="CHKDINR"/>
      <sheetName val="CHKDINR-1"/>
      <sheetName val="CHIXRICE"/>
      <sheetName val="CHIXRICE-1"/>
      <sheetName val="TRKYGIBS"/>
      <sheetName val="TRKYGIBS-1"/>
      <sheetName val="LIVBAC"/>
      <sheetName val="LIVBAC-1"/>
      <sheetName val="Module1"/>
      <sheetName val="SUPSUP-2"/>
      <sheetName val="Coat-Lb"/>
      <sheetName val="Coat-%"/>
      <sheetName val="Liquid Blends-Lb"/>
      <sheetName val="ING"/>
      <sheetName val="Drop Downs"/>
      <sheetName val="May-July 2019"/>
    </sheetNames>
    <sheetDataSet>
      <sheetData sheetId="0" refreshError="1">
        <row r="1">
          <cell r="F1" t="str">
            <v>9-LIVES SUPER SUPPER</v>
          </cell>
          <cell r="S1" t="str">
            <v>FY01</v>
          </cell>
        </row>
        <row r="2">
          <cell r="F2" t="str">
            <v>HPP CODE: 76120, (62150)</v>
          </cell>
          <cell r="I2" t="str">
            <v>(SSP)</v>
          </cell>
        </row>
        <row r="3">
          <cell r="F3" t="str">
            <v>AUG. 28, 2000</v>
          </cell>
          <cell r="H3" t="str">
            <v>5.5 OZ</v>
          </cell>
          <cell r="I3" t="str">
            <v>GROUND</v>
          </cell>
        </row>
        <row r="4">
          <cell r="F4" t="str">
            <v>VER. 02</v>
          </cell>
          <cell r="I4" t="str">
            <v>NOP 01-001</v>
          </cell>
        </row>
        <row r="5">
          <cell r="J5" t="str">
            <v>ANALYSIS</v>
          </cell>
          <cell r="O5" t="str">
            <v>POUNDS</v>
          </cell>
        </row>
        <row r="6">
          <cell r="F6" t="str">
            <v>Ingredient</v>
          </cell>
          <cell r="H6" t="str">
            <v xml:space="preserve">   FORMULA</v>
          </cell>
          <cell r="I6" t="str">
            <v xml:space="preserve"> #/BATCH</v>
          </cell>
          <cell r="J6" t="str">
            <v>SOL</v>
          </cell>
          <cell r="K6" t="str">
            <v>PRO</v>
          </cell>
          <cell r="L6" t="str">
            <v>FAT</v>
          </cell>
          <cell r="M6" t="str">
            <v>ASH</v>
          </cell>
          <cell r="O6" t="str">
            <v>SOL</v>
          </cell>
          <cell r="P6" t="str">
            <v>PRO</v>
          </cell>
          <cell r="Q6" t="str">
            <v>FAT</v>
          </cell>
          <cell r="R6" t="str">
            <v>ASH</v>
          </cell>
          <cell r="S6" t="str">
            <v xml:space="preserve">   $/lb</v>
          </cell>
          <cell r="T6" t="str">
            <v xml:space="preserve"> $/Batch</v>
          </cell>
          <cell r="U6" t="str">
            <v xml:space="preserve">   %MT/GR</v>
          </cell>
          <cell r="V6" t="str">
            <v>% BATCH</v>
          </cell>
        </row>
        <row r="8">
          <cell r="E8" t="str">
            <v>MEAT</v>
          </cell>
        </row>
        <row r="9">
          <cell r="E9" t="str">
            <v>50491</v>
          </cell>
          <cell r="F9" t="str">
            <v>W.C. CHICKEN, FRESH</v>
          </cell>
          <cell r="H9">
            <v>68.299471583917295</v>
          </cell>
          <cell r="I9">
            <v>292.5</v>
          </cell>
          <cell r="J9">
            <v>0.33146999999999999</v>
          </cell>
          <cell r="K9">
            <v>0.13272</v>
          </cell>
          <cell r="L9">
            <v>0.16112000000000001</v>
          </cell>
          <cell r="M9">
            <v>2.9770000000000001E-2</v>
          </cell>
          <cell r="O9">
            <v>96.95497499999999</v>
          </cell>
          <cell r="P9">
            <v>38.820599999999999</v>
          </cell>
          <cell r="Q9">
            <v>47.127600000000001</v>
          </cell>
          <cell r="R9">
            <v>8.7077249999999999</v>
          </cell>
          <cell r="S9">
            <v>9.7500000000000003E-2</v>
          </cell>
          <cell r="T9">
            <v>28.518750000000001</v>
          </cell>
          <cell r="U9">
            <v>8.4155225392148966E-2</v>
          </cell>
          <cell r="V9">
            <v>6.829947158391729E-2</v>
          </cell>
        </row>
        <row r="10">
          <cell r="E10" t="str">
            <v>50174</v>
          </cell>
          <cell r="F10" t="str">
            <v>W.C. CHICKEN</v>
          </cell>
          <cell r="H10">
            <v>36.776638545186231</v>
          </cell>
          <cell r="I10">
            <v>157.5</v>
          </cell>
          <cell r="J10">
            <v>0.32601000000000002</v>
          </cell>
          <cell r="K10">
            <v>0.13513</v>
          </cell>
          <cell r="L10">
            <v>0.15035000000000001</v>
          </cell>
          <cell r="M10">
            <v>3.175E-2</v>
          </cell>
          <cell r="O10">
            <v>51.346575000000001</v>
          </cell>
          <cell r="P10">
            <v>21.282975</v>
          </cell>
          <cell r="Q10">
            <v>23.680125</v>
          </cell>
          <cell r="R10">
            <v>5.0006250000000003</v>
          </cell>
          <cell r="S10">
            <v>0.11</v>
          </cell>
          <cell r="T10">
            <v>17.324999999999999</v>
          </cell>
          <cell r="U10">
            <v>4.5314352134234064E-2</v>
          </cell>
          <cell r="V10">
            <v>3.677663854518623E-2</v>
          </cell>
        </row>
        <row r="11">
          <cell r="E11" t="str">
            <v>51030</v>
          </cell>
          <cell r="F11" t="str">
            <v>POULTRY VISCERA, FRESH</v>
          </cell>
          <cell r="H11">
            <v>29.187808369195423</v>
          </cell>
          <cell r="I11">
            <v>125</v>
          </cell>
          <cell r="J11">
            <v>0.27939000000000003</v>
          </cell>
          <cell r="K11">
            <v>0.10963000000000001</v>
          </cell>
          <cell r="L11">
            <v>0.12787000000000001</v>
          </cell>
          <cell r="M11">
            <v>2.53E-2</v>
          </cell>
          <cell r="O11">
            <v>34.923750000000005</v>
          </cell>
          <cell r="P11">
            <v>13.703750000000001</v>
          </cell>
          <cell r="Q11">
            <v>15.983750000000001</v>
          </cell>
          <cell r="R11">
            <v>3.1625000000000001</v>
          </cell>
          <cell r="S11">
            <v>9.1499999999999998E-2</v>
          </cell>
          <cell r="T11">
            <v>11.4375</v>
          </cell>
          <cell r="U11">
            <v>3.5963771535106395E-2</v>
          </cell>
          <cell r="V11">
            <v>2.9187808369195423E-2</v>
          </cell>
        </row>
        <row r="12">
          <cell r="E12" t="str">
            <v>50122</v>
          </cell>
          <cell r="F12" t="str">
            <v>VISCERA, POULTRY</v>
          </cell>
          <cell r="H12">
            <v>87.563425107586269</v>
          </cell>
          <cell r="I12">
            <v>375</v>
          </cell>
          <cell r="J12">
            <v>0.30935000000000001</v>
          </cell>
          <cell r="K12">
            <v>0.11609999999999999</v>
          </cell>
          <cell r="L12">
            <v>0.15703</v>
          </cell>
          <cell r="M12">
            <v>2.1000000000000001E-2</v>
          </cell>
          <cell r="O12">
            <v>116.00625000000001</v>
          </cell>
          <cell r="P12">
            <v>43.537500000000001</v>
          </cell>
          <cell r="Q12">
            <v>58.886250000000004</v>
          </cell>
          <cell r="R12">
            <v>7.8750000000000009</v>
          </cell>
          <cell r="S12">
            <v>9.5000000000000001E-2</v>
          </cell>
          <cell r="T12">
            <v>35.625</v>
          </cell>
          <cell r="U12">
            <v>0.10789131460531919</v>
          </cell>
          <cell r="V12">
            <v>8.7563425107586274E-2</v>
          </cell>
        </row>
        <row r="13">
          <cell r="E13" t="str">
            <v>50143</v>
          </cell>
          <cell r="F13" t="str">
            <v>FISH MIX, GRND.</v>
          </cell>
          <cell r="H13">
            <v>233.50246695356338</v>
          </cell>
          <cell r="I13">
            <v>1000</v>
          </cell>
          <cell r="J13">
            <v>0.23083000000000001</v>
          </cell>
          <cell r="K13">
            <v>0.14549000000000001</v>
          </cell>
          <cell r="L13">
            <v>3.9980000000000002E-2</v>
          </cell>
          <cell r="M13">
            <v>3.7780000000000001E-2</v>
          </cell>
          <cell r="O13">
            <v>230.83</v>
          </cell>
          <cell r="P13">
            <v>145.49</v>
          </cell>
          <cell r="Q13">
            <v>39.980000000000004</v>
          </cell>
          <cell r="R13">
            <v>37.78</v>
          </cell>
          <cell r="S13">
            <v>9.2499999999999999E-2</v>
          </cell>
          <cell r="T13">
            <v>92.5</v>
          </cell>
          <cell r="U13">
            <v>0.28771017228085116</v>
          </cell>
          <cell r="V13">
            <v>0.23350246695356339</v>
          </cell>
        </row>
        <row r="14">
          <cell r="E14" t="str">
            <v>51032</v>
          </cell>
          <cell r="F14" t="str">
            <v>MFG. FRESH PORK MIX (I51032)</v>
          </cell>
          <cell r="H14">
            <v>140.10148017213803</v>
          </cell>
          <cell r="I14">
            <v>600</v>
          </cell>
          <cell r="J14">
            <v>0.24160000000000001</v>
          </cell>
          <cell r="K14">
            <v>0.1399</v>
          </cell>
          <cell r="L14">
            <v>8.0399999999999999E-2</v>
          </cell>
          <cell r="M14">
            <v>1.2460000000000001E-2</v>
          </cell>
          <cell r="O14">
            <v>144.96</v>
          </cell>
          <cell r="P14">
            <v>83.94</v>
          </cell>
          <cell r="Q14">
            <v>48.24</v>
          </cell>
          <cell r="R14">
            <v>7.476</v>
          </cell>
          <cell r="S14">
            <v>0.1158</v>
          </cell>
          <cell r="T14">
            <v>69.48</v>
          </cell>
          <cell r="U14">
            <v>0.1726261033685107</v>
          </cell>
          <cell r="V14">
            <v>0.14010148017213803</v>
          </cell>
        </row>
        <row r="15">
          <cell r="E15" t="str">
            <v>50127</v>
          </cell>
          <cell r="F15" t="str">
            <v>LIVER,(FRESH)</v>
          </cell>
          <cell r="H15">
            <v>70.050740086069013</v>
          </cell>
          <cell r="I15">
            <v>300</v>
          </cell>
          <cell r="J15">
            <v>0.26756999999999997</v>
          </cell>
          <cell r="K15">
            <v>0.19339999999999999</v>
          </cell>
          <cell r="L15">
            <v>4.5900000000000003E-2</v>
          </cell>
          <cell r="M15">
            <v>1.3899999999999999E-2</v>
          </cell>
          <cell r="O15">
            <v>80.270999999999987</v>
          </cell>
          <cell r="P15">
            <v>58.019999999999996</v>
          </cell>
          <cell r="Q15">
            <v>13.770000000000001</v>
          </cell>
          <cell r="R15">
            <v>4.17</v>
          </cell>
          <cell r="S15">
            <v>0.11700000000000001</v>
          </cell>
          <cell r="T15">
            <v>35.1</v>
          </cell>
          <cell r="U15">
            <v>8.6313051684255349E-2</v>
          </cell>
          <cell r="V15">
            <v>7.0050740086069013E-2</v>
          </cell>
        </row>
        <row r="16">
          <cell r="E16" t="str">
            <v>50230</v>
          </cell>
          <cell r="F16" t="str">
            <v>LIVER, PORK FROZEN EDIBLE</v>
          </cell>
          <cell r="H16">
            <v>70.050740086069013</v>
          </cell>
          <cell r="I16">
            <v>300</v>
          </cell>
          <cell r="J16">
            <v>0.28166000000000002</v>
          </cell>
          <cell r="K16">
            <v>0.19620000000000001</v>
          </cell>
          <cell r="L16">
            <v>4.7350000000000003E-2</v>
          </cell>
          <cell r="M16">
            <v>1.66E-2</v>
          </cell>
          <cell r="O16">
            <v>84.498000000000005</v>
          </cell>
          <cell r="P16">
            <v>58.860000000000007</v>
          </cell>
          <cell r="Q16">
            <v>14.205000000000002</v>
          </cell>
          <cell r="R16">
            <v>4.9800000000000004</v>
          </cell>
          <cell r="S16">
            <v>0.14499999999999999</v>
          </cell>
          <cell r="T16">
            <v>43.5</v>
          </cell>
          <cell r="U16">
            <v>8.6313051684255349E-2</v>
          </cell>
          <cell r="V16">
            <v>7.0050740086069013E-2</v>
          </cell>
        </row>
        <row r="17">
          <cell r="E17" t="str">
            <v>50766</v>
          </cell>
          <cell r="F17" t="str">
            <v>VITAMIN MIX CCF</v>
          </cell>
          <cell r="H17">
            <v>0.40862931716873591</v>
          </cell>
          <cell r="I17">
            <v>1.75</v>
          </cell>
          <cell r="J17">
            <v>0.95499999999999996</v>
          </cell>
          <cell r="K17">
            <v>0.105</v>
          </cell>
          <cell r="L17">
            <v>7.0999999999999994E-2</v>
          </cell>
          <cell r="M17">
            <v>0.45900000000000002</v>
          </cell>
          <cell r="O17">
            <v>1.6712499999999999</v>
          </cell>
          <cell r="P17">
            <v>0.18375</v>
          </cell>
          <cell r="Q17">
            <v>0.12424999999999999</v>
          </cell>
          <cell r="R17">
            <v>0.80325000000000002</v>
          </cell>
          <cell r="S17">
            <v>1.1599999999999999</v>
          </cell>
          <cell r="T17">
            <v>2.0299999999999998</v>
          </cell>
          <cell r="U17">
            <v>5.0349280149148952E-4</v>
          </cell>
          <cell r="V17">
            <v>4.0862931716873592E-4</v>
          </cell>
        </row>
        <row r="18">
          <cell r="E18" t="str">
            <v>50657</v>
          </cell>
          <cell r="F18" t="str">
            <v>PREMIX MINERAL GLG2</v>
          </cell>
          <cell r="H18">
            <v>0.10974615946817479</v>
          </cell>
          <cell r="I18">
            <v>0.47</v>
          </cell>
          <cell r="J18">
            <v>0.97904999999999998</v>
          </cell>
          <cell r="K18">
            <v>0</v>
          </cell>
          <cell r="L18">
            <v>0</v>
          </cell>
          <cell r="M18">
            <v>0.96</v>
          </cell>
          <cell r="O18">
            <v>0.46015349999999994</v>
          </cell>
          <cell r="P18">
            <v>0</v>
          </cell>
          <cell r="Q18">
            <v>0</v>
          </cell>
          <cell r="R18">
            <v>0.45119999999999993</v>
          </cell>
          <cell r="S18">
            <v>0.27500000000000002</v>
          </cell>
          <cell r="T18">
            <v>0.12925</v>
          </cell>
          <cell r="U18">
            <v>1.3522378097200006E-4</v>
          </cell>
          <cell r="V18">
            <v>1.0974615946817478E-4</v>
          </cell>
        </row>
        <row r="19">
          <cell r="E19" t="str">
            <v>50010</v>
          </cell>
          <cell r="F19" t="str">
            <v>STEAM CONDENSATE</v>
          </cell>
          <cell r="H19">
            <v>75.538048059477759</v>
          </cell>
          <cell r="I19">
            <v>323.5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9.3074240732855362E-2</v>
          </cell>
          <cell r="V19">
            <v>7.5538048059477753E-2</v>
          </cell>
        </row>
        <row r="21">
          <cell r="F21" t="str">
            <v>TOTAL BATCH</v>
          </cell>
          <cell r="H21">
            <v>811.58919443983939</v>
          </cell>
          <cell r="I21">
            <v>3475.72</v>
          </cell>
          <cell r="U21">
            <v>1</v>
          </cell>
        </row>
        <row r="24">
          <cell r="E24" t="str">
            <v>GRAVY</v>
          </cell>
          <cell r="H24" t="str">
            <v xml:space="preserve"> </v>
          </cell>
          <cell r="I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T24" t="str">
            <v xml:space="preserve"> </v>
          </cell>
        </row>
        <row r="25">
          <cell r="E25" t="str">
            <v>50199</v>
          </cell>
          <cell r="F25" t="str">
            <v>CARAGEENAN</v>
          </cell>
          <cell r="H25">
            <v>0.51370542729783952</v>
          </cell>
          <cell r="I25">
            <v>2.2000000000000002</v>
          </cell>
          <cell r="J25">
            <v>0.91524000000000005</v>
          </cell>
          <cell r="K25">
            <v>2.3E-2</v>
          </cell>
          <cell r="L25">
            <v>1E-3</v>
          </cell>
          <cell r="M25">
            <v>0.377</v>
          </cell>
          <cell r="O25">
            <v>2.0135280000000004</v>
          </cell>
          <cell r="P25">
            <v>5.0600000000000006E-2</v>
          </cell>
          <cell r="Q25">
            <v>2.2000000000000001E-3</v>
          </cell>
          <cell r="R25">
            <v>0.82940000000000003</v>
          </cell>
          <cell r="S25">
            <v>2.0499999999999998</v>
          </cell>
          <cell r="T25">
            <v>4.51</v>
          </cell>
          <cell r="U25">
            <v>2.7265178648886467E-3</v>
          </cell>
          <cell r="V25">
            <v>5.1370542729783952E-4</v>
          </cell>
        </row>
        <row r="26">
          <cell r="E26" t="str">
            <v>50337</v>
          </cell>
          <cell r="F26" t="str">
            <v>GUM-GUAR UNIGUAR 20</v>
          </cell>
          <cell r="H26">
            <v>4.2030444051641407</v>
          </cell>
          <cell r="I26">
            <v>18</v>
          </cell>
          <cell r="J26">
            <v>0.89312999999999998</v>
          </cell>
          <cell r="K26">
            <v>4.5999999999999999E-2</v>
          </cell>
          <cell r="L26">
            <v>1E-3</v>
          </cell>
          <cell r="M26">
            <v>0.05</v>
          </cell>
          <cell r="O26">
            <v>16.076339999999998</v>
          </cell>
          <cell r="P26">
            <v>0.82799999999999996</v>
          </cell>
          <cell r="Q26">
            <v>1.8000000000000002E-2</v>
          </cell>
          <cell r="R26">
            <v>0.9</v>
          </cell>
          <cell r="S26">
            <v>0.84</v>
          </cell>
          <cell r="T26">
            <v>15.12</v>
          </cell>
          <cell r="U26">
            <v>2.2307873439998016E-2</v>
          </cell>
          <cell r="V26">
            <v>4.2030444051641405E-3</v>
          </cell>
        </row>
        <row r="27">
          <cell r="E27" t="str">
            <v>50111</v>
          </cell>
          <cell r="F27" t="str">
            <v>TIT. DIOXIDE</v>
          </cell>
          <cell r="H27">
            <v>1.4010148017213804</v>
          </cell>
          <cell r="I27">
            <v>6</v>
          </cell>
          <cell r="J27">
            <v>0.999</v>
          </cell>
          <cell r="K27">
            <v>0</v>
          </cell>
          <cell r="L27">
            <v>0</v>
          </cell>
          <cell r="M27">
            <v>0.999</v>
          </cell>
          <cell r="O27">
            <v>5.9939999999999998</v>
          </cell>
          <cell r="P27">
            <v>0</v>
          </cell>
          <cell r="Q27">
            <v>0</v>
          </cell>
          <cell r="R27">
            <v>5.9939999999999998</v>
          </cell>
          <cell r="S27">
            <v>0.89</v>
          </cell>
          <cell r="T27">
            <v>5.34</v>
          </cell>
          <cell r="U27">
            <v>7.4359578133326729E-3</v>
          </cell>
          <cell r="V27">
            <v>1.4010148017213804E-3</v>
          </cell>
        </row>
        <row r="28">
          <cell r="E28" t="str">
            <v>50109</v>
          </cell>
          <cell r="F28" t="str">
            <v>SOD. NITRITE</v>
          </cell>
          <cell r="H28">
            <v>2.1015222025820703E-2</v>
          </cell>
          <cell r="I28">
            <v>0.09</v>
          </cell>
          <cell r="J28">
            <v>1</v>
          </cell>
          <cell r="K28">
            <v>0</v>
          </cell>
          <cell r="L28">
            <v>0</v>
          </cell>
          <cell r="M28">
            <v>0.86299999999999999</v>
          </cell>
          <cell r="O28">
            <v>0.09</v>
          </cell>
          <cell r="P28">
            <v>0</v>
          </cell>
          <cell r="Q28">
            <v>0</v>
          </cell>
          <cell r="R28">
            <v>7.7670000000000003E-2</v>
          </cell>
          <cell r="S28">
            <v>0.48</v>
          </cell>
          <cell r="T28">
            <v>4.3199999999999995E-2</v>
          </cell>
          <cell r="U28">
            <v>1.1153936719999008E-4</v>
          </cell>
          <cell r="V28">
            <v>2.1015222025820704E-5</v>
          </cell>
        </row>
        <row r="29">
          <cell r="E29" t="str">
            <v>50126</v>
          </cell>
          <cell r="F29" t="str">
            <v>LIQ. VITAMIN E</v>
          </cell>
          <cell r="H29">
            <v>0.11675123347678169</v>
          </cell>
          <cell r="I29">
            <v>0.5</v>
          </cell>
          <cell r="J29">
            <v>0.9</v>
          </cell>
          <cell r="K29">
            <v>0</v>
          </cell>
          <cell r="L29">
            <v>0</v>
          </cell>
          <cell r="M29">
            <v>4.0000000000000001E-3</v>
          </cell>
          <cell r="O29">
            <v>0.45</v>
          </cell>
          <cell r="P29">
            <v>0</v>
          </cell>
          <cell r="Q29">
            <v>0</v>
          </cell>
          <cell r="R29">
            <v>2E-3</v>
          </cell>
          <cell r="S29">
            <v>3.5</v>
          </cell>
          <cell r="T29">
            <v>1.75</v>
          </cell>
          <cell r="U29">
            <v>6.1966315111105607E-4</v>
          </cell>
          <cell r="V29">
            <v>1.1675123347678168E-4</v>
          </cell>
        </row>
        <row r="30">
          <cell r="E30" t="str">
            <v>50142</v>
          </cell>
          <cell r="F30" t="str">
            <v>CHOLINE CHLOR.</v>
          </cell>
          <cell r="H30">
            <v>0.72385764755604654</v>
          </cell>
          <cell r="I30">
            <v>3.1</v>
          </cell>
          <cell r="J30">
            <v>0.75</v>
          </cell>
          <cell r="K30">
            <v>0.438</v>
          </cell>
          <cell r="L30">
            <v>0</v>
          </cell>
          <cell r="M30">
            <v>4.0000000000000001E-3</v>
          </cell>
          <cell r="O30">
            <v>2.3250000000000002</v>
          </cell>
          <cell r="P30">
            <v>1.3578000000000001</v>
          </cell>
          <cell r="Q30">
            <v>0</v>
          </cell>
          <cell r="R30">
            <v>1.2400000000000001E-2</v>
          </cell>
          <cell r="S30">
            <v>0.25</v>
          </cell>
          <cell r="T30">
            <v>0.77500000000000002</v>
          </cell>
          <cell r="U30">
            <v>3.8419115368885474E-3</v>
          </cell>
          <cell r="V30">
            <v>7.238576475560465E-4</v>
          </cell>
        </row>
        <row r="31">
          <cell r="E31" t="str">
            <v>50243</v>
          </cell>
          <cell r="F31" t="str">
            <v>POTASS. CHLORIDE</v>
          </cell>
          <cell r="H31">
            <v>3.0355320703963242</v>
          </cell>
          <cell r="I31">
            <v>13</v>
          </cell>
          <cell r="J31">
            <v>0.99939999999999996</v>
          </cell>
          <cell r="K31">
            <v>1E-3</v>
          </cell>
          <cell r="L31">
            <v>1E-3</v>
          </cell>
          <cell r="M31">
            <v>0.98699999999999999</v>
          </cell>
          <cell r="O31">
            <v>12.992199999999999</v>
          </cell>
          <cell r="P31">
            <v>1.3000000000000001E-2</v>
          </cell>
          <cell r="Q31">
            <v>1.3000000000000001E-2</v>
          </cell>
          <cell r="R31">
            <v>12.831</v>
          </cell>
          <cell r="S31">
            <v>0.1095</v>
          </cell>
          <cell r="T31">
            <v>1.4235</v>
          </cell>
          <cell r="U31">
            <v>1.6111241928887458E-2</v>
          </cell>
          <cell r="V31">
            <v>3.0355320703963238E-3</v>
          </cell>
        </row>
        <row r="32">
          <cell r="E32" t="str">
            <v>50007</v>
          </cell>
          <cell r="F32" t="str">
            <v>SALT, FOOD GRADE</v>
          </cell>
          <cell r="H32">
            <v>3.0355320703963242</v>
          </cell>
          <cell r="I32">
            <v>13</v>
          </cell>
          <cell r="J32">
            <v>0.99970000000000003</v>
          </cell>
          <cell r="K32">
            <v>2.0000000000000001E-4</v>
          </cell>
          <cell r="L32">
            <v>1E-4</v>
          </cell>
          <cell r="M32">
            <v>0.99790000000000001</v>
          </cell>
          <cell r="O32">
            <v>12.9961</v>
          </cell>
          <cell r="P32">
            <v>2.6000000000000003E-3</v>
          </cell>
          <cell r="Q32">
            <v>1.3000000000000002E-3</v>
          </cell>
          <cell r="R32">
            <v>12.9727</v>
          </cell>
          <cell r="S32">
            <v>4.9000000000000002E-2</v>
          </cell>
          <cell r="T32">
            <v>0.63700000000000001</v>
          </cell>
          <cell r="U32">
            <v>1.6111241928887458E-2</v>
          </cell>
          <cell r="V32">
            <v>3.0355320703963238E-3</v>
          </cell>
        </row>
        <row r="33">
          <cell r="E33" t="str">
            <v>50197</v>
          </cell>
          <cell r="F33" t="str">
            <v>STPP</v>
          </cell>
          <cell r="H33">
            <v>3.0355320703963242</v>
          </cell>
          <cell r="I33">
            <v>13</v>
          </cell>
          <cell r="J33">
            <v>0.99875000000000003</v>
          </cell>
          <cell r="K33">
            <v>1.43571429E-3</v>
          </cell>
          <cell r="L33">
            <v>0</v>
          </cell>
          <cell r="M33">
            <v>0.99199999999999999</v>
          </cell>
          <cell r="O33">
            <v>12.983750000000001</v>
          </cell>
          <cell r="P33">
            <v>1.866428577E-2</v>
          </cell>
          <cell r="Q33">
            <v>0</v>
          </cell>
          <cell r="R33">
            <v>12.896000000000001</v>
          </cell>
          <cell r="S33">
            <v>0.36</v>
          </cell>
          <cell r="T33">
            <v>4.68</v>
          </cell>
          <cell r="U33">
            <v>1.6111241928887458E-2</v>
          </cell>
          <cell r="V33">
            <v>3.0355320703963238E-3</v>
          </cell>
        </row>
        <row r="34">
          <cell r="E34" t="str">
            <v>51039</v>
          </cell>
          <cell r="F34" t="str">
            <v>SODIUM BISULFATE</v>
          </cell>
          <cell r="H34">
            <v>0.46700493390712677</v>
          </cell>
          <cell r="I34">
            <v>2</v>
          </cell>
          <cell r="J34">
            <v>0.97</v>
          </cell>
          <cell r="K34">
            <v>0</v>
          </cell>
          <cell r="L34">
            <v>0</v>
          </cell>
          <cell r="M34">
            <v>0.97</v>
          </cell>
          <cell r="O34">
            <v>1.94</v>
          </cell>
          <cell r="P34">
            <v>0</v>
          </cell>
          <cell r="Q34">
            <v>0</v>
          </cell>
          <cell r="R34">
            <v>1.94</v>
          </cell>
          <cell r="S34">
            <v>0.25</v>
          </cell>
          <cell r="T34">
            <v>0.5</v>
          </cell>
          <cell r="U34">
            <v>2.4786526044442243E-3</v>
          </cell>
          <cell r="V34">
            <v>4.6700493390712674E-4</v>
          </cell>
        </row>
        <row r="35">
          <cell r="E35" t="str">
            <v>51038</v>
          </cell>
          <cell r="F35" t="str">
            <v>FLV-LBO</v>
          </cell>
          <cell r="H35">
            <v>1.8680197356285071</v>
          </cell>
          <cell r="I35">
            <v>8</v>
          </cell>
          <cell r="J35">
            <v>0.97299999999999998</v>
          </cell>
          <cell r="K35">
            <v>0.3</v>
          </cell>
          <cell r="L35">
            <v>0.96799999999999997</v>
          </cell>
          <cell r="M35">
            <v>0.4</v>
          </cell>
          <cell r="O35">
            <v>7.7839999999999998</v>
          </cell>
          <cell r="P35">
            <v>2.4</v>
          </cell>
          <cell r="Q35">
            <v>7.7439999999999998</v>
          </cell>
          <cell r="R35">
            <v>3.2</v>
          </cell>
          <cell r="S35">
            <v>5.25</v>
          </cell>
          <cell r="T35">
            <v>42</v>
          </cell>
          <cell r="U35">
            <v>9.9146104177768972E-3</v>
          </cell>
          <cell r="V35">
            <v>1.868019735628507E-3</v>
          </cell>
        </row>
        <row r="36">
          <cell r="E36" t="str">
            <v>50009</v>
          </cell>
          <cell r="F36" t="str">
            <v>TAP WATER</v>
          </cell>
          <cell r="H36">
            <v>169.98979594219415</v>
          </cell>
          <cell r="I36">
            <v>728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0.90222954801769761</v>
          </cell>
          <cell r="V36">
            <v>0.16998979594219416</v>
          </cell>
        </row>
        <row r="38">
          <cell r="F38" t="str">
            <v>TOTAL BATCH</v>
          </cell>
          <cell r="H38">
            <v>188.41080556016078</v>
          </cell>
          <cell r="I38">
            <v>806.89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T38" t="str">
            <v xml:space="preserve"> </v>
          </cell>
          <cell r="U38">
            <v>1</v>
          </cell>
        </row>
        <row r="44">
          <cell r="F44" t="str">
            <v>WATER TO ADJUST:</v>
          </cell>
          <cell r="V44">
            <v>0</v>
          </cell>
        </row>
        <row r="45"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</row>
        <row r="46">
          <cell r="F46" t="str">
            <v>Total Batch:</v>
          </cell>
          <cell r="H46">
            <v>1000.0000000000002</v>
          </cell>
          <cell r="I46">
            <v>4282.6099999999997</v>
          </cell>
          <cell r="O46">
            <v>917.56687150000016</v>
          </cell>
          <cell r="P46">
            <v>468.50923928576987</v>
          </cell>
          <cell r="Q46">
            <v>269.77547500000003</v>
          </cell>
          <cell r="R46">
            <v>132.06147000000001</v>
          </cell>
          <cell r="T46">
            <v>412.42419999999998</v>
          </cell>
          <cell r="V46">
            <v>1.0000000000000002</v>
          </cell>
        </row>
        <row r="47">
          <cell r="F47" t="str">
            <v>ADJUSTED BATCH:</v>
          </cell>
          <cell r="I47">
            <v>4282.6099999999997</v>
          </cell>
        </row>
        <row r="48">
          <cell r="F48" t="str">
            <v>THEORETICALS:</v>
          </cell>
          <cell r="O48">
            <v>0.21425412809011332</v>
          </cell>
          <cell r="P48">
            <v>0.1093980631637646</v>
          </cell>
          <cell r="Q48">
            <v>6.2993238936069368E-2</v>
          </cell>
          <cell r="R48">
            <v>3.0836679034514005E-2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</row>
        <row r="49">
          <cell r="S49" t="str">
            <v>%CALC</v>
          </cell>
          <cell r="T49" t="str">
            <v>%PHOS</v>
          </cell>
          <cell r="U49" t="str">
            <v>%TAUR</v>
          </cell>
          <cell r="V49" t="str">
            <v>%MAGN</v>
          </cell>
        </row>
        <row r="50">
          <cell r="F50" t="str">
            <v>AFTER SOLIDS ADJUSTMENT:</v>
          </cell>
          <cell r="O50">
            <v>0.21425412809011332</v>
          </cell>
          <cell r="P50">
            <v>0.1093980631637646</v>
          </cell>
          <cell r="Q50">
            <v>6.2993238936069368E-2</v>
          </cell>
          <cell r="R50">
            <v>3.0836679034514005E-2</v>
          </cell>
        </row>
        <row r="51">
          <cell r="S51" t="e">
            <v>#REF!</v>
          </cell>
          <cell r="T51" t="str">
            <v>:    1</v>
          </cell>
        </row>
        <row r="52">
          <cell r="F52" t="str">
            <v>Label Guarantee:</v>
          </cell>
          <cell r="O52">
            <v>0.22</v>
          </cell>
          <cell r="P52">
            <v>0.09</v>
          </cell>
          <cell r="Q52">
            <v>4.4999999999999998E-2</v>
          </cell>
          <cell r="R52">
            <v>3.5000000000000003E-2</v>
          </cell>
          <cell r="S52" t="str">
            <v xml:space="preserve">   Ca/Ph RATIO</v>
          </cell>
        </row>
        <row r="53">
          <cell r="O53" t="str">
            <v xml:space="preserve">   Min</v>
          </cell>
          <cell r="P53" t="str">
            <v xml:space="preserve">   Min</v>
          </cell>
          <cell r="Q53" t="str">
            <v xml:space="preserve">   Min</v>
          </cell>
          <cell r="R53" t="str">
            <v xml:space="preserve">   Max</v>
          </cell>
        </row>
        <row r="54">
          <cell r="T54" t="str">
            <v>BINDER VALUE:</v>
          </cell>
          <cell r="V54" t="e">
            <v>#REF!</v>
          </cell>
        </row>
        <row r="55">
          <cell r="F55" t="str">
            <v>Yield=</v>
          </cell>
          <cell r="H55">
            <v>12214.217468805702</v>
          </cell>
          <cell r="I55" t="str">
            <v>Cans</v>
          </cell>
          <cell r="L55">
            <v>508.92572786690425</v>
          </cell>
          <cell r="M55" t="str">
            <v>CASES</v>
          </cell>
        </row>
        <row r="56">
          <cell r="F56" t="str">
            <v xml:space="preserve"> at solids of</v>
          </cell>
          <cell r="H56">
            <v>0.21425412809011332</v>
          </cell>
          <cell r="L56">
            <v>0.81038190332530868</v>
          </cell>
          <cell r="M56" t="str">
            <v>$/CASE</v>
          </cell>
          <cell r="P56" t="str">
            <v>HIST. YIELD</v>
          </cell>
          <cell r="R56">
            <v>0.98</v>
          </cell>
        </row>
        <row r="57">
          <cell r="F57" t="str">
            <v xml:space="preserve"> &amp; Fill of</v>
          </cell>
          <cell r="H57">
            <v>5.61</v>
          </cell>
          <cell r="I57" t="str">
            <v>OZ</v>
          </cell>
          <cell r="J57">
            <v>159.04350000000002</v>
          </cell>
          <cell r="K57" t="str">
            <v>grams</v>
          </cell>
          <cell r="P57" t="str">
            <v>YIELDED COST/CASE   $</v>
          </cell>
          <cell r="S57">
            <v>0.82692030951562112</v>
          </cell>
        </row>
        <row r="59">
          <cell r="E59" t="str">
            <v>===================================================================================</v>
          </cell>
        </row>
        <row r="61">
          <cell r="F61" t="str">
            <v>PROCEDURE</v>
          </cell>
          <cell r="H61" t="str">
            <v>RETURN WITH BATCH SHEETS WHEN RUN IS OVER</v>
          </cell>
          <cell r="O61">
            <v>36930.429357754627</v>
          </cell>
          <cell r="P61" t="str">
            <v>ISSUED</v>
          </cell>
        </row>
        <row r="62">
          <cell r="F62" t="str">
            <v>----------</v>
          </cell>
          <cell r="O62">
            <v>36931.429357754627</v>
          </cell>
          <cell r="P62" t="str">
            <v>EXPIRED</v>
          </cell>
        </row>
        <row r="64">
          <cell r="F64" t="str">
            <v>1.  MIX A BATCH OF GRAVY MIXTURE IN THE BIG KETTLE.  SET WATER METER TO</v>
          </cell>
          <cell r="M64">
            <v>728</v>
          </cell>
          <cell r="N64" t="str">
            <v>LBS. OF WATER.</v>
          </cell>
        </row>
        <row r="66">
          <cell r="F66" t="str">
            <v>2.  TURN THE MIXER ON.  ADD ALL GRAVY INGREDIENTS EXCEPT GUAR  GUM AND</v>
          </cell>
        </row>
        <row r="67">
          <cell r="F67" t="str">
            <v xml:space="preserve">     CARAGEENAN.  KEEP THE MIXER ON TO OBTAIN A HOMOGENEOUS SUSPENSION.</v>
          </cell>
        </row>
        <row r="69">
          <cell r="F69" t="str">
            <v>3.  ADD GUAR GUM AND CARAGEENAN 4 MINUTES BEFORE PUMPING TO MIXER.</v>
          </cell>
        </row>
        <row r="71">
          <cell r="F71" t="str">
            <v>4.  MAKE SURE EXIT DOORS ARE CLOSED BY VISUAL CHECK.</v>
          </cell>
        </row>
        <row r="73">
          <cell r="F73" t="str">
            <v xml:space="preserve">5.  GRIND ALL MEATS THROUGH A 1/4" PLATE.  </v>
          </cell>
        </row>
        <row r="74">
          <cell r="F74" t="str">
            <v xml:space="preserve">     KEEP GRINDER AT LEAST HALF FULL FOR THE BEST PRODUCT TEXTURE.</v>
          </cell>
        </row>
        <row r="76">
          <cell r="F76" t="str">
            <v>6.  LOAD MEAT ON FAST AUGER SPEED.</v>
          </cell>
        </row>
        <row r="78">
          <cell r="F78" t="str">
            <v xml:space="preserve">7.  AS THE MEATS ARE LOADING, ADD VITAMIN AND MINERAL PREMIXES, AND SALT SLOWLY </v>
          </cell>
        </row>
        <row r="79">
          <cell r="F79" t="str">
            <v xml:space="preserve">     AND ALLOW TO MIX FOR A MINIMUM OF 2 MINUTES.</v>
          </cell>
        </row>
        <row r="81">
          <cell r="F81" t="str">
            <v>8.  ADD WHEY AND WHEAT MIDDS.</v>
          </cell>
        </row>
        <row r="83">
          <cell r="F83" t="str">
            <v>9.  PUMP THE GRAVY MIXTURE INTO THE COOKER LAST.</v>
          </cell>
        </row>
        <row r="85">
          <cell r="F85" t="str">
            <v>10.  TURN STEAM ON.  WRITE DOWN START TIME.</v>
          </cell>
        </row>
        <row r="87">
          <cell r="F87" t="str">
            <v>11. COOK TO 100 de. F.</v>
          </cell>
        </row>
        <row r="89">
          <cell r="F89" t="str">
            <v>12.  TURN OFF THE MIXER AND THE STEAM WHEN THE DROP TEMPERATURE IS REACHED.</v>
          </cell>
        </row>
        <row r="91">
          <cell r="F91" t="str">
            <v>13. WRITE DOWN TEMPERATURE, TIME AT DROP TEMPERATURE, AND TIME THE MIXER IS TURNED OFF.</v>
          </cell>
        </row>
        <row r="93">
          <cell r="F93" t="str">
            <v>14. UNLOAD ON SLOW AUGER SPEED.</v>
          </cell>
        </row>
        <row r="95">
          <cell r="F95" t="str">
            <v>15. TURN IN YOUR PAPERWORK AT THE END OF YOUR SHIFT.</v>
          </cell>
        </row>
        <row r="97">
          <cell r="F97" t="str">
            <v>16. DO NOT DEVIATE FROM THESE INSTRUCTIONS WITHOUT WRITTEN APPROVAL FROM YOUR LEADER OR SUPERVISOR.</v>
          </cell>
        </row>
        <row r="99">
          <cell r="I99" t="str">
            <v>NO INGREDIENT SUBSTITUTIONS ALLOWED</v>
          </cell>
        </row>
        <row r="100">
          <cell r="I100" t="str">
            <v xml:space="preserve">           UNLESS APPROVED IN WRITING</v>
          </cell>
        </row>
        <row r="101">
          <cell r="I101" t="str">
            <v xml:space="preserve">                  BY THE QA SUPERVISOR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E1" t="str">
            <v>Fat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 roster"/>
      <sheetName val="Destination"/>
      <sheetName val="Gimborn +STK(active)"/>
      <sheetName val="Gimborn H1.22"/>
      <sheetName val="Stock FG"/>
      <sheetName val="Stock PKG"/>
      <sheetName val="Cancel orders"/>
      <sheetName val="2022 New PRODUCTS"/>
      <sheetName val="Quotation 18.02.22"/>
      <sheetName val="Gimborn -transfor acc from P'A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 Comparison Chart Source"/>
      <sheetName val="New TC"/>
      <sheetName val="Sheet4"/>
      <sheetName val="Sheet5"/>
      <sheetName val="Sheet6"/>
      <sheetName val="Sheet7"/>
      <sheetName val="Sheet2"/>
      <sheetName val="Sheet3"/>
      <sheetName val="Liquid Blends-Lb"/>
      <sheetName val="stds"/>
      <sheetName val="pvt"/>
      <sheetName val="EtE-Brokerage"/>
      <sheetName val="EtE-Contribution Margin"/>
      <sheetName val="EtE-Fish Margin"/>
      <sheetName val="EtE-CPU"/>
      <sheetName val="EtE-Delivery"/>
      <sheetName val="EtE-Logistics Fixed"/>
      <sheetName val="EtE-Ocean Freight"/>
      <sheetName val="EtE-Logistics Variable WH"/>
      <sheetName val="EtE-NSV ACD"/>
      <sheetName val="EtE-SE Cases"/>
    </sheetNames>
    <sheetDataSet>
      <sheetData sheetId="0" refreshError="1">
        <row r="3">
          <cell r="B3" t="str">
            <v>INGREDIENT</v>
          </cell>
          <cell r="C3" t="str">
            <v>Type</v>
          </cell>
          <cell r="D3" t="str">
            <v>MPF Spec</v>
          </cell>
          <cell r="E3" t="str">
            <v>HPP Spec</v>
          </cell>
          <cell r="F3" t="str">
            <v>Cost/100kg</v>
          </cell>
          <cell r="H3" t="str">
            <v>TC PUPPY kg</v>
          </cell>
          <cell r="I3" t="str">
            <v>TC PUPPY $</v>
          </cell>
          <cell r="J3" t="str">
            <v>TC Pup Ing Demand t/yr</v>
          </cell>
          <cell r="L3" t="str">
            <v>Step#1</v>
          </cell>
          <cell r="M3" t="str">
            <v>Step #1 $</v>
          </cell>
          <cell r="N3" t="str">
            <v>Step 1 Ing Demand t/yr</v>
          </cell>
          <cell r="P3" t="str">
            <v>Step#2</v>
          </cell>
          <cell r="Q3" t="str">
            <v>Step#2 $</v>
          </cell>
          <cell r="R3" t="str">
            <v>Step 2 Ing Demand t/yr</v>
          </cell>
          <cell r="T3" t="str">
            <v>Step#3</v>
          </cell>
          <cell r="U3" t="str">
            <v>Step#3 $</v>
          </cell>
          <cell r="V3" t="str">
            <v>Step 3 Ing Demand t/yr</v>
          </cell>
          <cell r="X3" t="str">
            <v>NR PUPPY</v>
          </cell>
          <cell r="Y3" t="str">
            <v>NR PUPPY $</v>
          </cell>
          <cell r="Z3" t="str">
            <v>NR Pup Ing Demand t/yr</v>
          </cell>
          <cell r="AB3" t="str">
            <v>TC LR DF kg</v>
          </cell>
          <cell r="AC3" t="str">
            <v>TC LR DF $</v>
          </cell>
          <cell r="AD3" t="str">
            <v>TC LR DF Ing Demand t/yr</v>
          </cell>
          <cell r="AF3" t="str">
            <v>Step 1</v>
          </cell>
          <cell r="AG3" t="str">
            <v>Step 1 $</v>
          </cell>
          <cell r="AH3" t="str">
            <v>Step 1 Ing Demand t/yr</v>
          </cell>
          <cell r="AJ3" t="str">
            <v>Step 2</v>
          </cell>
          <cell r="AK3" t="str">
            <v>Step 2$</v>
          </cell>
          <cell r="AL3" t="str">
            <v>Step2 Ing Demand t/yr</v>
          </cell>
          <cell r="AN3" t="str">
            <v>Step 3</v>
          </cell>
          <cell r="AO3" t="str">
            <v>Step 3 $</v>
          </cell>
          <cell r="AP3" t="str">
            <v>Step3 Ing Demand t/yr</v>
          </cell>
          <cell r="AR3" t="str">
            <v>Step#4 Same as 3</v>
          </cell>
          <cell r="AS3" t="str">
            <v>Step#4 same as 3</v>
          </cell>
          <cell r="AT3" t="str">
            <v>Step4 Ing Demand t/yr</v>
          </cell>
          <cell r="AV3" t="str">
            <v>NR ADULT DF KG/ T</v>
          </cell>
          <cell r="AW3" t="str">
            <v>NR ADULT DF $/ T</v>
          </cell>
          <cell r="AX3" t="str">
            <v>StepNR Ing Demand t/yr</v>
          </cell>
          <cell r="AZ3" t="str">
            <v>TC ADULT DF KG/ T</v>
          </cell>
          <cell r="BA3" t="str">
            <v>TC ADULT DF $/T</v>
          </cell>
          <cell r="BB3" t="str">
            <v>Current Ing Demand t/yr</v>
          </cell>
          <cell r="BD3" t="str">
            <v>Step #1</v>
          </cell>
          <cell r="BE3" t="str">
            <v>Step#1$</v>
          </cell>
          <cell r="BF3" t="str">
            <v>Step 1 Ing Demand t/yr</v>
          </cell>
          <cell r="BH3" t="str">
            <v>Step#2</v>
          </cell>
          <cell r="BI3" t="str">
            <v>Step#2$</v>
          </cell>
          <cell r="BJ3" t="str">
            <v>Step 2 Ing Demand t/yr</v>
          </cell>
          <cell r="BL3" t="str">
            <v>Step#3</v>
          </cell>
          <cell r="BM3" t="str">
            <v>Step#3$</v>
          </cell>
          <cell r="BN3" t="str">
            <v>Step 3 Ing Demand t/yr</v>
          </cell>
          <cell r="BP3" t="str">
            <v>Step#4</v>
          </cell>
          <cell r="BQ3" t="str">
            <v>Step#4$</v>
          </cell>
          <cell r="BR3" t="str">
            <v>Step 4 Ing Demand t/yr</v>
          </cell>
          <cell r="BT3" t="str">
            <v>NR CRB DF KG/ T</v>
          </cell>
          <cell r="BU3" t="str">
            <v>NR CRB $/T</v>
          </cell>
          <cell r="BV3" t="str">
            <v>NR Ing Demand t/yr</v>
          </cell>
          <cell r="BX3" t="str">
            <v>TC CANINE
 SENIOR</v>
          </cell>
          <cell r="BY3" t="str">
            <v>TC CANINE
 SENIOR $</v>
          </cell>
          <cell r="BZ3" t="str">
            <v>Sen DF Ing Demand t/yr</v>
          </cell>
          <cell r="CB3" t="str">
            <v>Step#1</v>
          </cell>
          <cell r="CC3" t="str">
            <v>Step#1 $</v>
          </cell>
          <cell r="CD3" t="str">
            <v>Step 1 Ing Demand t/yr</v>
          </cell>
          <cell r="CF3" t="str">
            <v>Step#2</v>
          </cell>
          <cell r="CG3" t="str">
            <v>Step#2 $</v>
          </cell>
          <cell r="CH3" t="str">
            <v>Step 2 Ing Demand t/yr</v>
          </cell>
          <cell r="CJ3" t="str">
            <v>Step#3</v>
          </cell>
          <cell r="CK3" t="str">
            <v>Step#3 $</v>
          </cell>
          <cell r="CL3" t="str">
            <v>Step 3 Ing Demand t/yr</v>
          </cell>
          <cell r="CN3" t="str">
            <v>Step#4</v>
          </cell>
          <cell r="CO3" t="str">
            <v>Step#4 $</v>
          </cell>
          <cell r="CP3" t="str">
            <v>Step 4 Ing Demand t/yr</v>
          </cell>
          <cell r="CR3" t="str">
            <v>NR SENIOR</v>
          </cell>
          <cell r="CS3" t="str">
            <v>NR SENIOR $</v>
          </cell>
          <cell r="CT3" t="str">
            <v>NR Sen Df Ing Demand t/yr</v>
          </cell>
          <cell r="CV3" t="str">
            <v>TC ADULT CF KG/ T</v>
          </cell>
          <cell r="CW3" t="str">
            <v>TC ADULT CF $/T</v>
          </cell>
          <cell r="CX3" t="str">
            <v>TC CF Ing Demand t/yr</v>
          </cell>
          <cell r="CZ3" t="str">
            <v>Step#1</v>
          </cell>
          <cell r="DA3" t="str">
            <v>Step#1$</v>
          </cell>
          <cell r="DB3" t="str">
            <v>Step #1 Ing Demand t/yr</v>
          </cell>
          <cell r="DD3" t="str">
            <v>Step#2</v>
          </cell>
          <cell r="DE3" t="str">
            <v>Step#2$</v>
          </cell>
          <cell r="DF3" t="str">
            <v>Step #2 Ing Demand t/yr</v>
          </cell>
          <cell r="DH3" t="str">
            <v>Step#3</v>
          </cell>
          <cell r="DI3" t="str">
            <v>Step#3$</v>
          </cell>
          <cell r="DJ3" t="str">
            <v>Step #3 Ing Demand t/yr</v>
          </cell>
          <cell r="DL3" t="str">
            <v>NR ADULT CF KG/ T</v>
          </cell>
          <cell r="DM3" t="str">
            <v>NR ADULT CF $/T</v>
          </cell>
          <cell r="DN3" t="str">
            <v>NR CF Ing Demand t/yr</v>
          </cell>
          <cell r="DP3" t="str">
            <v>TC LITE CF KG/T</v>
          </cell>
          <cell r="DQ3" t="str">
            <v>TC LITE CF $/T</v>
          </cell>
          <cell r="DR3" t="str">
            <v>TC Lite CF Ing Demand t/yr</v>
          </cell>
          <cell r="DT3" t="str">
            <v>Step#1</v>
          </cell>
          <cell r="DU3" t="str">
            <v>Step#1$</v>
          </cell>
          <cell r="DV3" t="str">
            <v>Step 1 Ing Demand t/yr</v>
          </cell>
          <cell r="DX3" t="str">
            <v>Step#2</v>
          </cell>
          <cell r="DY3" t="str">
            <v>Step#2$</v>
          </cell>
          <cell r="DZ3" t="str">
            <v>Step 2 Ing Demand t/yr</v>
          </cell>
          <cell r="EB3" t="str">
            <v>Step#3</v>
          </cell>
          <cell r="EC3" t="str">
            <v>Step#3$</v>
          </cell>
          <cell r="ED3" t="str">
            <v>Step 3 Ing Demand t/yr</v>
          </cell>
          <cell r="EF3" t="str">
            <v>Step#4</v>
          </cell>
          <cell r="EG3" t="str">
            <v>Step#4$</v>
          </cell>
          <cell r="EH3" t="str">
            <v>Step 4 Ing Demand t/yr</v>
          </cell>
          <cell r="EJ3" t="str">
            <v>NR WGHT CF KG/T</v>
          </cell>
          <cell r="EK3" t="str">
            <v>NR WGHT CF $/T</v>
          </cell>
          <cell r="EL3" t="str">
            <v>NR Wght CF Ing Demand t/yr</v>
          </cell>
          <cell r="EN3" t="str">
            <v>TC HAIRBALL
KG</v>
          </cell>
          <cell r="EO3" t="str">
            <v>TC
 HAIRBALL
$</v>
          </cell>
          <cell r="EP3" t="str">
            <v>TC HB CF Ing Demand t/yr</v>
          </cell>
          <cell r="ER3" t="str">
            <v>Step#1</v>
          </cell>
          <cell r="ES3" t="str">
            <v>Step#1$</v>
          </cell>
          <cell r="ET3" t="str">
            <v>Step 1 Ing Demand t/yr</v>
          </cell>
          <cell r="EV3" t="str">
            <v>Step#2</v>
          </cell>
          <cell r="EW3" t="str">
            <v>Step#2$</v>
          </cell>
          <cell r="EX3" t="str">
            <v>Step 2 Ing Demand t/yr</v>
          </cell>
          <cell r="EZ3" t="str">
            <v>Step#3</v>
          </cell>
          <cell r="FA3" t="str">
            <v>Step#3$</v>
          </cell>
          <cell r="FB3" t="str">
            <v>Step 3 Ing Demand t/yr</v>
          </cell>
          <cell r="FD3" t="str">
            <v>NR HRBL</v>
          </cell>
          <cell r="FE3" t="str">
            <v>NRHRBL$</v>
          </cell>
          <cell r="FF3" t="str">
            <v>NR Ing Demand t/yr</v>
          </cell>
          <cell r="FH3" t="str">
            <v>TC OCEAN FISH</v>
          </cell>
          <cell r="FI3" t="str">
            <v>TC OCEAN
FISH $</v>
          </cell>
          <cell r="FJ3" t="str">
            <v>TC Ocean Ing Demand t/yr</v>
          </cell>
          <cell r="FL3" t="str">
            <v>Step#1</v>
          </cell>
          <cell r="FM3" t="str">
            <v>Step#1$</v>
          </cell>
          <cell r="FN3" t="str">
            <v>Step 1 Ing Demand t/yr</v>
          </cell>
          <cell r="FP3" t="str">
            <v>Step#2</v>
          </cell>
          <cell r="FQ3" t="str">
            <v>Step#2$</v>
          </cell>
          <cell r="FR3" t="str">
            <v>Step 2 Ing Demand t/yr</v>
          </cell>
          <cell r="FT3" t="str">
            <v>Step#3</v>
          </cell>
          <cell r="FU3" t="str">
            <v>Step#3$</v>
          </cell>
          <cell r="FV3" t="str">
            <v>Step 3 Ing Demand t/yr</v>
          </cell>
          <cell r="FX3" t="str">
            <v>TC KITTEN</v>
          </cell>
          <cell r="FY3" t="str">
            <v>TC KITTEN $</v>
          </cell>
          <cell r="FZ3" t="str">
            <v>TC Kitten Ing Demand t/yr</v>
          </cell>
          <cell r="GB3" t="str">
            <v>Step#1</v>
          </cell>
          <cell r="GC3" t="str">
            <v>Step#1 $</v>
          </cell>
          <cell r="GD3" t="str">
            <v>Step 1 Ing Demand t/yr</v>
          </cell>
          <cell r="GF3" t="str">
            <v>Step#2</v>
          </cell>
          <cell r="GG3" t="str">
            <v>Step#2 $</v>
          </cell>
          <cell r="GH3" t="str">
            <v>Step 2 Ing Demand t/yr</v>
          </cell>
          <cell r="GJ3" t="str">
            <v>Step#3</v>
          </cell>
          <cell r="GK3" t="str">
            <v>Step#3 $</v>
          </cell>
          <cell r="GL3" t="str">
            <v>Step 3 Ing Demand t/yr</v>
          </cell>
          <cell r="GN3" t="str">
            <v>NR KITTEN</v>
          </cell>
          <cell r="GO3" t="str">
            <v>NR KITTEN $</v>
          </cell>
          <cell r="GP3" t="str">
            <v>NR Kitten Ing Demand t/yr</v>
          </cell>
          <cell r="GR3" t="str">
            <v>TC SENIOR</v>
          </cell>
          <cell r="GS3" t="str">
            <v>TC SENIOR $</v>
          </cell>
          <cell r="GT3" t="str">
            <v>TC SEN CF Ing Demand t/yr</v>
          </cell>
          <cell r="GV3" t="str">
            <v>Step#1</v>
          </cell>
          <cell r="GW3" t="str">
            <v>Step#1 $</v>
          </cell>
          <cell r="GX3" t="str">
            <v>Step 1Ing Demand t/yr</v>
          </cell>
          <cell r="GZ3" t="str">
            <v>Step#2</v>
          </cell>
          <cell r="HA3" t="str">
            <v>Step#2 $</v>
          </cell>
          <cell r="HB3" t="str">
            <v>Step 2 Ing Demand t/yr</v>
          </cell>
          <cell r="HD3" t="str">
            <v>Step#3</v>
          </cell>
          <cell r="HE3" t="str">
            <v>Step#3 $</v>
          </cell>
          <cell r="HF3" t="str">
            <v>Step 3 Ing Demand t/yr</v>
          </cell>
          <cell r="HH3" t="str">
            <v>NR SENIOR</v>
          </cell>
          <cell r="HI3" t="str">
            <v>NR SENIOR $</v>
          </cell>
          <cell r="HJ3" t="str">
            <v>NR Sen CF Ing Demand t/yr</v>
          </cell>
          <cell r="HL3" t="str">
            <v>NR FLUTD</v>
          </cell>
          <cell r="HM3" t="str">
            <v>NR FLUTD $</v>
          </cell>
          <cell r="HN3" t="str">
            <v>NR  Ing Demand t/yr</v>
          </cell>
          <cell r="HP3" t="str">
            <v>TC Current</v>
          </cell>
          <cell r="HQ3" t="str">
            <v>Step 1</v>
          </cell>
          <cell r="HR3" t="str">
            <v>Step 2</v>
          </cell>
          <cell r="HS3" t="str">
            <v>Step 3</v>
          </cell>
          <cell r="HT3" t="str">
            <v>Step 4</v>
          </cell>
          <cell r="HU3" t="str">
            <v>NR Diet</v>
          </cell>
        </row>
        <row r="4">
          <cell r="A4">
            <v>2800</v>
          </cell>
          <cell r="B4" t="str">
            <v>Ethoxy (Sant) Dry</v>
          </cell>
          <cell r="C4" t="str">
            <v>Anti-oxid</v>
          </cell>
          <cell r="D4">
            <v>2800</v>
          </cell>
          <cell r="E4">
            <v>51136</v>
          </cell>
          <cell r="F4">
            <v>890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  <cell r="Q4">
            <v>0</v>
          </cell>
          <cell r="R4">
            <v>0</v>
          </cell>
          <cell r="U4">
            <v>0</v>
          </cell>
          <cell r="V4">
            <v>0</v>
          </cell>
          <cell r="Y4">
            <v>0</v>
          </cell>
          <cell r="Z4">
            <v>0</v>
          </cell>
          <cell r="AC4">
            <v>0</v>
          </cell>
          <cell r="AD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O4">
            <v>0</v>
          </cell>
          <cell r="AP4">
            <v>0</v>
          </cell>
          <cell r="AS4">
            <v>0</v>
          </cell>
          <cell r="AT4">
            <v>0</v>
          </cell>
          <cell r="AW4">
            <v>0</v>
          </cell>
          <cell r="AX4">
            <v>0</v>
          </cell>
          <cell r="BA4">
            <v>0</v>
          </cell>
          <cell r="BB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M4">
            <v>0</v>
          </cell>
          <cell r="BN4">
            <v>0</v>
          </cell>
          <cell r="BQ4">
            <v>0</v>
          </cell>
          <cell r="BR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C4">
            <v>0</v>
          </cell>
          <cell r="CD4">
            <v>0</v>
          </cell>
          <cell r="CG4">
            <v>0</v>
          </cell>
          <cell r="CH4">
            <v>0</v>
          </cell>
          <cell r="CK4">
            <v>0</v>
          </cell>
          <cell r="CL4">
            <v>0</v>
          </cell>
          <cell r="CO4">
            <v>0</v>
          </cell>
          <cell r="CP4">
            <v>0</v>
          </cell>
          <cell r="CS4">
            <v>0</v>
          </cell>
          <cell r="CT4">
            <v>0</v>
          </cell>
          <cell r="CW4">
            <v>0</v>
          </cell>
          <cell r="CX4">
            <v>0</v>
          </cell>
          <cell r="CZ4">
            <v>0.02</v>
          </cell>
          <cell r="DA4">
            <v>0.17800000000000002</v>
          </cell>
          <cell r="DB4">
            <v>5.2560000000000003E-2</v>
          </cell>
          <cell r="DE4">
            <v>0</v>
          </cell>
          <cell r="DF4">
            <v>0</v>
          </cell>
          <cell r="DI4">
            <v>0</v>
          </cell>
          <cell r="DJ4">
            <v>0</v>
          </cell>
          <cell r="DM4">
            <v>0</v>
          </cell>
          <cell r="DN4">
            <v>0</v>
          </cell>
          <cell r="DQ4">
            <v>0</v>
          </cell>
          <cell r="DR4">
            <v>0</v>
          </cell>
          <cell r="DT4">
            <v>0.02</v>
          </cell>
          <cell r="DU4">
            <v>0.17800000000000002</v>
          </cell>
          <cell r="DV4">
            <v>1.486E-2</v>
          </cell>
          <cell r="DY4">
            <v>0</v>
          </cell>
          <cell r="DZ4">
            <v>0</v>
          </cell>
          <cell r="EC4">
            <v>0</v>
          </cell>
          <cell r="ED4">
            <v>0</v>
          </cell>
          <cell r="EG4">
            <v>0</v>
          </cell>
          <cell r="EH4">
            <v>0</v>
          </cell>
          <cell r="EK4">
            <v>0</v>
          </cell>
          <cell r="EL4">
            <v>0</v>
          </cell>
          <cell r="EN4">
            <v>0.02</v>
          </cell>
          <cell r="EO4">
            <v>0.17800000000000002</v>
          </cell>
          <cell r="EP4">
            <v>1.8760000000000002E-2</v>
          </cell>
          <cell r="ER4">
            <v>0.02</v>
          </cell>
          <cell r="ES4">
            <v>0.17800000000000002</v>
          </cell>
          <cell r="ET4">
            <v>1.8760000000000002E-2</v>
          </cell>
          <cell r="EW4">
            <v>0</v>
          </cell>
          <cell r="EX4">
            <v>0</v>
          </cell>
          <cell r="FA4">
            <v>0</v>
          </cell>
          <cell r="FB4">
            <v>0</v>
          </cell>
          <cell r="FE4">
            <v>0</v>
          </cell>
          <cell r="FF4">
            <v>0</v>
          </cell>
          <cell r="FH4">
            <v>0.09</v>
          </cell>
          <cell r="FI4">
            <v>0.80099999999999993</v>
          </cell>
          <cell r="FJ4">
            <v>1.9349999999999999E-2</v>
          </cell>
          <cell r="FL4">
            <v>0.09</v>
          </cell>
          <cell r="FM4">
            <v>0.80099999999999993</v>
          </cell>
          <cell r="FN4">
            <v>1.9349999999999999E-2</v>
          </cell>
          <cell r="FQ4">
            <v>0</v>
          </cell>
          <cell r="FR4">
            <v>0</v>
          </cell>
          <cell r="FU4">
            <v>0</v>
          </cell>
          <cell r="FV4">
            <v>0</v>
          </cell>
          <cell r="FX4">
            <v>0.06</v>
          </cell>
          <cell r="FY4">
            <v>0.53400000000000003</v>
          </cell>
          <cell r="FZ4">
            <v>1.7219999999999999E-2</v>
          </cell>
          <cell r="GB4">
            <v>0.06</v>
          </cell>
          <cell r="GC4">
            <v>0.53400000000000003</v>
          </cell>
          <cell r="GD4">
            <v>1.7219999999999999E-2</v>
          </cell>
          <cell r="GG4">
            <v>0</v>
          </cell>
          <cell r="GH4">
            <v>0</v>
          </cell>
          <cell r="GK4">
            <v>0</v>
          </cell>
          <cell r="GL4">
            <v>0</v>
          </cell>
          <cell r="GO4">
            <v>0</v>
          </cell>
          <cell r="GP4">
            <v>0</v>
          </cell>
          <cell r="GR4">
            <v>0.02</v>
          </cell>
          <cell r="GS4">
            <v>0.17800000000000002</v>
          </cell>
          <cell r="GT4">
            <v>4.5799999999999999E-3</v>
          </cell>
          <cell r="GV4">
            <v>0.02</v>
          </cell>
          <cell r="GW4">
            <v>0.17800000000000002</v>
          </cell>
          <cell r="GX4">
            <v>4.5799999999999999E-3</v>
          </cell>
          <cell r="HA4">
            <v>0</v>
          </cell>
          <cell r="HB4">
            <v>0</v>
          </cell>
          <cell r="HE4">
            <v>0</v>
          </cell>
          <cell r="HF4">
            <v>0</v>
          </cell>
          <cell r="HI4">
            <v>0</v>
          </cell>
          <cell r="HJ4">
            <v>0</v>
          </cell>
          <cell r="HM4">
            <v>0</v>
          </cell>
          <cell r="HN4">
            <v>0</v>
          </cell>
          <cell r="HP4">
            <v>5.9910000000000005E-2</v>
          </cell>
          <cell r="HQ4">
            <v>0.12733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</row>
        <row r="5">
          <cell r="A5">
            <v>2860</v>
          </cell>
          <cell r="B5" t="str">
            <v>Citric Acid</v>
          </cell>
          <cell r="C5" t="str">
            <v>Anti-oxid</v>
          </cell>
          <cell r="D5">
            <v>2860</v>
          </cell>
          <cell r="E5">
            <v>50893</v>
          </cell>
          <cell r="F5">
            <v>195</v>
          </cell>
          <cell r="H5">
            <v>4</v>
          </cell>
          <cell r="I5">
            <v>7.8</v>
          </cell>
          <cell r="J5">
            <v>5.9160000000000004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0</v>
          </cell>
          <cell r="Z5">
            <v>0</v>
          </cell>
          <cell r="BF5">
            <v>0</v>
          </cell>
          <cell r="BZ5">
            <v>0</v>
          </cell>
          <cell r="CD5">
            <v>0</v>
          </cell>
          <cell r="CH5">
            <v>0</v>
          </cell>
          <cell r="CL5">
            <v>0</v>
          </cell>
          <cell r="CP5">
            <v>0</v>
          </cell>
          <cell r="CT5">
            <v>0</v>
          </cell>
          <cell r="CX5">
            <v>0</v>
          </cell>
          <cell r="DB5">
            <v>0</v>
          </cell>
          <cell r="DF5">
            <v>0</v>
          </cell>
          <cell r="DJ5">
            <v>0</v>
          </cell>
          <cell r="DN5">
            <v>0</v>
          </cell>
          <cell r="DR5">
            <v>0</v>
          </cell>
          <cell r="DV5">
            <v>0</v>
          </cell>
          <cell r="DZ5">
            <v>0</v>
          </cell>
          <cell r="ED5">
            <v>0</v>
          </cell>
          <cell r="EH5">
            <v>0</v>
          </cell>
          <cell r="EL5">
            <v>0</v>
          </cell>
          <cell r="EP5">
            <v>0</v>
          </cell>
          <cell r="ET5">
            <v>0</v>
          </cell>
          <cell r="EX5">
            <v>0</v>
          </cell>
          <cell r="FB5">
            <v>0</v>
          </cell>
          <cell r="FF5">
            <v>0</v>
          </cell>
          <cell r="FJ5">
            <v>0</v>
          </cell>
          <cell r="FN5">
            <v>0</v>
          </cell>
          <cell r="FR5">
            <v>0</v>
          </cell>
          <cell r="FV5">
            <v>0</v>
          </cell>
          <cell r="FZ5">
            <v>0</v>
          </cell>
          <cell r="GD5">
            <v>0</v>
          </cell>
          <cell r="GH5">
            <v>0</v>
          </cell>
          <cell r="GL5">
            <v>0</v>
          </cell>
          <cell r="GP5">
            <v>0</v>
          </cell>
          <cell r="GT5">
            <v>0</v>
          </cell>
          <cell r="GX5">
            <v>0</v>
          </cell>
          <cell r="HB5">
            <v>0</v>
          </cell>
          <cell r="HF5">
            <v>0</v>
          </cell>
          <cell r="HJ5">
            <v>0</v>
          </cell>
          <cell r="HM5">
            <v>0</v>
          </cell>
          <cell r="HN5">
            <v>0</v>
          </cell>
          <cell r="HP5">
            <v>5.9160000000000004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A6">
            <v>23630</v>
          </cell>
          <cell r="B6" t="str">
            <v>BHA/BHT 20% Dry</v>
          </cell>
          <cell r="C6" t="str">
            <v>Anti-oxid</v>
          </cell>
          <cell r="D6">
            <v>23630</v>
          </cell>
          <cell r="E6">
            <v>51108</v>
          </cell>
          <cell r="F6">
            <v>1609</v>
          </cell>
          <cell r="H6">
            <v>0.4</v>
          </cell>
          <cell r="I6">
            <v>6.4359999999999999</v>
          </cell>
          <cell r="J6">
            <v>0.59160000000000001</v>
          </cell>
          <cell r="L6">
            <v>0.4</v>
          </cell>
          <cell r="M6">
            <v>6.4359999999999999</v>
          </cell>
          <cell r="N6">
            <v>0.59160000000000001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0.4</v>
          </cell>
          <cell r="AC6">
            <v>6.4359999999999999</v>
          </cell>
          <cell r="AD6">
            <v>0.58720000000000006</v>
          </cell>
          <cell r="AG6">
            <v>0</v>
          </cell>
          <cell r="AH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Z6">
            <v>0.4</v>
          </cell>
          <cell r="BA6">
            <v>6.4359999999999999</v>
          </cell>
          <cell r="BB6">
            <v>1.9852000000000001</v>
          </cell>
          <cell r="BD6">
            <v>0.4</v>
          </cell>
          <cell r="BE6">
            <v>6.4359999999999999</v>
          </cell>
          <cell r="BF6">
            <v>1.9852000000000001</v>
          </cell>
          <cell r="BI6">
            <v>0</v>
          </cell>
          <cell r="BJ6">
            <v>0</v>
          </cell>
          <cell r="BM6">
            <v>0</v>
          </cell>
          <cell r="BN6">
            <v>0</v>
          </cell>
          <cell r="BQ6">
            <v>0</v>
          </cell>
          <cell r="BR6">
            <v>0</v>
          </cell>
          <cell r="BU6">
            <v>0</v>
          </cell>
          <cell r="BV6">
            <v>0</v>
          </cell>
          <cell r="BX6">
            <v>0.4</v>
          </cell>
          <cell r="BY6">
            <v>6.4359999999999999</v>
          </cell>
          <cell r="BZ6">
            <v>0.34960000000000002</v>
          </cell>
          <cell r="CB6">
            <v>0.4</v>
          </cell>
          <cell r="CC6">
            <v>6.4359999999999999</v>
          </cell>
          <cell r="CD6">
            <v>0.34960000000000002</v>
          </cell>
          <cell r="CG6">
            <v>0</v>
          </cell>
          <cell r="CH6">
            <v>0</v>
          </cell>
          <cell r="CK6">
            <v>0</v>
          </cell>
          <cell r="CL6">
            <v>0</v>
          </cell>
          <cell r="CO6">
            <v>0</v>
          </cell>
          <cell r="CP6">
            <v>0</v>
          </cell>
          <cell r="CS6">
            <v>0</v>
          </cell>
          <cell r="CT6">
            <v>0</v>
          </cell>
          <cell r="CV6">
            <v>0.02</v>
          </cell>
          <cell r="CW6">
            <v>0.32179999999999997</v>
          </cell>
          <cell r="CX6">
            <v>5.2560000000000003E-2</v>
          </cell>
          <cell r="DA6">
            <v>0</v>
          </cell>
          <cell r="DB6">
            <v>0</v>
          </cell>
          <cell r="DE6">
            <v>0</v>
          </cell>
          <cell r="DF6">
            <v>0</v>
          </cell>
          <cell r="DI6">
            <v>0</v>
          </cell>
          <cell r="DJ6">
            <v>0</v>
          </cell>
          <cell r="DM6">
            <v>0</v>
          </cell>
          <cell r="DN6">
            <v>0</v>
          </cell>
          <cell r="DP6">
            <v>0.25</v>
          </cell>
          <cell r="DQ6">
            <v>4.0225</v>
          </cell>
          <cell r="DR6">
            <v>0.18575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C6">
            <v>0</v>
          </cell>
          <cell r="ED6">
            <v>0</v>
          </cell>
          <cell r="EG6">
            <v>0</v>
          </cell>
          <cell r="EH6">
            <v>0</v>
          </cell>
          <cell r="EK6">
            <v>0</v>
          </cell>
          <cell r="EL6">
            <v>0</v>
          </cell>
          <cell r="EO6">
            <v>0</v>
          </cell>
          <cell r="EP6">
            <v>0</v>
          </cell>
          <cell r="ES6">
            <v>0</v>
          </cell>
          <cell r="ET6">
            <v>0</v>
          </cell>
          <cell r="EW6">
            <v>0</v>
          </cell>
          <cell r="EX6">
            <v>0</v>
          </cell>
          <cell r="FA6">
            <v>0</v>
          </cell>
          <cell r="FB6">
            <v>0</v>
          </cell>
          <cell r="FE6">
            <v>0</v>
          </cell>
          <cell r="FF6">
            <v>0</v>
          </cell>
          <cell r="FI6">
            <v>0</v>
          </cell>
          <cell r="FJ6">
            <v>0</v>
          </cell>
          <cell r="FM6">
            <v>0</v>
          </cell>
          <cell r="FN6">
            <v>0</v>
          </cell>
          <cell r="FQ6">
            <v>0</v>
          </cell>
          <cell r="FR6">
            <v>0</v>
          </cell>
          <cell r="FU6">
            <v>0</v>
          </cell>
          <cell r="FV6">
            <v>0</v>
          </cell>
          <cell r="FY6">
            <v>0</v>
          </cell>
          <cell r="FZ6">
            <v>0</v>
          </cell>
          <cell r="GC6">
            <v>0</v>
          </cell>
          <cell r="GD6">
            <v>0</v>
          </cell>
          <cell r="GG6">
            <v>0</v>
          </cell>
          <cell r="GH6">
            <v>0</v>
          </cell>
          <cell r="GK6">
            <v>0</v>
          </cell>
          <cell r="GL6">
            <v>0</v>
          </cell>
          <cell r="GO6">
            <v>0</v>
          </cell>
          <cell r="GP6">
            <v>0</v>
          </cell>
          <cell r="GS6">
            <v>0</v>
          </cell>
          <cell r="GT6">
            <v>0</v>
          </cell>
          <cell r="GW6">
            <v>0</v>
          </cell>
          <cell r="GX6">
            <v>0</v>
          </cell>
          <cell r="HA6">
            <v>0</v>
          </cell>
          <cell r="HB6">
            <v>0</v>
          </cell>
          <cell r="HE6">
            <v>0</v>
          </cell>
          <cell r="HF6">
            <v>0</v>
          </cell>
          <cell r="HI6">
            <v>0</v>
          </cell>
          <cell r="HJ6">
            <v>0</v>
          </cell>
          <cell r="HM6">
            <v>0</v>
          </cell>
          <cell r="HN6">
            <v>0</v>
          </cell>
          <cell r="HP6">
            <v>3.7519100000000005</v>
          </cell>
          <cell r="HQ6">
            <v>2.9264000000000001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A7">
            <v>23690</v>
          </cell>
          <cell r="B7" t="str">
            <v>Naturox (Dry) SC</v>
          </cell>
          <cell r="C7" t="str">
            <v>Anti-oxid</v>
          </cell>
          <cell r="D7">
            <v>23690</v>
          </cell>
          <cell r="E7">
            <v>50326</v>
          </cell>
          <cell r="F7">
            <v>6050</v>
          </cell>
          <cell r="I7">
            <v>0</v>
          </cell>
          <cell r="J7">
            <v>0</v>
          </cell>
          <cell r="M7">
            <v>0</v>
          </cell>
          <cell r="N7">
            <v>0</v>
          </cell>
          <cell r="P7">
            <v>0.35</v>
          </cell>
          <cell r="Q7">
            <v>21.175000000000001</v>
          </cell>
          <cell r="R7">
            <v>0.51764999999999994</v>
          </cell>
          <cell r="T7">
            <v>0.35</v>
          </cell>
          <cell r="U7">
            <v>21.175000000000001</v>
          </cell>
          <cell r="V7">
            <v>0.51764999999999994</v>
          </cell>
          <cell r="Y7">
            <v>0</v>
          </cell>
          <cell r="Z7">
            <v>0</v>
          </cell>
          <cell r="AC7">
            <v>0</v>
          </cell>
          <cell r="AD7">
            <v>0</v>
          </cell>
          <cell r="AG7">
            <v>0</v>
          </cell>
          <cell r="AH7">
            <v>0</v>
          </cell>
          <cell r="AJ7">
            <v>0.35</v>
          </cell>
          <cell r="AK7">
            <v>21.175000000000001</v>
          </cell>
          <cell r="AL7">
            <v>0.51379999999999992</v>
          </cell>
          <cell r="AN7">
            <v>0.35</v>
          </cell>
          <cell r="AO7">
            <v>21.175000000000001</v>
          </cell>
          <cell r="AP7">
            <v>0.51379999999999992</v>
          </cell>
          <cell r="AR7">
            <v>0.35</v>
          </cell>
          <cell r="AS7">
            <v>21.175000000000001</v>
          </cell>
          <cell r="AT7">
            <v>0.51379999999999992</v>
          </cell>
          <cell r="AW7">
            <v>0</v>
          </cell>
          <cell r="AX7">
            <v>0</v>
          </cell>
          <cell r="BA7">
            <v>0</v>
          </cell>
          <cell r="BB7">
            <v>0</v>
          </cell>
          <cell r="BE7">
            <v>0</v>
          </cell>
          <cell r="BF7">
            <v>0</v>
          </cell>
          <cell r="BH7">
            <v>0.35</v>
          </cell>
          <cell r="BI7">
            <v>21.175000000000001</v>
          </cell>
          <cell r="BJ7">
            <v>1.73705</v>
          </cell>
          <cell r="BL7">
            <v>0.35</v>
          </cell>
          <cell r="BM7">
            <v>21.175000000000001</v>
          </cell>
          <cell r="BN7">
            <v>1.73705</v>
          </cell>
          <cell r="BP7">
            <v>0.35</v>
          </cell>
          <cell r="BQ7">
            <v>21.175000000000001</v>
          </cell>
          <cell r="BR7">
            <v>1.73705</v>
          </cell>
          <cell r="BT7">
            <v>0.4</v>
          </cell>
          <cell r="BU7">
            <v>24.2</v>
          </cell>
          <cell r="BV7">
            <v>1.9852000000000001</v>
          </cell>
          <cell r="BY7">
            <v>0</v>
          </cell>
          <cell r="BZ7">
            <v>0</v>
          </cell>
          <cell r="CC7">
            <v>0</v>
          </cell>
          <cell r="CD7">
            <v>0</v>
          </cell>
          <cell r="CF7">
            <v>0.35</v>
          </cell>
          <cell r="CG7">
            <v>21.175000000000001</v>
          </cell>
          <cell r="CH7">
            <v>0.30589999999999995</v>
          </cell>
          <cell r="CJ7">
            <v>0.35</v>
          </cell>
          <cell r="CK7">
            <v>21.175000000000001</v>
          </cell>
          <cell r="CL7">
            <v>0.30589999999999995</v>
          </cell>
          <cell r="CN7">
            <v>0.35</v>
          </cell>
          <cell r="CO7">
            <v>21.175000000000001</v>
          </cell>
          <cell r="CP7">
            <v>0.30589999999999995</v>
          </cell>
          <cell r="CS7">
            <v>0</v>
          </cell>
          <cell r="CT7">
            <v>0</v>
          </cell>
          <cell r="CW7">
            <v>0</v>
          </cell>
          <cell r="CX7">
            <v>0</v>
          </cell>
          <cell r="DA7">
            <v>0</v>
          </cell>
          <cell r="DB7">
            <v>0</v>
          </cell>
          <cell r="DD7">
            <v>0.35</v>
          </cell>
          <cell r="DE7">
            <v>21.175000000000001</v>
          </cell>
          <cell r="DF7">
            <v>0.91979999999999995</v>
          </cell>
          <cell r="DH7">
            <v>0.35</v>
          </cell>
          <cell r="DI7">
            <v>21.175000000000001</v>
          </cell>
          <cell r="DJ7">
            <v>0.91979999999999995</v>
          </cell>
          <cell r="DL7">
            <v>0.4</v>
          </cell>
          <cell r="DM7">
            <v>24.2</v>
          </cell>
          <cell r="DN7">
            <v>1.0512000000000001</v>
          </cell>
          <cell r="DQ7">
            <v>0</v>
          </cell>
          <cell r="DR7">
            <v>0</v>
          </cell>
          <cell r="DU7">
            <v>0</v>
          </cell>
          <cell r="DV7">
            <v>0</v>
          </cell>
          <cell r="DX7">
            <v>0.25</v>
          </cell>
          <cell r="DY7">
            <v>15.125</v>
          </cell>
          <cell r="DZ7">
            <v>0.18575</v>
          </cell>
          <cell r="EB7">
            <v>0.25</v>
          </cell>
          <cell r="EC7">
            <v>15.125</v>
          </cell>
          <cell r="ED7">
            <v>0.18575</v>
          </cell>
          <cell r="EF7">
            <v>0.25</v>
          </cell>
          <cell r="EG7">
            <v>15.125</v>
          </cell>
          <cell r="EH7">
            <v>0.18575</v>
          </cell>
          <cell r="EJ7">
            <v>0.4</v>
          </cell>
          <cell r="EK7">
            <v>24.2</v>
          </cell>
          <cell r="EL7">
            <v>0.29719999999999996</v>
          </cell>
          <cell r="EO7">
            <v>0</v>
          </cell>
          <cell r="EP7">
            <v>0</v>
          </cell>
          <cell r="ES7">
            <v>0</v>
          </cell>
          <cell r="ET7">
            <v>0</v>
          </cell>
          <cell r="EV7">
            <v>0.35</v>
          </cell>
          <cell r="EW7">
            <v>21.175000000000001</v>
          </cell>
          <cell r="EX7">
            <v>0.32829999999999998</v>
          </cell>
          <cell r="EZ7">
            <v>0.35</v>
          </cell>
          <cell r="FA7">
            <v>21.175000000000001</v>
          </cell>
          <cell r="FB7">
            <v>0.32829999999999998</v>
          </cell>
          <cell r="FD7">
            <v>0.4</v>
          </cell>
          <cell r="FE7">
            <v>24.2</v>
          </cell>
          <cell r="FF7">
            <v>0.37520000000000003</v>
          </cell>
          <cell r="FI7">
            <v>0</v>
          </cell>
          <cell r="FJ7">
            <v>0</v>
          </cell>
          <cell r="FM7">
            <v>0</v>
          </cell>
          <cell r="FN7">
            <v>0</v>
          </cell>
          <cell r="FP7">
            <v>0.35</v>
          </cell>
          <cell r="FQ7">
            <v>21.175000000000001</v>
          </cell>
          <cell r="FR7">
            <v>7.5249999999999997E-2</v>
          </cell>
          <cell r="FT7">
            <v>0.35</v>
          </cell>
          <cell r="FU7">
            <v>21.175000000000001</v>
          </cell>
          <cell r="FV7">
            <v>7.5249999999999997E-2</v>
          </cell>
          <cell r="FY7">
            <v>0</v>
          </cell>
          <cell r="FZ7">
            <v>0</v>
          </cell>
          <cell r="GC7">
            <v>0</v>
          </cell>
          <cell r="GD7">
            <v>0</v>
          </cell>
          <cell r="GF7">
            <v>0.35</v>
          </cell>
          <cell r="GG7">
            <v>21.175000000000001</v>
          </cell>
          <cell r="GH7">
            <v>0.10044999999999998</v>
          </cell>
          <cell r="GJ7">
            <v>0.35</v>
          </cell>
          <cell r="GK7">
            <v>21.175000000000001</v>
          </cell>
          <cell r="GL7">
            <v>0.10044999999999998</v>
          </cell>
          <cell r="GN7">
            <v>0.4</v>
          </cell>
          <cell r="GO7">
            <v>24.2</v>
          </cell>
          <cell r="GP7">
            <v>0.11480000000000001</v>
          </cell>
          <cell r="GS7">
            <v>0</v>
          </cell>
          <cell r="GT7">
            <v>0</v>
          </cell>
          <cell r="GW7">
            <v>0</v>
          </cell>
          <cell r="GX7">
            <v>0</v>
          </cell>
          <cell r="GZ7">
            <v>0.35</v>
          </cell>
          <cell r="HA7">
            <v>21.175000000000001</v>
          </cell>
          <cell r="HB7">
            <v>8.0149999999999985E-2</v>
          </cell>
          <cell r="HD7">
            <v>0.35</v>
          </cell>
          <cell r="HE7">
            <v>21.175000000000001</v>
          </cell>
          <cell r="HF7">
            <v>8.0149999999999985E-2</v>
          </cell>
          <cell r="HH7">
            <v>0.31</v>
          </cell>
          <cell r="HI7">
            <v>18.754999999999999</v>
          </cell>
          <cell r="HJ7">
            <v>7.0989999999999998E-2</v>
          </cell>
          <cell r="HL7">
            <v>0.4</v>
          </cell>
          <cell r="HM7">
            <v>24.2</v>
          </cell>
          <cell r="HN7">
            <v>0.02</v>
          </cell>
          <cell r="HP7">
            <v>0</v>
          </cell>
          <cell r="HQ7">
            <v>0</v>
          </cell>
          <cell r="HR7">
            <v>4.7640999999999991</v>
          </cell>
          <cell r="HS7">
            <v>4.7640999999999991</v>
          </cell>
          <cell r="HT7">
            <v>4.7640999999999991</v>
          </cell>
          <cell r="HU7">
            <v>4.4283900000000003</v>
          </cell>
        </row>
        <row r="8">
          <cell r="A8">
            <v>23760</v>
          </cell>
          <cell r="B8" t="str">
            <v>Ethoxyquin (Sant)</v>
          </cell>
          <cell r="C8" t="str">
            <v>Anti-oxid</v>
          </cell>
          <cell r="D8">
            <v>23760</v>
          </cell>
          <cell r="E8">
            <v>50576</v>
          </cell>
          <cell r="F8">
            <v>952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0</v>
          </cell>
          <cell r="V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S8">
            <v>0</v>
          </cell>
          <cell r="AT8">
            <v>0</v>
          </cell>
          <cell r="AW8">
            <v>0</v>
          </cell>
          <cell r="AX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M8">
            <v>0</v>
          </cell>
          <cell r="BN8">
            <v>0</v>
          </cell>
          <cell r="BQ8">
            <v>0</v>
          </cell>
          <cell r="BR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C8">
            <v>0</v>
          </cell>
          <cell r="CD8">
            <v>0</v>
          </cell>
          <cell r="CG8">
            <v>0</v>
          </cell>
          <cell r="CH8">
            <v>0</v>
          </cell>
          <cell r="CK8">
            <v>0</v>
          </cell>
          <cell r="CL8">
            <v>0</v>
          </cell>
          <cell r="CO8">
            <v>0</v>
          </cell>
          <cell r="CP8">
            <v>0</v>
          </cell>
          <cell r="CS8">
            <v>0</v>
          </cell>
          <cell r="CT8">
            <v>0</v>
          </cell>
          <cell r="CV8">
            <v>0.05</v>
          </cell>
          <cell r="CW8">
            <v>0.47600000000000003</v>
          </cell>
          <cell r="CX8">
            <v>0.13140000000000002</v>
          </cell>
          <cell r="CZ8">
            <v>0.05</v>
          </cell>
          <cell r="DA8">
            <v>0.47600000000000003</v>
          </cell>
          <cell r="DB8">
            <v>0.13140000000000002</v>
          </cell>
          <cell r="DE8">
            <v>0</v>
          </cell>
          <cell r="DF8">
            <v>0</v>
          </cell>
          <cell r="DI8">
            <v>0</v>
          </cell>
          <cell r="DJ8">
            <v>0</v>
          </cell>
          <cell r="DM8">
            <v>0</v>
          </cell>
          <cell r="DN8">
            <v>0</v>
          </cell>
          <cell r="DQ8">
            <v>0</v>
          </cell>
          <cell r="DR8">
            <v>0</v>
          </cell>
          <cell r="DT8">
            <v>0.02</v>
          </cell>
          <cell r="DU8">
            <v>0.19039999999999999</v>
          </cell>
          <cell r="DV8">
            <v>1.486E-2</v>
          </cell>
          <cell r="DY8">
            <v>0</v>
          </cell>
          <cell r="DZ8">
            <v>0</v>
          </cell>
          <cell r="EC8">
            <v>0</v>
          </cell>
          <cell r="ED8">
            <v>0</v>
          </cell>
          <cell r="EG8">
            <v>0</v>
          </cell>
          <cell r="EH8">
            <v>0</v>
          </cell>
          <cell r="EK8">
            <v>0</v>
          </cell>
          <cell r="EL8">
            <v>0</v>
          </cell>
          <cell r="EN8">
            <v>0.05</v>
          </cell>
          <cell r="EO8">
            <v>0.47600000000000003</v>
          </cell>
          <cell r="EP8">
            <v>4.6900000000000004E-2</v>
          </cell>
          <cell r="ER8">
            <v>0.05</v>
          </cell>
          <cell r="ES8">
            <v>0.47600000000000003</v>
          </cell>
          <cell r="ET8">
            <v>4.6900000000000004E-2</v>
          </cell>
          <cell r="EW8">
            <v>0</v>
          </cell>
          <cell r="EX8">
            <v>0</v>
          </cell>
          <cell r="FA8">
            <v>0</v>
          </cell>
          <cell r="FB8">
            <v>0</v>
          </cell>
          <cell r="FE8">
            <v>0</v>
          </cell>
          <cell r="FF8">
            <v>0</v>
          </cell>
          <cell r="FH8">
            <v>0.05</v>
          </cell>
          <cell r="FI8">
            <v>0.47600000000000003</v>
          </cell>
          <cell r="FJ8">
            <v>1.0749999999999999E-2</v>
          </cell>
          <cell r="FL8">
            <v>0.05</v>
          </cell>
          <cell r="FM8">
            <v>0.47600000000000003</v>
          </cell>
          <cell r="FN8">
            <v>1.0749999999999999E-2</v>
          </cell>
          <cell r="FQ8">
            <v>0</v>
          </cell>
          <cell r="FR8">
            <v>0</v>
          </cell>
          <cell r="FU8">
            <v>0</v>
          </cell>
          <cell r="FV8">
            <v>0</v>
          </cell>
          <cell r="FX8">
            <v>0.06</v>
          </cell>
          <cell r="FY8">
            <v>0.57119999999999993</v>
          </cell>
          <cell r="FZ8">
            <v>1.7219999999999999E-2</v>
          </cell>
          <cell r="GB8">
            <v>0.06</v>
          </cell>
          <cell r="GC8">
            <v>0.57119999999999993</v>
          </cell>
          <cell r="GD8">
            <v>1.7219999999999999E-2</v>
          </cell>
          <cell r="GG8">
            <v>0</v>
          </cell>
          <cell r="GH8">
            <v>0</v>
          </cell>
          <cell r="GK8">
            <v>0</v>
          </cell>
          <cell r="GL8">
            <v>0</v>
          </cell>
          <cell r="GO8">
            <v>0</v>
          </cell>
          <cell r="GP8">
            <v>0</v>
          </cell>
          <cell r="GR8">
            <v>0.04</v>
          </cell>
          <cell r="GS8">
            <v>0.38079999999999997</v>
          </cell>
          <cell r="GT8">
            <v>9.1599999999999997E-3</v>
          </cell>
          <cell r="GV8">
            <v>0.04</v>
          </cell>
          <cell r="GW8">
            <v>0.38079999999999997</v>
          </cell>
          <cell r="GX8">
            <v>9.1599999999999997E-3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I8">
            <v>0</v>
          </cell>
          <cell r="HJ8">
            <v>0</v>
          </cell>
          <cell r="HM8">
            <v>0</v>
          </cell>
          <cell r="HN8">
            <v>0</v>
          </cell>
          <cell r="HP8">
            <v>0.21543000000000001</v>
          </cell>
          <cell r="HQ8">
            <v>0.23029000000000005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A9">
            <v>50506</v>
          </cell>
          <cell r="B9" t="str">
            <v>Naturox Liquid</v>
          </cell>
          <cell r="C9" t="str">
            <v>Anti-oxid</v>
          </cell>
          <cell r="D9">
            <v>50506</v>
          </cell>
          <cell r="E9">
            <v>50506</v>
          </cell>
          <cell r="F9">
            <v>5230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P9">
            <v>0.15</v>
          </cell>
          <cell r="Q9">
            <v>7.8449999999999998</v>
          </cell>
          <cell r="R9">
            <v>0.22184999999999999</v>
          </cell>
          <cell r="T9">
            <v>0.15</v>
          </cell>
          <cell r="U9">
            <v>7.8449999999999998</v>
          </cell>
          <cell r="V9">
            <v>0.22184999999999999</v>
          </cell>
          <cell r="Y9">
            <v>0</v>
          </cell>
          <cell r="Z9">
            <v>0</v>
          </cell>
          <cell r="AD9">
            <v>0</v>
          </cell>
          <cell r="AH9">
            <v>0</v>
          </cell>
          <cell r="AJ9">
            <v>0.15</v>
          </cell>
          <cell r="AK9">
            <v>7.8449999999999998</v>
          </cell>
          <cell r="AL9">
            <v>0.22019999999999998</v>
          </cell>
          <cell r="AN9">
            <v>0.15</v>
          </cell>
          <cell r="AO9">
            <v>7.8449999999999998</v>
          </cell>
          <cell r="AP9">
            <v>0.22019999999999998</v>
          </cell>
          <cell r="AR9">
            <v>0.15</v>
          </cell>
          <cell r="AS9">
            <v>7.8449999999999998</v>
          </cell>
          <cell r="AT9">
            <v>0.22019999999999998</v>
          </cell>
          <cell r="AX9">
            <v>0</v>
          </cell>
          <cell r="BB9">
            <v>0</v>
          </cell>
          <cell r="BE9">
            <v>0</v>
          </cell>
          <cell r="BF9">
            <v>0</v>
          </cell>
          <cell r="BH9">
            <v>0.15</v>
          </cell>
          <cell r="BI9">
            <v>7.8449999999999998</v>
          </cell>
          <cell r="BJ9">
            <v>0.74444999999999995</v>
          </cell>
          <cell r="BL9">
            <v>0.15</v>
          </cell>
          <cell r="BM9">
            <v>7.8449999999999998</v>
          </cell>
          <cell r="BN9">
            <v>0.74444999999999995</v>
          </cell>
          <cell r="BP9">
            <v>0.15</v>
          </cell>
          <cell r="BQ9">
            <v>7.8449999999999998</v>
          </cell>
          <cell r="BR9">
            <v>0.74444999999999995</v>
          </cell>
          <cell r="BT9">
            <v>0.4</v>
          </cell>
          <cell r="BU9">
            <v>20.92</v>
          </cell>
          <cell r="BV9">
            <v>1.9852000000000001</v>
          </cell>
          <cell r="BY9">
            <v>0</v>
          </cell>
          <cell r="BZ9">
            <v>0</v>
          </cell>
          <cell r="CC9">
            <v>0</v>
          </cell>
          <cell r="CD9">
            <v>0</v>
          </cell>
          <cell r="CF9">
            <v>0.15</v>
          </cell>
          <cell r="CG9">
            <v>7.8449999999999998</v>
          </cell>
          <cell r="CH9">
            <v>0.13109999999999999</v>
          </cell>
          <cell r="CJ9">
            <v>0.15</v>
          </cell>
          <cell r="CK9">
            <v>7.8449999999999998</v>
          </cell>
          <cell r="CL9">
            <v>0.13109999999999999</v>
          </cell>
          <cell r="CN9">
            <v>0.15</v>
          </cell>
          <cell r="CO9">
            <v>7.8449999999999998</v>
          </cell>
          <cell r="CP9">
            <v>0.13109999999999999</v>
          </cell>
          <cell r="CS9">
            <v>0</v>
          </cell>
          <cell r="CT9">
            <v>0</v>
          </cell>
          <cell r="CX9">
            <v>0</v>
          </cell>
          <cell r="DA9">
            <v>0</v>
          </cell>
          <cell r="DB9">
            <v>0</v>
          </cell>
          <cell r="DD9">
            <v>0.15</v>
          </cell>
          <cell r="DE9">
            <v>7.8449999999999998</v>
          </cell>
          <cell r="DF9">
            <v>0.39419999999999999</v>
          </cell>
          <cell r="DH9">
            <v>0.15</v>
          </cell>
          <cell r="DI9">
            <v>7.8449999999999998</v>
          </cell>
          <cell r="DJ9">
            <v>0.39419999999999999</v>
          </cell>
          <cell r="DM9">
            <v>0</v>
          </cell>
          <cell r="DN9">
            <v>0</v>
          </cell>
          <cell r="DR9">
            <v>0</v>
          </cell>
          <cell r="DU9">
            <v>0</v>
          </cell>
          <cell r="DV9">
            <v>0</v>
          </cell>
          <cell r="DX9">
            <v>0.15</v>
          </cell>
          <cell r="DY9">
            <v>7.8449999999999998</v>
          </cell>
          <cell r="DZ9">
            <v>0.11145000000000001</v>
          </cell>
          <cell r="EB9">
            <v>0.15</v>
          </cell>
          <cell r="EC9">
            <v>7.8449999999999998</v>
          </cell>
          <cell r="ED9">
            <v>0.11145000000000001</v>
          </cell>
          <cell r="EF9">
            <v>0.15</v>
          </cell>
          <cell r="EG9">
            <v>7.8449999999999998</v>
          </cell>
          <cell r="EH9">
            <v>0.11145000000000001</v>
          </cell>
          <cell r="EL9">
            <v>0</v>
          </cell>
          <cell r="EO9">
            <v>0</v>
          </cell>
          <cell r="EP9">
            <v>0</v>
          </cell>
          <cell r="ES9">
            <v>0</v>
          </cell>
          <cell r="ET9">
            <v>0</v>
          </cell>
          <cell r="EV9">
            <v>0.15</v>
          </cell>
          <cell r="EW9">
            <v>7.8449999999999998</v>
          </cell>
          <cell r="EX9">
            <v>0.14069999999999999</v>
          </cell>
          <cell r="EZ9">
            <v>0.15</v>
          </cell>
          <cell r="FA9">
            <v>7.8449999999999998</v>
          </cell>
          <cell r="FB9">
            <v>0.14069999999999999</v>
          </cell>
          <cell r="FE9">
            <v>0</v>
          </cell>
          <cell r="FF9">
            <v>0</v>
          </cell>
          <cell r="FI9">
            <v>0</v>
          </cell>
          <cell r="FJ9">
            <v>0</v>
          </cell>
          <cell r="FM9">
            <v>0</v>
          </cell>
          <cell r="FN9">
            <v>0</v>
          </cell>
          <cell r="FP9">
            <v>0.15</v>
          </cell>
          <cell r="FQ9">
            <v>7.8449999999999998</v>
          </cell>
          <cell r="FR9">
            <v>3.2250000000000001E-2</v>
          </cell>
          <cell r="FT9">
            <v>0.15</v>
          </cell>
          <cell r="FU9">
            <v>7.8449999999999998</v>
          </cell>
          <cell r="FV9">
            <v>3.2250000000000001E-2</v>
          </cell>
          <cell r="FY9">
            <v>0</v>
          </cell>
          <cell r="FZ9">
            <v>0</v>
          </cell>
          <cell r="GC9">
            <v>0</v>
          </cell>
          <cell r="GD9">
            <v>0</v>
          </cell>
          <cell r="GF9">
            <v>0.15</v>
          </cell>
          <cell r="GG9">
            <v>7.8449999999999998</v>
          </cell>
          <cell r="GH9">
            <v>4.3049999999999998E-2</v>
          </cell>
          <cell r="GJ9">
            <v>0.15</v>
          </cell>
          <cell r="GK9">
            <v>7.8449999999999998</v>
          </cell>
          <cell r="GL9">
            <v>4.3049999999999998E-2</v>
          </cell>
          <cell r="GO9">
            <v>0</v>
          </cell>
          <cell r="GP9">
            <v>0</v>
          </cell>
          <cell r="GS9">
            <v>0</v>
          </cell>
          <cell r="GT9">
            <v>0</v>
          </cell>
          <cell r="GW9">
            <v>0</v>
          </cell>
          <cell r="GX9">
            <v>0</v>
          </cell>
          <cell r="GZ9">
            <v>0.15</v>
          </cell>
          <cell r="HA9">
            <v>7.8449999999999998</v>
          </cell>
          <cell r="HB9">
            <v>3.4349999999999999E-2</v>
          </cell>
          <cell r="HD9">
            <v>0.15</v>
          </cell>
          <cell r="HE9">
            <v>7.8449999999999998</v>
          </cell>
          <cell r="HF9">
            <v>3.4349999999999999E-2</v>
          </cell>
          <cell r="HH9">
            <v>0.15</v>
          </cell>
          <cell r="HI9">
            <v>7.8449999999999998</v>
          </cell>
          <cell r="HJ9">
            <v>3.4349999999999999E-2</v>
          </cell>
          <cell r="HM9">
            <v>0</v>
          </cell>
          <cell r="HN9">
            <v>0</v>
          </cell>
          <cell r="HP9">
            <v>0</v>
          </cell>
          <cell r="HQ9">
            <v>0</v>
          </cell>
          <cell r="HR9">
            <v>2.0735999999999999</v>
          </cell>
          <cell r="HS9">
            <v>2.0735999999999999</v>
          </cell>
          <cell r="HT9">
            <v>2.0735999999999999</v>
          </cell>
          <cell r="HU9">
            <v>2.2397499999999999</v>
          </cell>
        </row>
        <row r="10">
          <cell r="A10">
            <v>51198</v>
          </cell>
          <cell r="B10" t="str">
            <v>BHA/BHT 20% Liquid</v>
          </cell>
          <cell r="C10" t="str">
            <v>Anti-oxid</v>
          </cell>
          <cell r="D10">
            <v>51198</v>
          </cell>
          <cell r="E10">
            <v>51198</v>
          </cell>
          <cell r="F10">
            <v>1285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0</v>
          </cell>
          <cell r="V10">
            <v>0</v>
          </cell>
          <cell r="Y10">
            <v>0</v>
          </cell>
          <cell r="Z10">
            <v>0</v>
          </cell>
          <cell r="AD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S10">
            <v>0</v>
          </cell>
          <cell r="AT10">
            <v>0</v>
          </cell>
          <cell r="AX10">
            <v>0</v>
          </cell>
          <cell r="BB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M10">
            <v>0</v>
          </cell>
          <cell r="BN10">
            <v>0</v>
          </cell>
          <cell r="BQ10">
            <v>0</v>
          </cell>
          <cell r="BR10">
            <v>0</v>
          </cell>
          <cell r="BV10">
            <v>0</v>
          </cell>
          <cell r="BY10">
            <v>0</v>
          </cell>
          <cell r="BZ10">
            <v>0</v>
          </cell>
          <cell r="CC10">
            <v>0</v>
          </cell>
          <cell r="CD10">
            <v>0</v>
          </cell>
          <cell r="CG10">
            <v>0</v>
          </cell>
          <cell r="CH10">
            <v>0</v>
          </cell>
          <cell r="CK10">
            <v>0</v>
          </cell>
          <cell r="CL10">
            <v>0</v>
          </cell>
          <cell r="CO10">
            <v>0</v>
          </cell>
          <cell r="CP10">
            <v>0</v>
          </cell>
          <cell r="CS10">
            <v>0</v>
          </cell>
          <cell r="CT10">
            <v>0</v>
          </cell>
          <cell r="CW10">
            <v>0</v>
          </cell>
          <cell r="CX10">
            <v>0</v>
          </cell>
          <cell r="DA10">
            <v>0</v>
          </cell>
          <cell r="DB10">
            <v>0</v>
          </cell>
          <cell r="DE10">
            <v>0</v>
          </cell>
          <cell r="DF10">
            <v>0</v>
          </cell>
          <cell r="DI10">
            <v>0</v>
          </cell>
          <cell r="DJ10">
            <v>0</v>
          </cell>
          <cell r="DM10">
            <v>0</v>
          </cell>
          <cell r="DN10">
            <v>0</v>
          </cell>
          <cell r="DP10">
            <v>7.0000000000000007E-2</v>
          </cell>
          <cell r="DQ10">
            <v>0.89950000000000008</v>
          </cell>
          <cell r="DR10">
            <v>5.2010000000000008E-2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C10">
            <v>0</v>
          </cell>
          <cell r="ED10">
            <v>0</v>
          </cell>
          <cell r="EG10">
            <v>0</v>
          </cell>
          <cell r="EH10">
            <v>0</v>
          </cell>
          <cell r="EL10">
            <v>0</v>
          </cell>
          <cell r="EO10">
            <v>0</v>
          </cell>
          <cell r="EP10">
            <v>0</v>
          </cell>
          <cell r="ES10">
            <v>0</v>
          </cell>
          <cell r="ET10">
            <v>0</v>
          </cell>
          <cell r="EW10">
            <v>0</v>
          </cell>
          <cell r="EX10">
            <v>0</v>
          </cell>
          <cell r="FA10">
            <v>0</v>
          </cell>
          <cell r="FB10">
            <v>0</v>
          </cell>
          <cell r="FE10">
            <v>0</v>
          </cell>
          <cell r="FF10">
            <v>0</v>
          </cell>
          <cell r="FI10">
            <v>0</v>
          </cell>
          <cell r="FJ10">
            <v>0</v>
          </cell>
          <cell r="FM10">
            <v>0</v>
          </cell>
          <cell r="FN10">
            <v>0</v>
          </cell>
          <cell r="FQ10">
            <v>0</v>
          </cell>
          <cell r="FR10">
            <v>0</v>
          </cell>
          <cell r="FU10">
            <v>0</v>
          </cell>
          <cell r="FV10">
            <v>0</v>
          </cell>
          <cell r="FY10">
            <v>0</v>
          </cell>
          <cell r="FZ10">
            <v>0</v>
          </cell>
          <cell r="GC10">
            <v>0</v>
          </cell>
          <cell r="GD10">
            <v>0</v>
          </cell>
          <cell r="GG10">
            <v>0</v>
          </cell>
          <cell r="GH10">
            <v>0</v>
          </cell>
          <cell r="GK10">
            <v>0</v>
          </cell>
          <cell r="GL10">
            <v>0</v>
          </cell>
          <cell r="GO10">
            <v>0</v>
          </cell>
          <cell r="GP10">
            <v>0</v>
          </cell>
          <cell r="GS10">
            <v>0</v>
          </cell>
          <cell r="GT10">
            <v>0</v>
          </cell>
          <cell r="GW10">
            <v>0</v>
          </cell>
          <cell r="GX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I10">
            <v>0</v>
          </cell>
          <cell r="HJ10">
            <v>0</v>
          </cell>
          <cell r="HM10">
            <v>0</v>
          </cell>
          <cell r="HN10">
            <v>0</v>
          </cell>
          <cell r="HP10">
            <v>5.2010000000000008E-2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A11">
            <v>60</v>
          </cell>
          <cell r="B11" t="str">
            <v>Wheat Fine Grind</v>
          </cell>
          <cell r="C11" t="str">
            <v>Cereal</v>
          </cell>
          <cell r="D11">
            <v>60</v>
          </cell>
          <cell r="E11">
            <v>50422</v>
          </cell>
          <cell r="F11">
            <v>18.754000000000001</v>
          </cell>
          <cell r="H11">
            <v>74</v>
          </cell>
          <cell r="I11">
            <v>13.87796</v>
          </cell>
          <cell r="J11">
            <v>109.446</v>
          </cell>
          <cell r="L11">
            <v>74</v>
          </cell>
          <cell r="M11">
            <v>13.87796</v>
          </cell>
          <cell r="N11">
            <v>109.446</v>
          </cell>
          <cell r="P11">
            <v>74</v>
          </cell>
          <cell r="Q11">
            <v>13.87796</v>
          </cell>
          <cell r="R11">
            <v>109.446</v>
          </cell>
          <cell r="T11">
            <v>74</v>
          </cell>
          <cell r="U11">
            <v>13.87796</v>
          </cell>
          <cell r="V11">
            <v>109.446</v>
          </cell>
          <cell r="X11">
            <v>245.21</v>
          </cell>
          <cell r="Y11">
            <v>45.986683400000004</v>
          </cell>
          <cell r="Z11">
            <v>362.66559000000001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  <cell r="AV11">
            <v>398.87</v>
          </cell>
          <cell r="AW11">
            <v>74.804079800000011</v>
          </cell>
          <cell r="AX11">
            <v>585.54115999999999</v>
          </cell>
          <cell r="AZ11">
            <v>120</v>
          </cell>
          <cell r="BA11">
            <v>22.504799999999999</v>
          </cell>
          <cell r="BB11">
            <v>595.55999999999995</v>
          </cell>
          <cell r="BD11">
            <v>120</v>
          </cell>
          <cell r="BE11">
            <v>22.504799999999999</v>
          </cell>
          <cell r="BF11">
            <v>595.55999999999995</v>
          </cell>
          <cell r="BH11">
            <v>120</v>
          </cell>
          <cell r="BI11">
            <v>22.504799999999999</v>
          </cell>
          <cell r="BJ11">
            <v>595.55999999999995</v>
          </cell>
          <cell r="BL11">
            <v>120</v>
          </cell>
          <cell r="BM11">
            <v>22.504799999999999</v>
          </cell>
          <cell r="BN11">
            <v>595.55999999999995</v>
          </cell>
          <cell r="BP11">
            <v>125</v>
          </cell>
          <cell r="BQ11">
            <v>23.442499999999999</v>
          </cell>
          <cell r="BR11">
            <v>620.375</v>
          </cell>
          <cell r="BU11">
            <v>0</v>
          </cell>
          <cell r="BV11">
            <v>0</v>
          </cell>
          <cell r="BX11">
            <v>110</v>
          </cell>
          <cell r="BY11">
            <v>20.6294</v>
          </cell>
          <cell r="BZ11">
            <v>96.14</v>
          </cell>
          <cell r="CB11">
            <v>110</v>
          </cell>
          <cell r="CC11">
            <v>20.6294</v>
          </cell>
          <cell r="CD11">
            <v>96.14</v>
          </cell>
          <cell r="CF11">
            <v>110</v>
          </cell>
          <cell r="CG11">
            <v>20.6294</v>
          </cell>
          <cell r="CH11">
            <v>96.14</v>
          </cell>
          <cell r="CJ11">
            <v>110</v>
          </cell>
          <cell r="CK11">
            <v>20.6294</v>
          </cell>
          <cell r="CL11">
            <v>96.14</v>
          </cell>
          <cell r="CN11">
            <v>153</v>
          </cell>
          <cell r="CO11">
            <v>28.693619999999999</v>
          </cell>
          <cell r="CP11">
            <v>133.72200000000001</v>
          </cell>
          <cell r="CR11">
            <v>363.52600000000001</v>
          </cell>
          <cell r="CS11">
            <v>68.17566604000001</v>
          </cell>
          <cell r="CT11">
            <v>317.72172399999999</v>
          </cell>
          <cell r="CW11">
            <v>0</v>
          </cell>
          <cell r="CX11">
            <v>0</v>
          </cell>
          <cell r="DA11">
            <v>0</v>
          </cell>
          <cell r="DB11">
            <v>0</v>
          </cell>
          <cell r="DE11">
            <v>0</v>
          </cell>
          <cell r="DF11">
            <v>0</v>
          </cell>
          <cell r="DI11">
            <v>0</v>
          </cell>
          <cell r="DJ11">
            <v>0</v>
          </cell>
          <cell r="DM11">
            <v>0</v>
          </cell>
          <cell r="DN11">
            <v>0</v>
          </cell>
          <cell r="DQ11">
            <v>0</v>
          </cell>
          <cell r="DR11">
            <v>0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C11">
            <v>0</v>
          </cell>
          <cell r="ED11">
            <v>0</v>
          </cell>
          <cell r="EG11">
            <v>0</v>
          </cell>
          <cell r="EH11">
            <v>0</v>
          </cell>
          <cell r="EK11">
            <v>0</v>
          </cell>
          <cell r="EL11">
            <v>0</v>
          </cell>
          <cell r="EP11">
            <v>0</v>
          </cell>
          <cell r="ES11">
            <v>0</v>
          </cell>
          <cell r="ET11">
            <v>0</v>
          </cell>
          <cell r="EW11">
            <v>0</v>
          </cell>
          <cell r="EX11">
            <v>0</v>
          </cell>
          <cell r="FA11">
            <v>0</v>
          </cell>
          <cell r="FB11">
            <v>0</v>
          </cell>
          <cell r="FE11">
            <v>0</v>
          </cell>
          <cell r="FF11">
            <v>0</v>
          </cell>
          <cell r="FI11">
            <v>0</v>
          </cell>
          <cell r="FJ11">
            <v>0</v>
          </cell>
          <cell r="FM11">
            <v>0</v>
          </cell>
          <cell r="FN11">
            <v>0</v>
          </cell>
          <cell r="FQ11">
            <v>0</v>
          </cell>
          <cell r="FR11">
            <v>0</v>
          </cell>
          <cell r="FU11">
            <v>0</v>
          </cell>
          <cell r="FV11">
            <v>0</v>
          </cell>
          <cell r="FY11">
            <v>0</v>
          </cell>
          <cell r="FZ11">
            <v>0</v>
          </cell>
          <cell r="GC11">
            <v>0</v>
          </cell>
          <cell r="GD11">
            <v>0</v>
          </cell>
          <cell r="GG11">
            <v>0</v>
          </cell>
          <cell r="GH11">
            <v>0</v>
          </cell>
          <cell r="GK11">
            <v>0</v>
          </cell>
          <cell r="GL11">
            <v>0</v>
          </cell>
          <cell r="GO11">
            <v>0</v>
          </cell>
          <cell r="GP11">
            <v>0</v>
          </cell>
          <cell r="GS11">
            <v>0</v>
          </cell>
          <cell r="GT11">
            <v>0</v>
          </cell>
          <cell r="GW11">
            <v>0</v>
          </cell>
          <cell r="GX11">
            <v>0</v>
          </cell>
          <cell r="HA11">
            <v>0</v>
          </cell>
          <cell r="HB11">
            <v>0</v>
          </cell>
          <cell r="HE11">
            <v>0</v>
          </cell>
          <cell r="HF11">
            <v>0</v>
          </cell>
          <cell r="HI11">
            <v>0</v>
          </cell>
          <cell r="HJ11">
            <v>0</v>
          </cell>
          <cell r="HL11">
            <v>98.73</v>
          </cell>
          <cell r="HM11">
            <v>18.515824200000001</v>
          </cell>
          <cell r="HN11">
            <v>4.9364999999999997</v>
          </cell>
          <cell r="HP11">
            <v>801.14599999999996</v>
          </cell>
          <cell r="HQ11">
            <v>801.14599999999996</v>
          </cell>
          <cell r="HR11">
            <v>801.14599999999996</v>
          </cell>
          <cell r="HS11">
            <v>801.14599999999996</v>
          </cell>
          <cell r="HT11">
            <v>863.54300000000001</v>
          </cell>
          <cell r="HU11">
            <v>685.32381400000008</v>
          </cell>
        </row>
        <row r="12">
          <cell r="A12">
            <v>90</v>
          </cell>
          <cell r="B12" t="str">
            <v>Corn Fine Grind</v>
          </cell>
          <cell r="C12" t="str">
            <v>Cereal</v>
          </cell>
          <cell r="D12">
            <v>90</v>
          </cell>
          <cell r="E12">
            <v>50404</v>
          </cell>
          <cell r="F12">
            <v>15.186</v>
          </cell>
          <cell r="H12">
            <v>259.7</v>
          </cell>
          <cell r="I12">
            <v>39.438042000000003</v>
          </cell>
          <cell r="J12">
            <v>384.09629999999999</v>
          </cell>
          <cell r="L12">
            <v>261.3</v>
          </cell>
          <cell r="M12">
            <v>39.681018000000002</v>
          </cell>
          <cell r="N12">
            <v>386.46269999999998</v>
          </cell>
          <cell r="P12">
            <v>271.2</v>
          </cell>
          <cell r="Q12">
            <v>41.184431999999994</v>
          </cell>
          <cell r="R12">
            <v>401.10480000000001</v>
          </cell>
          <cell r="T12">
            <v>266.2</v>
          </cell>
          <cell r="U12">
            <v>40.425131999999998</v>
          </cell>
          <cell r="V12">
            <v>393.70979999999997</v>
          </cell>
          <cell r="Y12">
            <v>0</v>
          </cell>
          <cell r="Z12">
            <v>0</v>
          </cell>
          <cell r="AB12">
            <v>269.66000000000003</v>
          </cell>
          <cell r="AC12">
            <v>40.950567600000007</v>
          </cell>
          <cell r="AD12">
            <v>395.86088000000007</v>
          </cell>
          <cell r="AF12">
            <v>270.89999999999998</v>
          </cell>
          <cell r="AG12">
            <v>41.138873999999994</v>
          </cell>
          <cell r="AH12">
            <v>397.68119999999993</v>
          </cell>
          <cell r="AJ12">
            <v>274.45</v>
          </cell>
          <cell r="AK12">
            <v>41.677976999999998</v>
          </cell>
          <cell r="AL12">
            <v>402.89259999999996</v>
          </cell>
          <cell r="AN12">
            <v>273.95</v>
          </cell>
          <cell r="AO12">
            <v>41.602046999999999</v>
          </cell>
          <cell r="AP12">
            <v>402.15859999999998</v>
          </cell>
          <cell r="AR12">
            <v>273.95</v>
          </cell>
          <cell r="AS12">
            <v>41.602046999999999</v>
          </cell>
          <cell r="AT12">
            <v>402.15859999999998</v>
          </cell>
          <cell r="AW12">
            <v>0</v>
          </cell>
          <cell r="AX12">
            <v>0</v>
          </cell>
          <cell r="AZ12">
            <v>278.95999999999998</v>
          </cell>
          <cell r="BA12">
            <v>42.362865599999992</v>
          </cell>
          <cell r="BB12">
            <v>1384.47848</v>
          </cell>
          <cell r="BD12">
            <v>281.2</v>
          </cell>
          <cell r="BE12">
            <v>42.703031999999993</v>
          </cell>
          <cell r="BF12">
            <v>1395.5955999999999</v>
          </cell>
          <cell r="BH12">
            <v>287.60000000000002</v>
          </cell>
          <cell r="BI12">
            <v>43.67493600000001</v>
          </cell>
          <cell r="BJ12">
            <v>1427.3588</v>
          </cell>
          <cell r="BL12">
            <v>284.60000000000002</v>
          </cell>
          <cell r="BM12">
            <v>43.219356000000005</v>
          </cell>
          <cell r="BN12">
            <v>1412.4698000000001</v>
          </cell>
          <cell r="BP12">
            <v>274.60000000000002</v>
          </cell>
          <cell r="BQ12">
            <v>41.700755999999998</v>
          </cell>
          <cell r="BR12">
            <v>1362.8398</v>
          </cell>
          <cell r="BU12">
            <v>0</v>
          </cell>
          <cell r="BV12">
            <v>0</v>
          </cell>
          <cell r="BX12">
            <v>345.7</v>
          </cell>
          <cell r="BY12">
            <v>52.498002</v>
          </cell>
          <cell r="BZ12">
            <v>302.14179999999999</v>
          </cell>
          <cell r="CB12">
            <v>366.05</v>
          </cell>
          <cell r="CC12">
            <v>55.588352999999998</v>
          </cell>
          <cell r="CD12">
            <v>319.92770000000002</v>
          </cell>
          <cell r="CF12">
            <v>372.45</v>
          </cell>
          <cell r="CG12">
            <v>56.560257</v>
          </cell>
          <cell r="CH12">
            <v>325.5213</v>
          </cell>
          <cell r="CJ12">
            <v>369.95</v>
          </cell>
          <cell r="CK12">
            <v>56.180607000000002</v>
          </cell>
          <cell r="CL12">
            <v>323.33629999999999</v>
          </cell>
          <cell r="CN12">
            <v>260.97500000000002</v>
          </cell>
          <cell r="CO12">
            <v>39.631663500000002</v>
          </cell>
          <cell r="CP12">
            <v>228.09215000000003</v>
          </cell>
          <cell r="CS12">
            <v>0</v>
          </cell>
          <cell r="CT12">
            <v>0</v>
          </cell>
          <cell r="CV12">
            <v>187</v>
          </cell>
          <cell r="CW12">
            <v>28.397820000000003</v>
          </cell>
          <cell r="CX12">
            <v>491.43599999999998</v>
          </cell>
          <cell r="CZ12">
            <v>187.62</v>
          </cell>
          <cell r="DA12">
            <v>28.491973200000004</v>
          </cell>
          <cell r="DB12">
            <v>493.06536</v>
          </cell>
          <cell r="DD12">
            <v>188.4</v>
          </cell>
          <cell r="DE12">
            <v>28.610424000000002</v>
          </cell>
          <cell r="DF12">
            <v>495.11520000000002</v>
          </cell>
          <cell r="DH12">
            <v>188.65</v>
          </cell>
          <cell r="DI12">
            <v>28.648389000000002</v>
          </cell>
          <cell r="DJ12">
            <v>495.7722</v>
          </cell>
          <cell r="DM12">
            <v>0</v>
          </cell>
          <cell r="DN12">
            <v>0</v>
          </cell>
          <cell r="DP12">
            <v>266.8</v>
          </cell>
          <cell r="DQ12">
            <v>40.516247999999997</v>
          </cell>
          <cell r="DR12">
            <v>198.23239999999998</v>
          </cell>
          <cell r="DT12">
            <v>224.16</v>
          </cell>
          <cell r="DU12">
            <v>34.040937599999999</v>
          </cell>
          <cell r="DV12">
            <v>166.55088000000001</v>
          </cell>
          <cell r="DX12">
            <v>217.8</v>
          </cell>
          <cell r="DY12">
            <v>33.075108</v>
          </cell>
          <cell r="DZ12">
            <v>161.8254</v>
          </cell>
          <cell r="EB12">
            <v>177.8</v>
          </cell>
          <cell r="EC12">
            <v>27.000707999999999</v>
          </cell>
          <cell r="ED12">
            <v>132.1054</v>
          </cell>
          <cell r="EF12">
            <v>177.8</v>
          </cell>
          <cell r="EG12">
            <v>27.000707999999999</v>
          </cell>
          <cell r="EH12">
            <v>132.1054</v>
          </cell>
          <cell r="EK12">
            <v>0</v>
          </cell>
          <cell r="EL12">
            <v>0</v>
          </cell>
          <cell r="EN12">
            <v>140</v>
          </cell>
          <cell r="EO12">
            <v>21.260400000000001</v>
          </cell>
          <cell r="EP12">
            <v>131.32</v>
          </cell>
          <cell r="ER12">
            <v>139.53</v>
          </cell>
          <cell r="ES12">
            <v>21.1890258</v>
          </cell>
          <cell r="ET12">
            <v>130.87914000000001</v>
          </cell>
          <cell r="EV12">
            <v>139.1</v>
          </cell>
          <cell r="EW12">
            <v>21.123725999999998</v>
          </cell>
          <cell r="EX12">
            <v>130.47579999999999</v>
          </cell>
          <cell r="EZ12">
            <v>135.1</v>
          </cell>
          <cell r="FA12">
            <v>20.516286000000001</v>
          </cell>
          <cell r="FB12">
            <v>126.72379999999998</v>
          </cell>
          <cell r="FE12">
            <v>0</v>
          </cell>
          <cell r="FF12">
            <v>0</v>
          </cell>
          <cell r="FH12">
            <v>160</v>
          </cell>
          <cell r="FI12">
            <v>24.297600000000003</v>
          </cell>
          <cell r="FJ12">
            <v>34.4</v>
          </cell>
          <cell r="FL12">
            <v>160.15</v>
          </cell>
          <cell r="FM12">
            <v>24.320379000000003</v>
          </cell>
          <cell r="FN12">
            <v>34.432250000000003</v>
          </cell>
          <cell r="FP12">
            <v>159.9</v>
          </cell>
          <cell r="FQ12">
            <v>24.282413999999999</v>
          </cell>
          <cell r="FR12">
            <v>34.378500000000003</v>
          </cell>
          <cell r="FT12">
            <v>156.9</v>
          </cell>
          <cell r="FU12">
            <v>23.826833999999998</v>
          </cell>
          <cell r="FV12">
            <v>33.733499999999999</v>
          </cell>
          <cell r="FX12">
            <v>151</v>
          </cell>
          <cell r="FY12">
            <v>22.930859999999999</v>
          </cell>
          <cell r="FZ12">
            <v>43.337000000000003</v>
          </cell>
          <cell r="GB12">
            <v>154.93</v>
          </cell>
          <cell r="GC12">
            <v>23.527669799999998</v>
          </cell>
          <cell r="GD12">
            <v>44.464910000000003</v>
          </cell>
          <cell r="GF12">
            <v>156.59</v>
          </cell>
          <cell r="GG12">
            <v>23.779757399999998</v>
          </cell>
          <cell r="GH12">
            <v>44.941330000000001</v>
          </cell>
          <cell r="GJ12">
            <v>157.09</v>
          </cell>
          <cell r="GK12">
            <v>23.855687400000001</v>
          </cell>
          <cell r="GL12">
            <v>45.084830000000004</v>
          </cell>
          <cell r="GO12">
            <v>0</v>
          </cell>
          <cell r="GP12">
            <v>0</v>
          </cell>
          <cell r="GR12">
            <v>257.07</v>
          </cell>
          <cell r="GS12">
            <v>39.038650199999999</v>
          </cell>
          <cell r="GT12">
            <v>58.869030000000002</v>
          </cell>
          <cell r="GV12">
            <v>250</v>
          </cell>
          <cell r="GW12">
            <v>37.965000000000003</v>
          </cell>
          <cell r="GX12">
            <v>57.25</v>
          </cell>
          <cell r="GZ12">
            <v>250</v>
          </cell>
          <cell r="HA12">
            <v>37.965000000000003</v>
          </cell>
          <cell r="HB12">
            <v>57.25</v>
          </cell>
          <cell r="HD12">
            <v>250</v>
          </cell>
          <cell r="HE12">
            <v>37.965000000000003</v>
          </cell>
          <cell r="HF12">
            <v>57.25</v>
          </cell>
          <cell r="HI12">
            <v>0</v>
          </cell>
          <cell r="HJ12">
            <v>0</v>
          </cell>
          <cell r="HL12">
            <v>394.89</v>
          </cell>
          <cell r="HM12">
            <v>59.9679954</v>
          </cell>
          <cell r="HN12">
            <v>19.744499999999999</v>
          </cell>
          <cell r="HP12">
            <v>3424.1718900000001</v>
          </cell>
          <cell r="HQ12">
            <v>3426.3097400000001</v>
          </cell>
          <cell r="HR12">
            <v>3480.8637300000005</v>
          </cell>
          <cell r="HS12">
            <v>3422.3442299999992</v>
          </cell>
          <cell r="HT12">
            <v>3277.4700799999996</v>
          </cell>
          <cell r="HU12">
            <v>421.90309999999999</v>
          </cell>
        </row>
        <row r="13">
          <cell r="A13">
            <v>370</v>
          </cell>
          <cell r="B13" t="str">
            <v>Oat Flour</v>
          </cell>
          <cell r="C13" t="str">
            <v>Cereal</v>
          </cell>
          <cell r="D13">
            <v>370</v>
          </cell>
          <cell r="E13">
            <v>50455</v>
          </cell>
          <cell r="F13">
            <v>41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S13">
            <v>0</v>
          </cell>
          <cell r="AT13">
            <v>0</v>
          </cell>
          <cell r="AX13">
            <v>0</v>
          </cell>
          <cell r="BB13">
            <v>0</v>
          </cell>
          <cell r="BF13">
            <v>0</v>
          </cell>
          <cell r="BJ13">
            <v>0</v>
          </cell>
          <cell r="BN13">
            <v>0</v>
          </cell>
          <cell r="BR13">
            <v>0</v>
          </cell>
          <cell r="BV13">
            <v>0</v>
          </cell>
          <cell r="BY13">
            <v>0</v>
          </cell>
          <cell r="BZ13">
            <v>0</v>
          </cell>
          <cell r="CC13">
            <v>0</v>
          </cell>
          <cell r="CD13">
            <v>0</v>
          </cell>
          <cell r="CG13">
            <v>0</v>
          </cell>
          <cell r="CH13">
            <v>0</v>
          </cell>
          <cell r="CK13">
            <v>0</v>
          </cell>
          <cell r="CL13">
            <v>0</v>
          </cell>
          <cell r="CO13">
            <v>0</v>
          </cell>
          <cell r="CP13">
            <v>0</v>
          </cell>
          <cell r="CR13">
            <v>138.49</v>
          </cell>
          <cell r="CS13">
            <v>56.780900000000003</v>
          </cell>
          <cell r="CT13">
            <v>121.04026</v>
          </cell>
          <cell r="CX13">
            <v>0</v>
          </cell>
          <cell r="DB13">
            <v>0</v>
          </cell>
          <cell r="DF13">
            <v>0</v>
          </cell>
          <cell r="DJ13">
            <v>0</v>
          </cell>
          <cell r="DN13">
            <v>0</v>
          </cell>
          <cell r="DR13">
            <v>0</v>
          </cell>
          <cell r="DV13">
            <v>0</v>
          </cell>
          <cell r="DZ13">
            <v>0</v>
          </cell>
          <cell r="ED13">
            <v>0</v>
          </cell>
          <cell r="EH13">
            <v>0</v>
          </cell>
          <cell r="EL13">
            <v>0</v>
          </cell>
          <cell r="EP13">
            <v>0</v>
          </cell>
          <cell r="ET13">
            <v>0</v>
          </cell>
          <cell r="EX13">
            <v>0</v>
          </cell>
          <cell r="FB13">
            <v>0</v>
          </cell>
          <cell r="FF13">
            <v>0</v>
          </cell>
          <cell r="FH13">
            <v>90</v>
          </cell>
          <cell r="FI13">
            <v>90</v>
          </cell>
          <cell r="FJ13">
            <v>19.350000000000001</v>
          </cell>
          <cell r="FL13">
            <v>90</v>
          </cell>
          <cell r="FM13">
            <v>36.9</v>
          </cell>
          <cell r="FN13">
            <v>19.350000000000001</v>
          </cell>
          <cell r="FP13">
            <v>90</v>
          </cell>
          <cell r="FQ13">
            <v>36.9</v>
          </cell>
          <cell r="FR13">
            <v>19.350000000000001</v>
          </cell>
          <cell r="FT13">
            <v>90</v>
          </cell>
          <cell r="FU13">
            <v>36.9</v>
          </cell>
          <cell r="FV13">
            <v>19.350000000000001</v>
          </cell>
          <cell r="FY13">
            <v>0</v>
          </cell>
          <cell r="FZ13">
            <v>0</v>
          </cell>
          <cell r="GC13">
            <v>0</v>
          </cell>
          <cell r="GD13">
            <v>0</v>
          </cell>
          <cell r="GG13">
            <v>0</v>
          </cell>
          <cell r="GH13">
            <v>0</v>
          </cell>
          <cell r="GK13">
            <v>0</v>
          </cell>
          <cell r="GL13">
            <v>0</v>
          </cell>
          <cell r="GO13">
            <v>0</v>
          </cell>
          <cell r="GP13">
            <v>0</v>
          </cell>
          <cell r="GS13">
            <v>0</v>
          </cell>
          <cell r="GT13">
            <v>0</v>
          </cell>
          <cell r="GW13">
            <v>0</v>
          </cell>
          <cell r="GX13">
            <v>0</v>
          </cell>
          <cell r="HA13">
            <v>0</v>
          </cell>
          <cell r="HB13">
            <v>0</v>
          </cell>
          <cell r="HE13">
            <v>0</v>
          </cell>
          <cell r="HF13">
            <v>0</v>
          </cell>
          <cell r="HI13">
            <v>0</v>
          </cell>
          <cell r="HJ13">
            <v>0</v>
          </cell>
          <cell r="HM13">
            <v>0</v>
          </cell>
          <cell r="HN13">
            <v>0</v>
          </cell>
          <cell r="HP13">
            <v>19.350000000000001</v>
          </cell>
          <cell r="HQ13">
            <v>19.350000000000001</v>
          </cell>
          <cell r="HR13">
            <v>19.350000000000001</v>
          </cell>
          <cell r="HS13">
            <v>19.350000000000001</v>
          </cell>
          <cell r="HT13">
            <v>19.350000000000001</v>
          </cell>
          <cell r="HU13">
            <v>121.04026</v>
          </cell>
        </row>
        <row r="14">
          <cell r="A14">
            <v>410</v>
          </cell>
          <cell r="B14" t="str">
            <v>Rice Fine Grind</v>
          </cell>
          <cell r="C14" t="str">
            <v>Cereal</v>
          </cell>
          <cell r="D14">
            <v>410</v>
          </cell>
          <cell r="E14">
            <v>50002</v>
          </cell>
          <cell r="F14">
            <v>38.04</v>
          </cell>
          <cell r="H14">
            <v>110</v>
          </cell>
          <cell r="I14">
            <v>41.843999999999994</v>
          </cell>
          <cell r="J14">
            <v>162.69</v>
          </cell>
          <cell r="L14">
            <v>110</v>
          </cell>
          <cell r="M14">
            <v>41.843999999999994</v>
          </cell>
          <cell r="N14">
            <v>162.69</v>
          </cell>
          <cell r="P14">
            <v>110</v>
          </cell>
          <cell r="Q14">
            <v>41.843999999999994</v>
          </cell>
          <cell r="R14">
            <v>162.69</v>
          </cell>
          <cell r="T14">
            <v>110</v>
          </cell>
          <cell r="U14">
            <v>41.843999999999994</v>
          </cell>
          <cell r="V14">
            <v>162.69</v>
          </cell>
          <cell r="X14">
            <v>245.51</v>
          </cell>
          <cell r="Y14">
            <v>93.392004</v>
          </cell>
          <cell r="Z14">
            <v>363.10928999999999</v>
          </cell>
          <cell r="AB14">
            <v>273</v>
          </cell>
          <cell r="AC14">
            <v>103.8492</v>
          </cell>
          <cell r="AD14">
            <v>400.76400000000001</v>
          </cell>
          <cell r="AF14">
            <v>273</v>
          </cell>
          <cell r="AG14">
            <v>103.8492</v>
          </cell>
          <cell r="AH14">
            <v>400.76400000000001</v>
          </cell>
          <cell r="AJ14">
            <v>274.45</v>
          </cell>
          <cell r="AK14">
            <v>104.40078</v>
          </cell>
          <cell r="AL14">
            <v>402.89259999999996</v>
          </cell>
          <cell r="AN14">
            <v>273.95</v>
          </cell>
          <cell r="AO14">
            <v>104.21057999999999</v>
          </cell>
          <cell r="AP14">
            <v>402.15859999999998</v>
          </cell>
          <cell r="AR14">
            <v>273.95</v>
          </cell>
          <cell r="AS14">
            <v>104.21057999999999</v>
          </cell>
          <cell r="AT14">
            <v>402.15859999999998</v>
          </cell>
          <cell r="AV14">
            <v>230</v>
          </cell>
          <cell r="AW14">
            <v>87.49199999999999</v>
          </cell>
          <cell r="AX14">
            <v>337.64</v>
          </cell>
          <cell r="AZ14">
            <v>115</v>
          </cell>
          <cell r="BA14">
            <v>43.745999999999995</v>
          </cell>
          <cell r="BB14">
            <v>570.745</v>
          </cell>
          <cell r="BD14">
            <v>115</v>
          </cell>
          <cell r="BE14">
            <v>43.745999999999995</v>
          </cell>
          <cell r="BF14">
            <v>570.745</v>
          </cell>
          <cell r="BH14">
            <v>115</v>
          </cell>
          <cell r="BI14">
            <v>43.745999999999995</v>
          </cell>
          <cell r="BJ14">
            <v>570.745</v>
          </cell>
          <cell r="BL14">
            <v>115</v>
          </cell>
          <cell r="BM14">
            <v>43.745999999999995</v>
          </cell>
          <cell r="BN14">
            <v>570.745</v>
          </cell>
          <cell r="BP14">
            <v>120</v>
          </cell>
          <cell r="BQ14">
            <v>45.648000000000003</v>
          </cell>
          <cell r="BR14">
            <v>595.55999999999995</v>
          </cell>
          <cell r="BT14">
            <v>274</v>
          </cell>
          <cell r="BU14">
            <v>104.22959999999999</v>
          </cell>
          <cell r="BV14">
            <v>1359.8620000000001</v>
          </cell>
          <cell r="BX14">
            <v>200</v>
          </cell>
          <cell r="BY14">
            <v>76.08</v>
          </cell>
          <cell r="BZ14">
            <v>174.8</v>
          </cell>
          <cell r="CB14">
            <v>200</v>
          </cell>
          <cell r="CC14">
            <v>76.08</v>
          </cell>
          <cell r="CD14">
            <v>174.8</v>
          </cell>
          <cell r="CF14">
            <v>200</v>
          </cell>
          <cell r="CG14">
            <v>76.08</v>
          </cell>
          <cell r="CH14">
            <v>174.8</v>
          </cell>
          <cell r="CJ14">
            <v>200</v>
          </cell>
          <cell r="CK14">
            <v>76.08</v>
          </cell>
          <cell r="CL14">
            <v>174.8</v>
          </cell>
          <cell r="CN14">
            <v>260.97500000000002</v>
          </cell>
          <cell r="CO14">
            <v>99.274890000000013</v>
          </cell>
          <cell r="CP14">
            <v>228.09215000000003</v>
          </cell>
          <cell r="CR14">
            <v>138.5</v>
          </cell>
          <cell r="CS14">
            <v>52.685400000000001</v>
          </cell>
          <cell r="CT14">
            <v>121.04900000000001</v>
          </cell>
          <cell r="CV14">
            <v>182</v>
          </cell>
          <cell r="CW14">
            <v>69.232799999999997</v>
          </cell>
          <cell r="CX14">
            <v>478.29599999999999</v>
          </cell>
          <cell r="CZ14">
            <v>187.62</v>
          </cell>
          <cell r="DA14">
            <v>71.370648000000003</v>
          </cell>
          <cell r="DB14">
            <v>493.06536</v>
          </cell>
          <cell r="DD14">
            <v>188.4</v>
          </cell>
          <cell r="DE14">
            <v>71.667360000000002</v>
          </cell>
          <cell r="DF14">
            <v>495.11520000000002</v>
          </cell>
          <cell r="DH14">
            <v>188.65</v>
          </cell>
          <cell r="DI14">
            <v>71.762460000000004</v>
          </cell>
          <cell r="DJ14">
            <v>495.7722</v>
          </cell>
          <cell r="DL14">
            <v>218</v>
          </cell>
          <cell r="DM14">
            <v>82.927199999999999</v>
          </cell>
          <cell r="DN14">
            <v>572.904</v>
          </cell>
          <cell r="DP14">
            <v>180</v>
          </cell>
          <cell r="DQ14">
            <v>68.471999999999994</v>
          </cell>
          <cell r="DR14">
            <v>133.74</v>
          </cell>
          <cell r="DT14">
            <v>192</v>
          </cell>
          <cell r="DU14">
            <v>73.036799999999999</v>
          </cell>
          <cell r="DV14">
            <v>142.65600000000001</v>
          </cell>
          <cell r="DX14">
            <v>192</v>
          </cell>
          <cell r="DY14">
            <v>73.036799999999999</v>
          </cell>
          <cell r="DZ14">
            <v>142.65600000000001</v>
          </cell>
          <cell r="EB14">
            <v>192</v>
          </cell>
          <cell r="EC14">
            <v>73.036799999999999</v>
          </cell>
          <cell r="ED14">
            <v>142.65600000000001</v>
          </cell>
          <cell r="EF14">
            <v>192</v>
          </cell>
          <cell r="EG14">
            <v>73.036799999999999</v>
          </cell>
          <cell r="EH14">
            <v>142.65600000000001</v>
          </cell>
          <cell r="EJ14">
            <v>303</v>
          </cell>
          <cell r="EK14">
            <v>115.26119999999999</v>
          </cell>
          <cell r="EL14">
            <v>225.12899999999999</v>
          </cell>
          <cell r="EN14">
            <v>148.47999999999999</v>
          </cell>
          <cell r="EO14">
            <v>56.481791999999999</v>
          </cell>
          <cell r="EP14">
            <v>139.27423999999999</v>
          </cell>
          <cell r="ER14">
            <v>148.69999999999999</v>
          </cell>
          <cell r="ES14">
            <v>56.565480000000001</v>
          </cell>
          <cell r="ET14">
            <v>139.48059999999998</v>
          </cell>
          <cell r="EV14">
            <v>148.69999999999999</v>
          </cell>
          <cell r="EW14">
            <v>56.565480000000001</v>
          </cell>
          <cell r="EX14">
            <v>139.48059999999998</v>
          </cell>
          <cell r="EZ14">
            <v>148.69999999999999</v>
          </cell>
          <cell r="FA14">
            <v>56.565480000000001</v>
          </cell>
          <cell r="FB14">
            <v>139.48059999999998</v>
          </cell>
          <cell r="FD14">
            <v>205.41</v>
          </cell>
          <cell r="FE14">
            <v>78.137963999999997</v>
          </cell>
          <cell r="FF14">
            <v>192.67457999999999</v>
          </cell>
          <cell r="FH14">
            <v>160</v>
          </cell>
          <cell r="FI14">
            <v>60.863999999999997</v>
          </cell>
          <cell r="FJ14">
            <v>34.4</v>
          </cell>
          <cell r="FL14">
            <v>160</v>
          </cell>
          <cell r="FM14">
            <v>60.863999999999997</v>
          </cell>
          <cell r="FN14">
            <v>34.4</v>
          </cell>
          <cell r="FP14">
            <v>160</v>
          </cell>
          <cell r="FQ14">
            <v>60.863999999999997</v>
          </cell>
          <cell r="FR14">
            <v>34.4</v>
          </cell>
          <cell r="FT14">
            <v>160</v>
          </cell>
          <cell r="FU14">
            <v>60.863999999999997</v>
          </cell>
          <cell r="FV14">
            <v>34.4</v>
          </cell>
          <cell r="FX14">
            <v>148</v>
          </cell>
          <cell r="FY14">
            <v>56.299199999999999</v>
          </cell>
          <cell r="FZ14">
            <v>42.475999999999999</v>
          </cell>
          <cell r="GB14">
            <v>148</v>
          </cell>
          <cell r="GC14">
            <v>56.299199999999999</v>
          </cell>
          <cell r="GD14">
            <v>42.475999999999999</v>
          </cell>
          <cell r="GF14">
            <v>148</v>
          </cell>
          <cell r="GG14">
            <v>56.299199999999999</v>
          </cell>
          <cell r="GH14">
            <v>42.475999999999999</v>
          </cell>
          <cell r="GJ14">
            <v>148</v>
          </cell>
          <cell r="GK14">
            <v>56.299199999999999</v>
          </cell>
          <cell r="GL14">
            <v>42.475999999999999</v>
          </cell>
          <cell r="GN14">
            <v>167.69</v>
          </cell>
          <cell r="GO14">
            <v>63.789276000000001</v>
          </cell>
          <cell r="GP14">
            <v>48.127029999999998</v>
          </cell>
          <cell r="GR14">
            <v>166.84</v>
          </cell>
          <cell r="GS14">
            <v>63.465935999999999</v>
          </cell>
          <cell r="GT14">
            <v>38.206360000000004</v>
          </cell>
          <cell r="GV14">
            <v>166.84</v>
          </cell>
          <cell r="GW14">
            <v>63.465935999999999</v>
          </cell>
          <cell r="GX14">
            <v>38.206360000000004</v>
          </cell>
          <cell r="GZ14">
            <v>166.84</v>
          </cell>
          <cell r="HA14">
            <v>63.465935999999999</v>
          </cell>
          <cell r="HB14">
            <v>38.206360000000004</v>
          </cell>
          <cell r="HD14">
            <v>166.84</v>
          </cell>
          <cell r="HE14">
            <v>63.465935999999999</v>
          </cell>
          <cell r="HF14">
            <v>38.206360000000004</v>
          </cell>
          <cell r="HH14">
            <v>257.8</v>
          </cell>
          <cell r="HI14">
            <v>98.067119999999989</v>
          </cell>
          <cell r="HJ14">
            <v>59.036200000000001</v>
          </cell>
          <cell r="HM14">
            <v>0</v>
          </cell>
          <cell r="HN14">
            <v>0</v>
          </cell>
          <cell r="HP14">
            <v>2175.3916000000004</v>
          </cell>
          <cell r="HQ14">
            <v>2199.2833200000005</v>
          </cell>
          <cell r="HR14">
            <v>2203.4617600000001</v>
          </cell>
          <cell r="HS14">
            <v>2203.3847600000004</v>
          </cell>
          <cell r="HT14">
            <v>2281.4919100000002</v>
          </cell>
          <cell r="HU14">
            <v>3344.0497</v>
          </cell>
        </row>
        <row r="15">
          <cell r="A15">
            <v>1110</v>
          </cell>
          <cell r="B15" t="str">
            <v>Flax Seed Ground</v>
          </cell>
          <cell r="C15" t="str">
            <v>Cereal</v>
          </cell>
          <cell r="D15">
            <v>1110</v>
          </cell>
          <cell r="E15">
            <v>51095</v>
          </cell>
          <cell r="F15">
            <v>98.534999999999997</v>
          </cell>
          <cell r="H15">
            <v>5</v>
          </cell>
          <cell r="I15">
            <v>4.9267499999999993</v>
          </cell>
          <cell r="J15">
            <v>7.3949999999999996</v>
          </cell>
          <cell r="L15">
            <v>5</v>
          </cell>
          <cell r="M15">
            <v>4.9267499999999993</v>
          </cell>
          <cell r="N15">
            <v>7.3949999999999996</v>
          </cell>
          <cell r="P15">
            <v>5</v>
          </cell>
          <cell r="Q15">
            <v>4.9267499999999993</v>
          </cell>
          <cell r="R15">
            <v>7.3949999999999996</v>
          </cell>
          <cell r="T15">
            <v>10</v>
          </cell>
          <cell r="U15">
            <v>9.8534999999999986</v>
          </cell>
          <cell r="V15">
            <v>14.79</v>
          </cell>
          <cell r="Y15">
            <v>0</v>
          </cell>
          <cell r="Z15">
            <v>0</v>
          </cell>
          <cell r="AB15">
            <v>3</v>
          </cell>
          <cell r="AC15">
            <v>2.9560500000000003</v>
          </cell>
          <cell r="AD15">
            <v>4.4039999999999999</v>
          </cell>
          <cell r="AF15">
            <v>3</v>
          </cell>
          <cell r="AG15">
            <v>2.9560500000000003</v>
          </cell>
          <cell r="AH15">
            <v>4.4039999999999999</v>
          </cell>
          <cell r="AJ15">
            <v>3</v>
          </cell>
          <cell r="AK15">
            <v>2.9560500000000003</v>
          </cell>
          <cell r="AL15">
            <v>4.4039999999999999</v>
          </cell>
          <cell r="AN15">
            <v>4</v>
          </cell>
          <cell r="AO15">
            <v>3.9413999999999998</v>
          </cell>
          <cell r="AP15">
            <v>5.8719999999999999</v>
          </cell>
          <cell r="AR15">
            <v>4</v>
          </cell>
          <cell r="AS15">
            <v>3.9413999999999998</v>
          </cell>
          <cell r="AT15">
            <v>5.8719999999999999</v>
          </cell>
          <cell r="AW15">
            <v>0</v>
          </cell>
          <cell r="AX15">
            <v>0</v>
          </cell>
          <cell r="AZ15">
            <v>7</v>
          </cell>
          <cell r="BA15">
            <v>6.8974500000000001</v>
          </cell>
          <cell r="BB15">
            <v>34.741</v>
          </cell>
          <cell r="BD15">
            <v>7</v>
          </cell>
          <cell r="BE15">
            <v>6.8974500000000001</v>
          </cell>
          <cell r="BF15">
            <v>34.741</v>
          </cell>
          <cell r="BH15">
            <v>7</v>
          </cell>
          <cell r="BI15">
            <v>6.8974500000000001</v>
          </cell>
          <cell r="BJ15">
            <v>34.741</v>
          </cell>
          <cell r="BL15">
            <v>10</v>
          </cell>
          <cell r="BM15">
            <v>9.8534999999999986</v>
          </cell>
          <cell r="BN15">
            <v>49.63</v>
          </cell>
          <cell r="BP15">
            <v>11</v>
          </cell>
          <cell r="BQ15">
            <v>10.838850000000001</v>
          </cell>
          <cell r="BR15">
            <v>54.593000000000004</v>
          </cell>
          <cell r="BU15">
            <v>0</v>
          </cell>
          <cell r="BV15">
            <v>0</v>
          </cell>
          <cell r="BX15">
            <v>4</v>
          </cell>
          <cell r="BY15">
            <v>3.9413999999999998</v>
          </cell>
          <cell r="BZ15">
            <v>3.496</v>
          </cell>
          <cell r="CB15">
            <v>4</v>
          </cell>
          <cell r="CC15">
            <v>3.9413999999999998</v>
          </cell>
          <cell r="CD15">
            <v>3.496</v>
          </cell>
          <cell r="CF15">
            <v>4</v>
          </cell>
          <cell r="CG15">
            <v>3.9413999999999998</v>
          </cell>
          <cell r="CH15">
            <v>3.496</v>
          </cell>
          <cell r="CJ15">
            <v>6.5</v>
          </cell>
          <cell r="CK15">
            <v>6.4047749999999999</v>
          </cell>
          <cell r="CL15">
            <v>5.681</v>
          </cell>
          <cell r="CN15">
            <v>6.5</v>
          </cell>
          <cell r="CO15">
            <v>6.4047749999999999</v>
          </cell>
          <cell r="CP15">
            <v>5.681</v>
          </cell>
          <cell r="CS15">
            <v>0</v>
          </cell>
          <cell r="CT15">
            <v>0</v>
          </cell>
          <cell r="CW15">
            <v>0</v>
          </cell>
          <cell r="CX15">
            <v>0</v>
          </cell>
          <cell r="DA15">
            <v>0</v>
          </cell>
          <cell r="DB15">
            <v>0</v>
          </cell>
          <cell r="DE15">
            <v>0</v>
          </cell>
          <cell r="DF15">
            <v>0</v>
          </cell>
          <cell r="DI15">
            <v>0</v>
          </cell>
          <cell r="DJ15">
            <v>0</v>
          </cell>
          <cell r="DM15">
            <v>0</v>
          </cell>
          <cell r="DN15">
            <v>0</v>
          </cell>
          <cell r="DQ15">
            <v>0</v>
          </cell>
          <cell r="DR15">
            <v>0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C15">
            <v>0</v>
          </cell>
          <cell r="ED15">
            <v>0</v>
          </cell>
          <cell r="EG15">
            <v>0</v>
          </cell>
          <cell r="EH15">
            <v>0</v>
          </cell>
          <cell r="EK15">
            <v>0</v>
          </cell>
          <cell r="EL15">
            <v>0</v>
          </cell>
          <cell r="EO15">
            <v>0</v>
          </cell>
          <cell r="EP15">
            <v>0</v>
          </cell>
          <cell r="ES15">
            <v>0</v>
          </cell>
          <cell r="ET15">
            <v>0</v>
          </cell>
          <cell r="EW15">
            <v>0</v>
          </cell>
          <cell r="EX15">
            <v>0</v>
          </cell>
          <cell r="FA15">
            <v>0</v>
          </cell>
          <cell r="FB15">
            <v>0</v>
          </cell>
          <cell r="FE15">
            <v>0</v>
          </cell>
          <cell r="FF15">
            <v>0</v>
          </cell>
          <cell r="FI15">
            <v>0</v>
          </cell>
          <cell r="FJ15">
            <v>0</v>
          </cell>
          <cell r="FM15">
            <v>0</v>
          </cell>
          <cell r="FN15">
            <v>0</v>
          </cell>
          <cell r="FQ15">
            <v>0</v>
          </cell>
          <cell r="FR15">
            <v>0</v>
          </cell>
          <cell r="FU15">
            <v>0</v>
          </cell>
          <cell r="FV15">
            <v>0</v>
          </cell>
          <cell r="FY15">
            <v>0</v>
          </cell>
          <cell r="FZ15">
            <v>0</v>
          </cell>
          <cell r="GC15">
            <v>0</v>
          </cell>
          <cell r="GD15">
            <v>0</v>
          </cell>
          <cell r="GG15">
            <v>0</v>
          </cell>
          <cell r="GH15">
            <v>0</v>
          </cell>
          <cell r="GK15">
            <v>0</v>
          </cell>
          <cell r="GL15">
            <v>0</v>
          </cell>
          <cell r="GO15">
            <v>0</v>
          </cell>
          <cell r="GP15">
            <v>0</v>
          </cell>
          <cell r="GS15">
            <v>0</v>
          </cell>
          <cell r="GT15">
            <v>0</v>
          </cell>
          <cell r="GW15">
            <v>0</v>
          </cell>
          <cell r="GX15">
            <v>0</v>
          </cell>
          <cell r="HA15">
            <v>0</v>
          </cell>
          <cell r="HB15">
            <v>0</v>
          </cell>
          <cell r="HE15">
            <v>0</v>
          </cell>
          <cell r="HF15">
            <v>0</v>
          </cell>
          <cell r="HI15">
            <v>0</v>
          </cell>
          <cell r="HJ15">
            <v>0</v>
          </cell>
          <cell r="HM15">
            <v>0</v>
          </cell>
          <cell r="HN15">
            <v>0</v>
          </cell>
          <cell r="HP15">
            <v>50.036000000000001</v>
          </cell>
          <cell r="HQ15">
            <v>50.036000000000001</v>
          </cell>
          <cell r="HR15">
            <v>50.036000000000001</v>
          </cell>
          <cell r="HS15">
            <v>75.972999999999999</v>
          </cell>
          <cell r="HT15">
            <v>80.935999999999993</v>
          </cell>
          <cell r="HU15">
            <v>5.8719999999999999</v>
          </cell>
        </row>
        <row r="16">
          <cell r="A16">
            <v>99901</v>
          </cell>
          <cell r="B16" t="str">
            <v>Barley Hull Ground</v>
          </cell>
          <cell r="C16" t="str">
            <v>Cereal</v>
          </cell>
          <cell r="D16">
            <v>99901</v>
          </cell>
          <cell r="E16">
            <v>51190</v>
          </cell>
          <cell r="F16">
            <v>34.633000000000003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  <cell r="Q16">
            <v>0</v>
          </cell>
          <cell r="R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O16">
            <v>0</v>
          </cell>
          <cell r="AP16">
            <v>0</v>
          </cell>
          <cell r="AS16">
            <v>0</v>
          </cell>
          <cell r="AT16">
            <v>0</v>
          </cell>
          <cell r="AW16">
            <v>0</v>
          </cell>
          <cell r="AX16">
            <v>0</v>
          </cell>
          <cell r="BA16">
            <v>0</v>
          </cell>
          <cell r="BB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M16">
            <v>0</v>
          </cell>
          <cell r="BN16">
            <v>0</v>
          </cell>
          <cell r="BQ16">
            <v>0</v>
          </cell>
          <cell r="BR16">
            <v>0</v>
          </cell>
          <cell r="BT16">
            <v>273.7</v>
          </cell>
          <cell r="BU16">
            <v>94.790521000000012</v>
          </cell>
          <cell r="BV16">
            <v>1358.3730999999998</v>
          </cell>
          <cell r="BY16">
            <v>0</v>
          </cell>
          <cell r="BZ16">
            <v>0</v>
          </cell>
          <cell r="CC16">
            <v>0</v>
          </cell>
          <cell r="CD16">
            <v>0</v>
          </cell>
          <cell r="CG16">
            <v>0</v>
          </cell>
          <cell r="CH16">
            <v>0</v>
          </cell>
          <cell r="CK16">
            <v>0</v>
          </cell>
          <cell r="CL16">
            <v>0</v>
          </cell>
          <cell r="CO16">
            <v>0</v>
          </cell>
          <cell r="CP16">
            <v>0</v>
          </cell>
          <cell r="CS16">
            <v>0</v>
          </cell>
          <cell r="CT16">
            <v>0</v>
          </cell>
          <cell r="CW16">
            <v>0</v>
          </cell>
          <cell r="CX16">
            <v>0</v>
          </cell>
          <cell r="DA16">
            <v>0</v>
          </cell>
          <cell r="DB16">
            <v>0</v>
          </cell>
          <cell r="DE16">
            <v>0</v>
          </cell>
          <cell r="DF16">
            <v>0</v>
          </cell>
          <cell r="DI16">
            <v>0</v>
          </cell>
          <cell r="DJ16">
            <v>0</v>
          </cell>
          <cell r="DL16">
            <v>217.5</v>
          </cell>
          <cell r="DM16">
            <v>75.326775000000012</v>
          </cell>
          <cell r="DN16">
            <v>571.59</v>
          </cell>
          <cell r="DQ16">
            <v>0</v>
          </cell>
          <cell r="DR16">
            <v>0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C16">
            <v>0</v>
          </cell>
          <cell r="ED16">
            <v>0</v>
          </cell>
          <cell r="EG16">
            <v>0</v>
          </cell>
          <cell r="EH16">
            <v>0</v>
          </cell>
          <cell r="EJ16">
            <v>200</v>
          </cell>
          <cell r="EK16">
            <v>69.266000000000005</v>
          </cell>
          <cell r="EL16">
            <v>148.6</v>
          </cell>
          <cell r="EO16">
            <v>0</v>
          </cell>
          <cell r="EP16">
            <v>0</v>
          </cell>
          <cell r="ES16">
            <v>0</v>
          </cell>
          <cell r="ET16">
            <v>0</v>
          </cell>
          <cell r="EW16">
            <v>0</v>
          </cell>
          <cell r="EX16">
            <v>0</v>
          </cell>
          <cell r="FA16">
            <v>0</v>
          </cell>
          <cell r="FB16">
            <v>0</v>
          </cell>
          <cell r="FD16">
            <v>200</v>
          </cell>
          <cell r="FE16">
            <v>69.266000000000005</v>
          </cell>
          <cell r="FF16">
            <v>187.6</v>
          </cell>
          <cell r="FI16">
            <v>0</v>
          </cell>
          <cell r="FJ16">
            <v>0</v>
          </cell>
          <cell r="FM16">
            <v>0</v>
          </cell>
          <cell r="FN16">
            <v>0</v>
          </cell>
          <cell r="FQ16">
            <v>0</v>
          </cell>
          <cell r="FR16">
            <v>0</v>
          </cell>
          <cell r="FU16">
            <v>0</v>
          </cell>
          <cell r="FV16">
            <v>0</v>
          </cell>
          <cell r="FY16">
            <v>0</v>
          </cell>
          <cell r="FZ16">
            <v>0</v>
          </cell>
          <cell r="GC16">
            <v>0</v>
          </cell>
          <cell r="GD16">
            <v>0</v>
          </cell>
          <cell r="GG16">
            <v>0</v>
          </cell>
          <cell r="GH16">
            <v>0</v>
          </cell>
          <cell r="GK16">
            <v>0</v>
          </cell>
          <cell r="GL16">
            <v>0</v>
          </cell>
          <cell r="GN16">
            <v>167.09</v>
          </cell>
          <cell r="GO16">
            <v>57.868279700000002</v>
          </cell>
          <cell r="GP16">
            <v>47.954830000000001</v>
          </cell>
          <cell r="GS16">
            <v>0</v>
          </cell>
          <cell r="GT16">
            <v>0</v>
          </cell>
          <cell r="GW16">
            <v>0</v>
          </cell>
          <cell r="GX16">
            <v>0</v>
          </cell>
          <cell r="HA16">
            <v>0</v>
          </cell>
          <cell r="HB16">
            <v>0</v>
          </cell>
          <cell r="HE16">
            <v>0</v>
          </cell>
          <cell r="HF16">
            <v>0</v>
          </cell>
          <cell r="HH16">
            <v>257.3</v>
          </cell>
          <cell r="HI16">
            <v>89.110709</v>
          </cell>
          <cell r="HJ16">
            <v>58.921700000000001</v>
          </cell>
          <cell r="HM16">
            <v>0</v>
          </cell>
          <cell r="HN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2373.0396299999998</v>
          </cell>
        </row>
        <row r="17">
          <cell r="A17">
            <v>1730</v>
          </cell>
          <cell r="B17" t="str">
            <v>Poultry Fat-Exy</v>
          </cell>
          <cell r="C17" t="str">
            <v>Fat/ Oil</v>
          </cell>
          <cell r="D17">
            <v>1730</v>
          </cell>
          <cell r="E17">
            <v>51176</v>
          </cell>
          <cell r="F17">
            <v>57</v>
          </cell>
          <cell r="I17">
            <v>0</v>
          </cell>
          <cell r="J17">
            <v>0</v>
          </cell>
          <cell r="M17">
            <v>0</v>
          </cell>
          <cell r="N17">
            <v>0</v>
          </cell>
          <cell r="Q17">
            <v>0</v>
          </cell>
          <cell r="R17">
            <v>0</v>
          </cell>
          <cell r="U17">
            <v>0</v>
          </cell>
          <cell r="V17">
            <v>0</v>
          </cell>
          <cell r="Y17">
            <v>0</v>
          </cell>
          <cell r="Z17">
            <v>0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O17">
            <v>0</v>
          </cell>
          <cell r="AP17">
            <v>0</v>
          </cell>
          <cell r="AS17">
            <v>0</v>
          </cell>
          <cell r="AT17">
            <v>0</v>
          </cell>
          <cell r="AW17">
            <v>0</v>
          </cell>
          <cell r="AX17">
            <v>0</v>
          </cell>
          <cell r="BA17">
            <v>0</v>
          </cell>
          <cell r="BB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M17">
            <v>0</v>
          </cell>
          <cell r="BN17">
            <v>0</v>
          </cell>
          <cell r="BQ17">
            <v>0</v>
          </cell>
          <cell r="BR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C17">
            <v>0</v>
          </cell>
          <cell r="CD17">
            <v>0</v>
          </cell>
          <cell r="CG17">
            <v>0</v>
          </cell>
          <cell r="CH17">
            <v>0</v>
          </cell>
          <cell r="CK17">
            <v>0</v>
          </cell>
          <cell r="CL17">
            <v>0</v>
          </cell>
          <cell r="CO17">
            <v>0</v>
          </cell>
          <cell r="CP17">
            <v>0</v>
          </cell>
          <cell r="CS17">
            <v>0</v>
          </cell>
          <cell r="CT17">
            <v>0</v>
          </cell>
          <cell r="CV17">
            <v>112.95</v>
          </cell>
          <cell r="CW17">
            <v>64.381500000000003</v>
          </cell>
          <cell r="CX17">
            <v>296.83260000000001</v>
          </cell>
          <cell r="CZ17">
            <v>106</v>
          </cell>
          <cell r="DA17">
            <v>60.42</v>
          </cell>
          <cell r="DB17">
            <v>278.56799999999998</v>
          </cell>
          <cell r="DE17">
            <v>0</v>
          </cell>
          <cell r="DF17">
            <v>0</v>
          </cell>
          <cell r="DI17">
            <v>0</v>
          </cell>
          <cell r="DJ17">
            <v>0</v>
          </cell>
          <cell r="DM17">
            <v>0</v>
          </cell>
          <cell r="DN17">
            <v>0</v>
          </cell>
          <cell r="DQ17">
            <v>0</v>
          </cell>
          <cell r="DR17">
            <v>0</v>
          </cell>
          <cell r="DT17">
            <v>44</v>
          </cell>
          <cell r="DU17">
            <v>25.08</v>
          </cell>
          <cell r="DV17">
            <v>32.692</v>
          </cell>
          <cell r="DY17">
            <v>0</v>
          </cell>
          <cell r="DZ17">
            <v>0</v>
          </cell>
          <cell r="EC17">
            <v>0</v>
          </cell>
          <cell r="ED17">
            <v>0</v>
          </cell>
          <cell r="EG17">
            <v>0</v>
          </cell>
          <cell r="EH17">
            <v>0</v>
          </cell>
          <cell r="EK17">
            <v>0</v>
          </cell>
          <cell r="EL17">
            <v>0</v>
          </cell>
          <cell r="EN17">
            <v>118</v>
          </cell>
          <cell r="EO17">
            <v>67.260000000000005</v>
          </cell>
          <cell r="EP17">
            <v>110.684</v>
          </cell>
          <cell r="ER17">
            <v>118</v>
          </cell>
          <cell r="ES17">
            <v>67.260000000000005</v>
          </cell>
          <cell r="ET17">
            <v>110.684</v>
          </cell>
          <cell r="EW17">
            <v>0</v>
          </cell>
          <cell r="EX17">
            <v>0</v>
          </cell>
          <cell r="FA17">
            <v>0</v>
          </cell>
          <cell r="FB17">
            <v>0</v>
          </cell>
          <cell r="FE17">
            <v>0</v>
          </cell>
          <cell r="FF17">
            <v>0</v>
          </cell>
          <cell r="FH17">
            <v>113.95</v>
          </cell>
          <cell r="FI17">
            <v>64.95150000000001</v>
          </cell>
          <cell r="FJ17">
            <v>24.49925</v>
          </cell>
          <cell r="FM17">
            <v>0</v>
          </cell>
          <cell r="FN17">
            <v>0</v>
          </cell>
          <cell r="FQ17">
            <v>0</v>
          </cell>
          <cell r="FR17">
            <v>0</v>
          </cell>
          <cell r="FU17">
            <v>0</v>
          </cell>
          <cell r="FV17">
            <v>0</v>
          </cell>
          <cell r="FX17">
            <v>134.94</v>
          </cell>
          <cell r="FY17">
            <v>76.915800000000004</v>
          </cell>
          <cell r="FZ17">
            <v>38.727779999999996</v>
          </cell>
          <cell r="GB17">
            <v>127</v>
          </cell>
          <cell r="GC17">
            <v>72.39</v>
          </cell>
          <cell r="GD17">
            <v>36.448999999999998</v>
          </cell>
          <cell r="GG17">
            <v>0</v>
          </cell>
          <cell r="GH17">
            <v>0</v>
          </cell>
          <cell r="GK17">
            <v>0</v>
          </cell>
          <cell r="GL17">
            <v>0</v>
          </cell>
          <cell r="GO17">
            <v>0</v>
          </cell>
          <cell r="GP17">
            <v>0</v>
          </cell>
          <cell r="GR17">
            <v>85.96</v>
          </cell>
          <cell r="GS17">
            <v>48.997199999999992</v>
          </cell>
          <cell r="GT17">
            <v>19.684840000000001</v>
          </cell>
          <cell r="GV17">
            <v>80</v>
          </cell>
          <cell r="GW17">
            <v>45.6</v>
          </cell>
          <cell r="GX17">
            <v>18.32</v>
          </cell>
          <cell r="HA17">
            <v>0</v>
          </cell>
          <cell r="HB17">
            <v>0</v>
          </cell>
          <cell r="HE17">
            <v>0</v>
          </cell>
          <cell r="HF17">
            <v>0</v>
          </cell>
          <cell r="HI17">
            <v>0</v>
          </cell>
          <cell r="HJ17">
            <v>0</v>
          </cell>
          <cell r="HM17">
            <v>0</v>
          </cell>
          <cell r="HN17">
            <v>0</v>
          </cell>
          <cell r="HP17">
            <v>490.42847000000006</v>
          </cell>
          <cell r="HQ17">
            <v>476.71299999999997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A18">
            <v>1740</v>
          </cell>
          <cell r="B18" t="str">
            <v>Poultry Fat Prem Nat Pres</v>
          </cell>
          <cell r="C18" t="str">
            <v>Fat/ Oil</v>
          </cell>
          <cell r="D18">
            <v>1740</v>
          </cell>
          <cell r="E18">
            <v>50895</v>
          </cell>
          <cell r="F18">
            <v>72.832999999999998</v>
          </cell>
          <cell r="H18">
            <v>92</v>
          </cell>
          <cell r="I18">
            <v>67.006360000000001</v>
          </cell>
          <cell r="J18">
            <v>136.06800000000001</v>
          </cell>
          <cell r="L18">
            <v>102</v>
          </cell>
          <cell r="M18">
            <v>74.289659999999998</v>
          </cell>
          <cell r="N18">
            <v>150.858</v>
          </cell>
          <cell r="P18">
            <v>102</v>
          </cell>
          <cell r="Q18">
            <v>74.289659999999998</v>
          </cell>
          <cell r="R18">
            <v>150.858</v>
          </cell>
          <cell r="T18">
            <v>102</v>
          </cell>
          <cell r="U18">
            <v>74.289659999999998</v>
          </cell>
          <cell r="V18">
            <v>150.858</v>
          </cell>
          <cell r="X18">
            <v>85</v>
          </cell>
          <cell r="Y18">
            <v>61.908050000000003</v>
          </cell>
          <cell r="Z18">
            <v>125.715</v>
          </cell>
          <cell r="AB18">
            <v>75</v>
          </cell>
          <cell r="AC18">
            <v>54.624749999999992</v>
          </cell>
          <cell r="AD18">
            <v>110.1</v>
          </cell>
          <cell r="AF18">
            <v>80</v>
          </cell>
          <cell r="AG18">
            <v>58.266399999999997</v>
          </cell>
          <cell r="AH18">
            <v>117.44</v>
          </cell>
          <cell r="AJ18">
            <v>80</v>
          </cell>
          <cell r="AK18">
            <v>58.266399999999997</v>
          </cell>
          <cell r="AL18">
            <v>117.44</v>
          </cell>
          <cell r="AN18">
            <v>80</v>
          </cell>
          <cell r="AO18">
            <v>58.266399999999997</v>
          </cell>
          <cell r="AP18">
            <v>117.44</v>
          </cell>
          <cell r="AR18">
            <v>80</v>
          </cell>
          <cell r="AS18">
            <v>58.266399999999997</v>
          </cell>
          <cell r="AT18">
            <v>117.44</v>
          </cell>
          <cell r="AV18">
            <v>68.7</v>
          </cell>
          <cell r="AW18">
            <v>50.036270999999999</v>
          </cell>
          <cell r="AX18">
            <v>100.8516</v>
          </cell>
          <cell r="AZ18">
            <v>88</v>
          </cell>
          <cell r="BA18">
            <v>64.093040000000002</v>
          </cell>
          <cell r="BB18">
            <v>436.74400000000003</v>
          </cell>
          <cell r="BD18">
            <v>94.5</v>
          </cell>
          <cell r="BE18">
            <v>68.827185</v>
          </cell>
          <cell r="BF18">
            <v>469.00349999999997</v>
          </cell>
          <cell r="BH18">
            <v>94.5</v>
          </cell>
          <cell r="BI18">
            <v>68.827185</v>
          </cell>
          <cell r="BJ18">
            <v>469.00349999999997</v>
          </cell>
          <cell r="BL18">
            <v>94.5</v>
          </cell>
          <cell r="BM18">
            <v>68.827185</v>
          </cell>
          <cell r="BN18">
            <v>469.00349999999997</v>
          </cell>
          <cell r="BP18">
            <v>94.5</v>
          </cell>
          <cell r="BQ18">
            <v>68.827185</v>
          </cell>
          <cell r="BR18">
            <v>469.00349999999997</v>
          </cell>
          <cell r="BT18">
            <v>102.8</v>
          </cell>
          <cell r="BU18">
            <v>74.872323999999992</v>
          </cell>
          <cell r="BV18">
            <v>510.19639999999998</v>
          </cell>
          <cell r="BX18">
            <v>33</v>
          </cell>
          <cell r="BY18">
            <v>24.034890000000001</v>
          </cell>
          <cell r="BZ18">
            <v>28.841999999999999</v>
          </cell>
          <cell r="CB18">
            <v>40</v>
          </cell>
          <cell r="CC18">
            <v>29.133199999999999</v>
          </cell>
          <cell r="CD18">
            <v>34.96</v>
          </cell>
          <cell r="CF18">
            <v>40</v>
          </cell>
          <cell r="CG18">
            <v>29.133199999999999</v>
          </cell>
          <cell r="CH18">
            <v>34.96</v>
          </cell>
          <cell r="CJ18">
            <v>40</v>
          </cell>
          <cell r="CK18">
            <v>29.133199999999999</v>
          </cell>
          <cell r="CL18">
            <v>34.96</v>
          </cell>
          <cell r="CN18">
            <v>40</v>
          </cell>
          <cell r="CO18">
            <v>29.133199999999999</v>
          </cell>
          <cell r="CP18">
            <v>34.96</v>
          </cell>
          <cell r="CR18">
            <v>40</v>
          </cell>
          <cell r="CS18">
            <v>29.133199999999999</v>
          </cell>
          <cell r="CT18">
            <v>34.96</v>
          </cell>
          <cell r="CW18">
            <v>0</v>
          </cell>
          <cell r="CX18">
            <v>0</v>
          </cell>
          <cell r="DA18">
            <v>0</v>
          </cell>
          <cell r="DB18">
            <v>0</v>
          </cell>
          <cell r="DD18">
            <v>104</v>
          </cell>
          <cell r="DE18">
            <v>75.746319999999997</v>
          </cell>
          <cell r="DF18">
            <v>273.31200000000001</v>
          </cell>
          <cell r="DH18">
            <v>94</v>
          </cell>
          <cell r="DI18">
            <v>68.46302</v>
          </cell>
          <cell r="DJ18">
            <v>247.03200000000001</v>
          </cell>
          <cell r="DL18">
            <v>76.099999999999994</v>
          </cell>
          <cell r="DM18">
            <v>55.425912999999994</v>
          </cell>
          <cell r="DN18">
            <v>199.99079999999998</v>
          </cell>
          <cell r="DP18">
            <v>44</v>
          </cell>
          <cell r="DQ18">
            <v>32.046520000000001</v>
          </cell>
          <cell r="DR18">
            <v>32.692</v>
          </cell>
          <cell r="DU18">
            <v>0</v>
          </cell>
          <cell r="DV18">
            <v>0</v>
          </cell>
          <cell r="DX18">
            <v>50</v>
          </cell>
          <cell r="DY18">
            <v>36.416499999999999</v>
          </cell>
          <cell r="DZ18">
            <v>37.15</v>
          </cell>
          <cell r="EB18">
            <v>50</v>
          </cell>
          <cell r="EC18">
            <v>36.416499999999999</v>
          </cell>
          <cell r="ED18">
            <v>37.15</v>
          </cell>
          <cell r="EF18">
            <v>47</v>
          </cell>
          <cell r="EG18">
            <v>34.23151</v>
          </cell>
          <cell r="EH18">
            <v>34.920999999999999</v>
          </cell>
          <cell r="EJ18">
            <v>20.2</v>
          </cell>
          <cell r="EK18">
            <v>14.712266</v>
          </cell>
          <cell r="EL18">
            <v>15.008599999999999</v>
          </cell>
          <cell r="EO18">
            <v>0</v>
          </cell>
          <cell r="EP18">
            <v>0</v>
          </cell>
          <cell r="ES18">
            <v>0</v>
          </cell>
          <cell r="ET18">
            <v>0</v>
          </cell>
          <cell r="EV18">
            <v>118</v>
          </cell>
          <cell r="EW18">
            <v>85.942939999999993</v>
          </cell>
          <cell r="EX18">
            <v>110.684</v>
          </cell>
          <cell r="EZ18">
            <v>97</v>
          </cell>
          <cell r="FA18">
            <v>70.648009999999999</v>
          </cell>
          <cell r="FB18">
            <v>90.986000000000004</v>
          </cell>
          <cell r="FD18">
            <v>76.05</v>
          </cell>
          <cell r="FE18">
            <v>55.389496499999993</v>
          </cell>
          <cell r="FF18">
            <v>71.33489999999999</v>
          </cell>
          <cell r="FI18">
            <v>0</v>
          </cell>
          <cell r="FJ18">
            <v>0</v>
          </cell>
          <cell r="FL18">
            <v>110</v>
          </cell>
          <cell r="FM18">
            <v>80.116299999999995</v>
          </cell>
          <cell r="FN18">
            <v>23.65</v>
          </cell>
          <cell r="FP18">
            <v>115</v>
          </cell>
          <cell r="FQ18">
            <v>83.757949999999994</v>
          </cell>
          <cell r="FR18">
            <v>24.725000000000001</v>
          </cell>
          <cell r="FT18">
            <v>114</v>
          </cell>
          <cell r="FU18">
            <v>83.029619999999994</v>
          </cell>
          <cell r="FV18">
            <v>24.51</v>
          </cell>
          <cell r="FY18">
            <v>0</v>
          </cell>
          <cell r="FZ18">
            <v>0</v>
          </cell>
          <cell r="GC18">
            <v>0</v>
          </cell>
          <cell r="GD18">
            <v>0</v>
          </cell>
          <cell r="GF18">
            <v>125</v>
          </cell>
          <cell r="GG18">
            <v>91.041250000000005</v>
          </cell>
          <cell r="GH18">
            <v>35.875</v>
          </cell>
          <cell r="GJ18">
            <v>120</v>
          </cell>
          <cell r="GK18">
            <v>87.399599999999992</v>
          </cell>
          <cell r="GL18">
            <v>34.44</v>
          </cell>
          <cell r="GN18">
            <v>118.6</v>
          </cell>
          <cell r="GO18">
            <v>86.379937999999996</v>
          </cell>
          <cell r="GP18">
            <v>34.038199999999996</v>
          </cell>
          <cell r="GS18">
            <v>0</v>
          </cell>
          <cell r="GT18">
            <v>0</v>
          </cell>
          <cell r="GW18">
            <v>0</v>
          </cell>
          <cell r="GX18">
            <v>0</v>
          </cell>
          <cell r="GZ18">
            <v>77</v>
          </cell>
          <cell r="HA18">
            <v>56.081409999999998</v>
          </cell>
          <cell r="HB18">
            <v>17.632999999999999</v>
          </cell>
          <cell r="HD18">
            <v>70</v>
          </cell>
          <cell r="HE18">
            <v>50.983099999999993</v>
          </cell>
          <cell r="HF18">
            <v>16.03</v>
          </cell>
          <cell r="HH18">
            <v>12.7</v>
          </cell>
          <cell r="HI18">
            <v>9.2497909999999983</v>
          </cell>
          <cell r="HJ18">
            <v>2.9082999999999997</v>
          </cell>
          <cell r="HL18">
            <v>31.5</v>
          </cell>
          <cell r="HM18">
            <v>22.942395000000001</v>
          </cell>
          <cell r="HN18">
            <v>1.575</v>
          </cell>
          <cell r="HP18">
            <v>744.44600000000003</v>
          </cell>
          <cell r="HQ18">
            <v>795.91150000000005</v>
          </cell>
          <cell r="HR18">
            <v>1271.6405</v>
          </cell>
          <cell r="HS18">
            <v>1222.4095000000002</v>
          </cell>
          <cell r="HT18">
            <v>1220.1805000000002</v>
          </cell>
          <cell r="HU18">
            <v>1113.1672000000001</v>
          </cell>
        </row>
        <row r="19">
          <cell r="A19">
            <v>1800</v>
          </cell>
          <cell r="B19" t="str">
            <v>Canola CVO-8P-F</v>
          </cell>
          <cell r="C19" t="str">
            <v>Fat/ Oil</v>
          </cell>
          <cell r="D19">
            <v>1800</v>
          </cell>
          <cell r="E19">
            <v>51220</v>
          </cell>
          <cell r="F19">
            <v>161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O19">
            <v>0</v>
          </cell>
          <cell r="AP19">
            <v>0</v>
          </cell>
          <cell r="AS19">
            <v>0</v>
          </cell>
          <cell r="AT19">
            <v>0</v>
          </cell>
          <cell r="AW19">
            <v>0</v>
          </cell>
          <cell r="AX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M19">
            <v>0</v>
          </cell>
          <cell r="BN19">
            <v>0</v>
          </cell>
          <cell r="BQ19">
            <v>0</v>
          </cell>
          <cell r="BR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C19">
            <v>0</v>
          </cell>
          <cell r="CD19">
            <v>0</v>
          </cell>
          <cell r="CG19">
            <v>0</v>
          </cell>
          <cell r="CH19">
            <v>0</v>
          </cell>
          <cell r="CK19">
            <v>0</v>
          </cell>
          <cell r="CL19">
            <v>0</v>
          </cell>
          <cell r="CO19">
            <v>0</v>
          </cell>
          <cell r="CP19">
            <v>0</v>
          </cell>
          <cell r="CR19">
            <v>5</v>
          </cell>
          <cell r="CS19">
            <v>8.0500000000000007</v>
          </cell>
          <cell r="CT19">
            <v>4.37</v>
          </cell>
          <cell r="CW19">
            <v>0</v>
          </cell>
          <cell r="CX19">
            <v>0</v>
          </cell>
          <cell r="CZ19">
            <v>2.5</v>
          </cell>
          <cell r="DA19">
            <v>4.0250000000000004</v>
          </cell>
          <cell r="DB19">
            <v>6.57</v>
          </cell>
          <cell r="DD19">
            <v>2.5</v>
          </cell>
          <cell r="DE19">
            <v>4.0250000000000004</v>
          </cell>
          <cell r="DF19">
            <v>6.57</v>
          </cell>
          <cell r="DH19">
            <v>7.5</v>
          </cell>
          <cell r="DI19">
            <v>12.074999999999999</v>
          </cell>
          <cell r="DJ19">
            <v>19.71</v>
          </cell>
          <cell r="DL19">
            <v>2.5</v>
          </cell>
          <cell r="DM19">
            <v>4.0250000000000004</v>
          </cell>
          <cell r="DN19">
            <v>6.57</v>
          </cell>
          <cell r="DQ19">
            <v>0</v>
          </cell>
          <cell r="DR19">
            <v>0</v>
          </cell>
          <cell r="DT19">
            <v>2.5</v>
          </cell>
          <cell r="DU19">
            <v>4.0250000000000004</v>
          </cell>
          <cell r="DV19">
            <v>1.8574999999999999</v>
          </cell>
          <cell r="DX19">
            <v>2.5</v>
          </cell>
          <cell r="DY19">
            <v>4.0250000000000004</v>
          </cell>
          <cell r="DZ19">
            <v>1.8574999999999999</v>
          </cell>
          <cell r="EB19">
            <v>2.5</v>
          </cell>
          <cell r="EC19">
            <v>4.0250000000000004</v>
          </cell>
          <cell r="ED19">
            <v>1.8574999999999999</v>
          </cell>
          <cell r="EF19">
            <v>2.5</v>
          </cell>
          <cell r="EG19">
            <v>4.0250000000000004</v>
          </cell>
          <cell r="EH19">
            <v>1.8574999999999999</v>
          </cell>
          <cell r="EK19">
            <v>0</v>
          </cell>
          <cell r="EL19">
            <v>0</v>
          </cell>
          <cell r="EO19">
            <v>0</v>
          </cell>
          <cell r="EP19">
            <v>0</v>
          </cell>
          <cell r="ER19">
            <v>2.5</v>
          </cell>
          <cell r="ES19">
            <v>4.0250000000000004</v>
          </cell>
          <cell r="ET19">
            <v>2.3450000000000002</v>
          </cell>
          <cell r="EV19">
            <v>2.5</v>
          </cell>
          <cell r="EW19">
            <v>4.0250000000000004</v>
          </cell>
          <cell r="EX19">
            <v>2.3450000000000002</v>
          </cell>
          <cell r="EZ19">
            <v>10</v>
          </cell>
          <cell r="FA19">
            <v>16.100000000000001</v>
          </cell>
          <cell r="FB19">
            <v>9.3800000000000008</v>
          </cell>
          <cell r="FD19">
            <v>2.5</v>
          </cell>
          <cell r="FE19">
            <v>4.0250000000000004</v>
          </cell>
          <cell r="FF19">
            <v>2.3450000000000002</v>
          </cell>
          <cell r="FI19">
            <v>0</v>
          </cell>
          <cell r="FJ19">
            <v>0</v>
          </cell>
          <cell r="FL19">
            <v>2.5</v>
          </cell>
          <cell r="FM19">
            <v>4.0250000000000004</v>
          </cell>
          <cell r="FN19">
            <v>0.53749999999999998</v>
          </cell>
          <cell r="FP19">
            <v>2.5</v>
          </cell>
          <cell r="FQ19">
            <v>4.0250000000000004</v>
          </cell>
          <cell r="FR19">
            <v>0.53749999999999998</v>
          </cell>
          <cell r="FT19">
            <v>2.5</v>
          </cell>
          <cell r="FU19">
            <v>4.0250000000000004</v>
          </cell>
          <cell r="FV19">
            <v>0.53749999999999998</v>
          </cell>
          <cell r="FY19">
            <v>0</v>
          </cell>
          <cell r="FZ19">
            <v>0</v>
          </cell>
          <cell r="GB19">
            <v>2.5</v>
          </cell>
          <cell r="GC19">
            <v>4.0250000000000004</v>
          </cell>
          <cell r="GD19">
            <v>0.71750000000000003</v>
          </cell>
          <cell r="GF19">
            <v>2.5</v>
          </cell>
          <cell r="GG19">
            <v>4.0250000000000004</v>
          </cell>
          <cell r="GH19">
            <v>0.71750000000000003</v>
          </cell>
          <cell r="GJ19">
            <v>2.5</v>
          </cell>
          <cell r="GK19">
            <v>4.0250000000000004</v>
          </cell>
          <cell r="GL19">
            <v>0.71750000000000003</v>
          </cell>
          <cell r="GN19">
            <v>2.5</v>
          </cell>
          <cell r="GO19">
            <v>4.0250000000000004</v>
          </cell>
          <cell r="GP19">
            <v>0.71750000000000003</v>
          </cell>
          <cell r="GS19">
            <v>0</v>
          </cell>
          <cell r="GT19">
            <v>0</v>
          </cell>
          <cell r="GV19">
            <v>2.5</v>
          </cell>
          <cell r="GW19">
            <v>4.0250000000000004</v>
          </cell>
          <cell r="GX19">
            <v>0.57250000000000001</v>
          </cell>
          <cell r="GZ19">
            <v>2.5</v>
          </cell>
          <cell r="HA19">
            <v>4.0250000000000004</v>
          </cell>
          <cell r="HB19">
            <v>0.57250000000000001</v>
          </cell>
          <cell r="HD19">
            <v>5</v>
          </cell>
          <cell r="HE19">
            <v>8.0500000000000007</v>
          </cell>
          <cell r="HF19">
            <v>1.145</v>
          </cell>
          <cell r="HH19">
            <v>2.5</v>
          </cell>
          <cell r="HI19">
            <v>4.0250000000000004</v>
          </cell>
          <cell r="HJ19">
            <v>0.57250000000000001</v>
          </cell>
          <cell r="HM19">
            <v>0</v>
          </cell>
          <cell r="HN19">
            <v>0</v>
          </cell>
          <cell r="HP19">
            <v>0</v>
          </cell>
          <cell r="HQ19">
            <v>12.6</v>
          </cell>
          <cell r="HR19">
            <v>12.6</v>
          </cell>
          <cell r="HS19">
            <v>33.347500000000011</v>
          </cell>
          <cell r="HT19">
            <v>33.347500000000011</v>
          </cell>
          <cell r="HU19">
            <v>14.575000000000001</v>
          </cell>
        </row>
        <row r="20">
          <cell r="A20">
            <v>1870</v>
          </cell>
          <cell r="B20" t="str">
            <v>Fish Oil + Toc</v>
          </cell>
          <cell r="C20" t="str">
            <v>Fat/ Oil</v>
          </cell>
          <cell r="D20">
            <v>1870</v>
          </cell>
          <cell r="E20">
            <v>51139</v>
          </cell>
          <cell r="F20">
            <v>105.5</v>
          </cell>
          <cell r="H20">
            <v>15</v>
          </cell>
          <cell r="I20">
            <v>15.824999999999999</v>
          </cell>
          <cell r="J20">
            <v>22.184999999999999</v>
          </cell>
          <cell r="L20">
            <v>15</v>
          </cell>
          <cell r="M20">
            <v>15.824999999999999</v>
          </cell>
          <cell r="N20">
            <v>22.184999999999999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B20">
            <v>9</v>
          </cell>
          <cell r="AC20">
            <v>9.4949999999999992</v>
          </cell>
          <cell r="AD20">
            <v>13.212</v>
          </cell>
          <cell r="AF20">
            <v>9</v>
          </cell>
          <cell r="AG20">
            <v>9.4949999999999992</v>
          </cell>
          <cell r="AH20">
            <v>13.212</v>
          </cell>
          <cell r="AK20">
            <v>0</v>
          </cell>
          <cell r="AL20">
            <v>0</v>
          </cell>
          <cell r="AO20">
            <v>0</v>
          </cell>
          <cell r="AP20">
            <v>0</v>
          </cell>
          <cell r="AS20">
            <v>0</v>
          </cell>
          <cell r="AT20">
            <v>0</v>
          </cell>
          <cell r="AW20">
            <v>0</v>
          </cell>
          <cell r="AX20">
            <v>0</v>
          </cell>
          <cell r="AZ20">
            <v>10</v>
          </cell>
          <cell r="BA20">
            <v>10.55</v>
          </cell>
          <cell r="BB20">
            <v>49.63</v>
          </cell>
          <cell r="BD20">
            <v>10</v>
          </cell>
          <cell r="BE20">
            <v>10.55</v>
          </cell>
          <cell r="BF20">
            <v>49.63</v>
          </cell>
          <cell r="BI20">
            <v>0</v>
          </cell>
          <cell r="BJ20">
            <v>0</v>
          </cell>
          <cell r="BM20">
            <v>0</v>
          </cell>
          <cell r="BN20">
            <v>0</v>
          </cell>
          <cell r="BQ20">
            <v>0</v>
          </cell>
          <cell r="BR20">
            <v>0</v>
          </cell>
          <cell r="BU20">
            <v>0</v>
          </cell>
          <cell r="BV20">
            <v>0</v>
          </cell>
          <cell r="BX20">
            <v>10</v>
          </cell>
          <cell r="BY20">
            <v>10.55</v>
          </cell>
          <cell r="BZ20">
            <v>8.74</v>
          </cell>
          <cell r="CB20">
            <v>10</v>
          </cell>
          <cell r="CC20">
            <v>10.55</v>
          </cell>
          <cell r="CD20">
            <v>8.74</v>
          </cell>
          <cell r="CG20">
            <v>0</v>
          </cell>
          <cell r="CH20">
            <v>0</v>
          </cell>
          <cell r="CK20">
            <v>0</v>
          </cell>
          <cell r="CL20">
            <v>0</v>
          </cell>
          <cell r="CO20">
            <v>0</v>
          </cell>
          <cell r="CP20">
            <v>0</v>
          </cell>
          <cell r="CS20">
            <v>0</v>
          </cell>
          <cell r="CT20">
            <v>0</v>
          </cell>
          <cell r="CW20">
            <v>0</v>
          </cell>
          <cell r="CX20">
            <v>0</v>
          </cell>
          <cell r="DA20">
            <v>0</v>
          </cell>
          <cell r="DB20">
            <v>0</v>
          </cell>
          <cell r="DE20">
            <v>0</v>
          </cell>
          <cell r="DF20">
            <v>0</v>
          </cell>
          <cell r="DI20">
            <v>0</v>
          </cell>
          <cell r="DJ20">
            <v>0</v>
          </cell>
          <cell r="DM20">
            <v>0</v>
          </cell>
          <cell r="DN20">
            <v>0</v>
          </cell>
          <cell r="DP20">
            <v>6</v>
          </cell>
          <cell r="DQ20">
            <v>6.33</v>
          </cell>
          <cell r="DR20">
            <v>4.4580000000000002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C20">
            <v>0</v>
          </cell>
          <cell r="ED20">
            <v>0</v>
          </cell>
          <cell r="EG20">
            <v>0</v>
          </cell>
          <cell r="EH20">
            <v>0</v>
          </cell>
          <cell r="EK20">
            <v>0</v>
          </cell>
          <cell r="EL20">
            <v>0</v>
          </cell>
          <cell r="EO20">
            <v>0</v>
          </cell>
          <cell r="EP20">
            <v>0</v>
          </cell>
          <cell r="ES20">
            <v>0</v>
          </cell>
          <cell r="ET20">
            <v>0</v>
          </cell>
          <cell r="EW20">
            <v>0</v>
          </cell>
          <cell r="EX20">
            <v>0</v>
          </cell>
          <cell r="FA20">
            <v>0</v>
          </cell>
          <cell r="FB20">
            <v>0</v>
          </cell>
          <cell r="FE20">
            <v>0</v>
          </cell>
          <cell r="FF20">
            <v>0</v>
          </cell>
          <cell r="FI20">
            <v>0</v>
          </cell>
          <cell r="FJ20">
            <v>0</v>
          </cell>
          <cell r="FM20">
            <v>0</v>
          </cell>
          <cell r="FN20">
            <v>0</v>
          </cell>
          <cell r="FQ20">
            <v>0</v>
          </cell>
          <cell r="FR20">
            <v>0</v>
          </cell>
          <cell r="FU20">
            <v>0</v>
          </cell>
          <cell r="FV20">
            <v>0</v>
          </cell>
          <cell r="FY20">
            <v>0</v>
          </cell>
          <cell r="FZ20">
            <v>0</v>
          </cell>
          <cell r="GC20">
            <v>0</v>
          </cell>
          <cell r="GD20">
            <v>0</v>
          </cell>
          <cell r="GG20">
            <v>0</v>
          </cell>
          <cell r="GH20">
            <v>0</v>
          </cell>
          <cell r="GK20">
            <v>0</v>
          </cell>
          <cell r="GL20">
            <v>0</v>
          </cell>
          <cell r="GO20">
            <v>0</v>
          </cell>
          <cell r="GP20">
            <v>0</v>
          </cell>
          <cell r="GS20">
            <v>0</v>
          </cell>
          <cell r="GT20">
            <v>0</v>
          </cell>
          <cell r="GW20">
            <v>0</v>
          </cell>
          <cell r="GX20">
            <v>0</v>
          </cell>
          <cell r="HA20">
            <v>0</v>
          </cell>
          <cell r="HB20">
            <v>0</v>
          </cell>
          <cell r="HE20">
            <v>0</v>
          </cell>
          <cell r="HF20">
            <v>0</v>
          </cell>
          <cell r="HI20">
            <v>0</v>
          </cell>
          <cell r="HJ20">
            <v>0</v>
          </cell>
          <cell r="HM20">
            <v>0</v>
          </cell>
          <cell r="HN20">
            <v>0</v>
          </cell>
          <cell r="HP20">
            <v>98.224999999999994</v>
          </cell>
          <cell r="HQ20">
            <v>93.766999999999996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A21">
            <v>2070</v>
          </cell>
          <cell r="B21" t="str">
            <v>Lecithin blend</v>
          </cell>
          <cell r="C21" t="str">
            <v>Fat/ Oil</v>
          </cell>
          <cell r="D21">
            <v>2070</v>
          </cell>
          <cell r="E21">
            <v>51121</v>
          </cell>
          <cell r="F21">
            <v>162</v>
          </cell>
          <cell r="H21">
            <v>6</v>
          </cell>
          <cell r="I21">
            <v>9.7200000000000006</v>
          </cell>
          <cell r="J21">
            <v>8.8740000000000006</v>
          </cell>
          <cell r="L21">
            <v>6</v>
          </cell>
          <cell r="M21">
            <v>9.7200000000000006</v>
          </cell>
          <cell r="N21">
            <v>8.8740000000000006</v>
          </cell>
          <cell r="P21">
            <v>6</v>
          </cell>
          <cell r="Q21">
            <v>9.7200000000000006</v>
          </cell>
          <cell r="R21">
            <v>8.8740000000000006</v>
          </cell>
          <cell r="T21">
            <v>6</v>
          </cell>
          <cell r="U21">
            <v>9.7200000000000006</v>
          </cell>
          <cell r="V21">
            <v>8.8740000000000006</v>
          </cell>
          <cell r="Y21">
            <v>0</v>
          </cell>
          <cell r="Z21">
            <v>0</v>
          </cell>
          <cell r="BF21">
            <v>0</v>
          </cell>
          <cell r="BY21">
            <v>0</v>
          </cell>
          <cell r="BZ21">
            <v>0</v>
          </cell>
          <cell r="CC21">
            <v>0</v>
          </cell>
          <cell r="CD21">
            <v>0</v>
          </cell>
          <cell r="CG21">
            <v>0</v>
          </cell>
          <cell r="CH21">
            <v>0</v>
          </cell>
          <cell r="CK21">
            <v>0</v>
          </cell>
          <cell r="CL21">
            <v>0</v>
          </cell>
          <cell r="CO21">
            <v>0</v>
          </cell>
          <cell r="CP21">
            <v>0</v>
          </cell>
          <cell r="CS21">
            <v>0</v>
          </cell>
          <cell r="CT21">
            <v>0</v>
          </cell>
          <cell r="CX21">
            <v>0</v>
          </cell>
          <cell r="DB21">
            <v>0</v>
          </cell>
          <cell r="DF21">
            <v>0</v>
          </cell>
          <cell r="DJ21">
            <v>0</v>
          </cell>
          <cell r="DN21">
            <v>0</v>
          </cell>
          <cell r="DR21">
            <v>0</v>
          </cell>
          <cell r="DV21">
            <v>0</v>
          </cell>
          <cell r="DZ21">
            <v>0</v>
          </cell>
          <cell r="ED21">
            <v>0</v>
          </cell>
          <cell r="EH21">
            <v>0</v>
          </cell>
          <cell r="EL21">
            <v>0</v>
          </cell>
          <cell r="EP21">
            <v>0</v>
          </cell>
          <cell r="ET21">
            <v>0</v>
          </cell>
          <cell r="EX21">
            <v>0</v>
          </cell>
          <cell r="FB21">
            <v>0</v>
          </cell>
          <cell r="FF21">
            <v>0</v>
          </cell>
          <cell r="FJ21">
            <v>0</v>
          </cell>
          <cell r="FN21">
            <v>0</v>
          </cell>
          <cell r="FR21">
            <v>0</v>
          </cell>
          <cell r="FV21">
            <v>0</v>
          </cell>
          <cell r="FZ21">
            <v>0</v>
          </cell>
          <cell r="GD21">
            <v>0</v>
          </cell>
          <cell r="GH21">
            <v>0</v>
          </cell>
          <cell r="GL21">
            <v>0</v>
          </cell>
          <cell r="GP21">
            <v>0</v>
          </cell>
          <cell r="GR21">
            <v>8.34</v>
          </cell>
          <cell r="GS21">
            <v>13.5108</v>
          </cell>
          <cell r="GT21">
            <v>1.9098599999999999</v>
          </cell>
          <cell r="GV21">
            <v>8.34</v>
          </cell>
          <cell r="GW21">
            <v>13.5108</v>
          </cell>
          <cell r="GX21">
            <v>1.9098599999999999</v>
          </cell>
          <cell r="GZ21">
            <v>8.34</v>
          </cell>
          <cell r="HA21">
            <v>13.5108</v>
          </cell>
          <cell r="HB21">
            <v>1.9098599999999999</v>
          </cell>
          <cell r="HD21">
            <v>8.34</v>
          </cell>
          <cell r="HE21">
            <v>13.5108</v>
          </cell>
          <cell r="HF21">
            <v>1.9098599999999999</v>
          </cell>
          <cell r="HI21">
            <v>0</v>
          </cell>
          <cell r="HJ21">
            <v>0</v>
          </cell>
          <cell r="HM21">
            <v>0</v>
          </cell>
          <cell r="HN21">
            <v>0</v>
          </cell>
          <cell r="HP21">
            <v>10.783860000000001</v>
          </cell>
          <cell r="HQ21">
            <v>10.783860000000001</v>
          </cell>
          <cell r="HR21">
            <v>10.783860000000001</v>
          </cell>
          <cell r="HS21">
            <v>10.783860000000001</v>
          </cell>
          <cell r="HT21">
            <v>10.783860000000001</v>
          </cell>
          <cell r="HU21">
            <v>0</v>
          </cell>
        </row>
        <row r="22">
          <cell r="A22">
            <v>51046</v>
          </cell>
          <cell r="B22" t="str">
            <v>Salmon/Primrose Blend</v>
          </cell>
          <cell r="C22" t="str">
            <v>Fat/ Oil</v>
          </cell>
          <cell r="D22">
            <v>51046</v>
          </cell>
          <cell r="E22">
            <v>51046</v>
          </cell>
          <cell r="F22">
            <v>2527.029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P22">
            <v>5</v>
          </cell>
          <cell r="Q22">
            <v>126.35145</v>
          </cell>
          <cell r="R22">
            <v>7.3949999999999996</v>
          </cell>
          <cell r="T22">
            <v>5</v>
          </cell>
          <cell r="U22">
            <v>126.35145</v>
          </cell>
          <cell r="V22">
            <v>7.3949999999999996</v>
          </cell>
          <cell r="Y22">
            <v>0</v>
          </cell>
          <cell r="Z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J22">
            <v>3.5</v>
          </cell>
          <cell r="AK22">
            <v>88.446015000000003</v>
          </cell>
          <cell r="AL22">
            <v>5.1379999999999999</v>
          </cell>
          <cell r="AN22">
            <v>3.5</v>
          </cell>
          <cell r="AO22">
            <v>88.446015000000003</v>
          </cell>
          <cell r="AP22">
            <v>5.1379999999999999</v>
          </cell>
          <cell r="AR22">
            <v>3.5</v>
          </cell>
          <cell r="AS22">
            <v>88.446015000000003</v>
          </cell>
          <cell r="AT22">
            <v>5.1379999999999999</v>
          </cell>
          <cell r="AW22">
            <v>0</v>
          </cell>
          <cell r="AX22">
            <v>0</v>
          </cell>
          <cell r="BA22">
            <v>0</v>
          </cell>
          <cell r="BB22">
            <v>0</v>
          </cell>
          <cell r="BE22">
            <v>0</v>
          </cell>
          <cell r="BF22">
            <v>0</v>
          </cell>
          <cell r="BH22">
            <v>3.5</v>
          </cell>
          <cell r="BI22">
            <v>88.446015000000003</v>
          </cell>
          <cell r="BJ22">
            <v>17.3705</v>
          </cell>
          <cell r="BL22">
            <v>3.5</v>
          </cell>
          <cell r="BM22">
            <v>88.446015000000003</v>
          </cell>
          <cell r="BN22">
            <v>17.3705</v>
          </cell>
          <cell r="BP22">
            <v>3.5</v>
          </cell>
          <cell r="BQ22">
            <v>88.446015000000003</v>
          </cell>
          <cell r="BR22">
            <v>17.3705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C22">
            <v>0</v>
          </cell>
          <cell r="CD22">
            <v>0</v>
          </cell>
          <cell r="CF22">
            <v>3.5</v>
          </cell>
          <cell r="CG22">
            <v>88.446015000000003</v>
          </cell>
          <cell r="CH22">
            <v>3.0590000000000002</v>
          </cell>
          <cell r="CJ22">
            <v>3.5</v>
          </cell>
          <cell r="CK22">
            <v>88.446015000000003</v>
          </cell>
          <cell r="CL22">
            <v>3.0590000000000002</v>
          </cell>
          <cell r="CN22">
            <v>3.5</v>
          </cell>
          <cell r="CO22">
            <v>88.446015000000003</v>
          </cell>
          <cell r="CP22">
            <v>3.0590000000000002</v>
          </cell>
          <cell r="CS22">
            <v>0</v>
          </cell>
          <cell r="CT22">
            <v>0</v>
          </cell>
          <cell r="CW22">
            <v>0</v>
          </cell>
          <cell r="CX22">
            <v>0</v>
          </cell>
          <cell r="CZ22">
            <v>4.5</v>
          </cell>
          <cell r="DA22">
            <v>113.71630499999999</v>
          </cell>
          <cell r="DB22">
            <v>11.826000000000001</v>
          </cell>
          <cell r="DD22">
            <v>4.5</v>
          </cell>
          <cell r="DE22">
            <v>113.71630499999999</v>
          </cell>
          <cell r="DF22">
            <v>11.826000000000001</v>
          </cell>
          <cell r="DH22">
            <v>9</v>
          </cell>
          <cell r="DI22">
            <v>227.43260999999998</v>
          </cell>
          <cell r="DJ22">
            <v>23.652000000000001</v>
          </cell>
          <cell r="DL22">
            <v>4.5</v>
          </cell>
          <cell r="DM22">
            <v>113.71630499999999</v>
          </cell>
          <cell r="DN22">
            <v>11.826000000000001</v>
          </cell>
          <cell r="DQ22">
            <v>0</v>
          </cell>
          <cell r="DR22">
            <v>0</v>
          </cell>
          <cell r="DT22">
            <v>3.5</v>
          </cell>
          <cell r="DU22">
            <v>88.446015000000003</v>
          </cell>
          <cell r="DV22">
            <v>2.6004999999999998</v>
          </cell>
          <cell r="DX22">
            <v>3.5</v>
          </cell>
          <cell r="DY22">
            <v>88.446015000000003</v>
          </cell>
          <cell r="DZ22">
            <v>2.6004999999999998</v>
          </cell>
          <cell r="EB22">
            <v>3.5</v>
          </cell>
          <cell r="EC22">
            <v>88.446015000000003</v>
          </cell>
          <cell r="ED22">
            <v>2.6004999999999998</v>
          </cell>
          <cell r="EF22">
            <v>6.5</v>
          </cell>
          <cell r="EG22">
            <v>164.25688500000001</v>
          </cell>
          <cell r="EH22">
            <v>4.8295000000000003</v>
          </cell>
          <cell r="EJ22">
            <v>3.5</v>
          </cell>
          <cell r="EK22">
            <v>88.446015000000003</v>
          </cell>
          <cell r="EL22">
            <v>2.6004999999999998</v>
          </cell>
          <cell r="EO22">
            <v>0</v>
          </cell>
          <cell r="EP22">
            <v>0</v>
          </cell>
          <cell r="ER22">
            <v>3.5</v>
          </cell>
          <cell r="ES22">
            <v>88.446015000000003</v>
          </cell>
          <cell r="ET22">
            <v>3.2829999999999999</v>
          </cell>
          <cell r="EV22">
            <v>3.5</v>
          </cell>
          <cell r="EW22">
            <v>88.446015000000003</v>
          </cell>
          <cell r="EX22">
            <v>3.2829999999999999</v>
          </cell>
          <cell r="EZ22">
            <v>7</v>
          </cell>
          <cell r="FA22">
            <v>176.89203000000001</v>
          </cell>
          <cell r="FB22">
            <v>6.5659999999999998</v>
          </cell>
          <cell r="FD22">
            <v>3.5</v>
          </cell>
          <cell r="FE22">
            <v>88.446015000000003</v>
          </cell>
          <cell r="FF22">
            <v>3.2829999999999999</v>
          </cell>
          <cell r="FI22">
            <v>0</v>
          </cell>
          <cell r="FJ22">
            <v>0</v>
          </cell>
          <cell r="FL22">
            <v>2.5</v>
          </cell>
          <cell r="FM22">
            <v>63.175725</v>
          </cell>
          <cell r="FN22">
            <v>0.53749999999999998</v>
          </cell>
          <cell r="FP22">
            <v>2.5</v>
          </cell>
          <cell r="FQ22">
            <v>63.175725</v>
          </cell>
          <cell r="FR22">
            <v>0.53749999999999998</v>
          </cell>
          <cell r="FT22">
            <v>6.5</v>
          </cell>
          <cell r="FU22">
            <v>164.25688500000001</v>
          </cell>
          <cell r="FV22">
            <v>1.3975</v>
          </cell>
          <cell r="FY22">
            <v>0</v>
          </cell>
          <cell r="FZ22">
            <v>0</v>
          </cell>
          <cell r="GB22">
            <v>5.5</v>
          </cell>
          <cell r="GC22">
            <v>138.98659499999999</v>
          </cell>
          <cell r="GD22">
            <v>1.5785</v>
          </cell>
          <cell r="GF22">
            <v>5.5</v>
          </cell>
          <cell r="GG22">
            <v>138.98659499999999</v>
          </cell>
          <cell r="GH22">
            <v>1.5785</v>
          </cell>
          <cell r="GJ22">
            <v>10</v>
          </cell>
          <cell r="GK22">
            <v>252.7029</v>
          </cell>
          <cell r="GL22">
            <v>2.87</v>
          </cell>
          <cell r="GN22">
            <v>5.5</v>
          </cell>
          <cell r="GO22">
            <v>138.98659499999999</v>
          </cell>
          <cell r="GP22">
            <v>1.5785</v>
          </cell>
          <cell r="GS22">
            <v>0</v>
          </cell>
          <cell r="GT22">
            <v>0</v>
          </cell>
          <cell r="GV22">
            <v>3.5</v>
          </cell>
          <cell r="GW22">
            <v>88.446015000000003</v>
          </cell>
          <cell r="GX22">
            <v>0.80149999999999999</v>
          </cell>
          <cell r="GZ22">
            <v>3.5</v>
          </cell>
          <cell r="HA22">
            <v>88.446015000000003</v>
          </cell>
          <cell r="HB22">
            <v>0.80149999999999999</v>
          </cell>
          <cell r="HD22">
            <v>8.8000000000000007</v>
          </cell>
          <cell r="HE22">
            <v>222.37855200000001</v>
          </cell>
          <cell r="HF22">
            <v>2.0152000000000001</v>
          </cell>
          <cell r="HH22">
            <v>3.5</v>
          </cell>
          <cell r="HI22">
            <v>88.446015000000003</v>
          </cell>
          <cell r="HJ22">
            <v>0.80149999999999999</v>
          </cell>
          <cell r="HL22">
            <v>3.5</v>
          </cell>
          <cell r="HM22">
            <v>88.446015000000003</v>
          </cell>
          <cell r="HN22">
            <v>0.17499999999999999</v>
          </cell>
          <cell r="HP22">
            <v>0</v>
          </cell>
          <cell r="HQ22">
            <v>20.627000000000006</v>
          </cell>
          <cell r="HR22">
            <v>53.589499999999994</v>
          </cell>
          <cell r="HS22">
            <v>72.063699999999983</v>
          </cell>
          <cell r="HT22">
            <v>74.292699999999996</v>
          </cell>
          <cell r="HU22">
            <v>25.402500000000003</v>
          </cell>
        </row>
        <row r="23">
          <cell r="A23">
            <v>1240</v>
          </cell>
          <cell r="B23" t="str">
            <v>Rice Hull Chop</v>
          </cell>
          <cell r="C23" t="str">
            <v>Fibre</v>
          </cell>
          <cell r="D23">
            <v>1240</v>
          </cell>
          <cell r="E23">
            <v>50556</v>
          </cell>
          <cell r="F23">
            <v>21.934999999999999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>
            <v>0</v>
          </cell>
          <cell r="R23">
            <v>0</v>
          </cell>
          <cell r="U23">
            <v>0</v>
          </cell>
          <cell r="V23">
            <v>0</v>
          </cell>
          <cell r="Y23">
            <v>0</v>
          </cell>
          <cell r="Z23">
            <v>0</v>
          </cell>
          <cell r="AC23">
            <v>0</v>
          </cell>
          <cell r="AD23">
            <v>0</v>
          </cell>
          <cell r="AG23">
            <v>0</v>
          </cell>
          <cell r="AH23">
            <v>0</v>
          </cell>
          <cell r="AK23">
            <v>0</v>
          </cell>
          <cell r="AL23">
            <v>0</v>
          </cell>
          <cell r="AO23">
            <v>0</v>
          </cell>
          <cell r="AP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BA23">
            <v>0</v>
          </cell>
          <cell r="BB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M23">
            <v>0</v>
          </cell>
          <cell r="BN23">
            <v>0</v>
          </cell>
          <cell r="BQ23">
            <v>0</v>
          </cell>
          <cell r="BR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C23">
            <v>0</v>
          </cell>
          <cell r="CD23">
            <v>0</v>
          </cell>
          <cell r="CG23">
            <v>0</v>
          </cell>
          <cell r="CH23">
            <v>0</v>
          </cell>
          <cell r="CK23">
            <v>0</v>
          </cell>
          <cell r="CL23">
            <v>0</v>
          </cell>
          <cell r="CO23">
            <v>0</v>
          </cell>
          <cell r="CP23">
            <v>0</v>
          </cell>
          <cell r="CS23">
            <v>0</v>
          </cell>
          <cell r="CT23">
            <v>0</v>
          </cell>
          <cell r="CW23">
            <v>0</v>
          </cell>
          <cell r="CX23">
            <v>0</v>
          </cell>
          <cell r="DA23">
            <v>0</v>
          </cell>
          <cell r="DB23">
            <v>0</v>
          </cell>
          <cell r="DE23">
            <v>0</v>
          </cell>
          <cell r="DF23">
            <v>0</v>
          </cell>
          <cell r="DI23">
            <v>0</v>
          </cell>
          <cell r="DJ23">
            <v>0</v>
          </cell>
          <cell r="DM23">
            <v>0</v>
          </cell>
          <cell r="DN23">
            <v>0</v>
          </cell>
          <cell r="DP23">
            <v>20</v>
          </cell>
          <cell r="DQ23">
            <v>4.3869999999999996</v>
          </cell>
          <cell r="DR23">
            <v>14.86</v>
          </cell>
          <cell r="DT23">
            <v>20</v>
          </cell>
          <cell r="DU23">
            <v>4.3869999999999996</v>
          </cell>
          <cell r="DV23">
            <v>14.86</v>
          </cell>
          <cell r="DX23">
            <v>20</v>
          </cell>
          <cell r="DY23">
            <v>4.3869999999999996</v>
          </cell>
          <cell r="DZ23">
            <v>14.86</v>
          </cell>
          <cell r="EB23">
            <v>30</v>
          </cell>
          <cell r="EC23">
            <v>6.5804999999999998</v>
          </cell>
          <cell r="ED23">
            <v>22.29</v>
          </cell>
          <cell r="EF23">
            <v>30</v>
          </cell>
          <cell r="EG23">
            <v>6.5804999999999998</v>
          </cell>
          <cell r="EH23">
            <v>22.29</v>
          </cell>
          <cell r="EK23">
            <v>0</v>
          </cell>
          <cell r="EL23">
            <v>0</v>
          </cell>
          <cell r="EO23">
            <v>0</v>
          </cell>
          <cell r="EP23">
            <v>0</v>
          </cell>
          <cell r="ES23">
            <v>0</v>
          </cell>
          <cell r="ET23">
            <v>0</v>
          </cell>
          <cell r="EW23">
            <v>0</v>
          </cell>
          <cell r="EX23">
            <v>0</v>
          </cell>
          <cell r="FA23">
            <v>0</v>
          </cell>
          <cell r="FB23">
            <v>0</v>
          </cell>
          <cell r="FE23">
            <v>0</v>
          </cell>
          <cell r="FF23">
            <v>0</v>
          </cell>
          <cell r="FI23">
            <v>0</v>
          </cell>
          <cell r="FJ23">
            <v>0</v>
          </cell>
          <cell r="FM23">
            <v>0</v>
          </cell>
          <cell r="FN23">
            <v>0</v>
          </cell>
          <cell r="FQ23">
            <v>0</v>
          </cell>
          <cell r="FR23">
            <v>0</v>
          </cell>
          <cell r="FU23">
            <v>0</v>
          </cell>
          <cell r="FV23">
            <v>0</v>
          </cell>
          <cell r="FY23">
            <v>0</v>
          </cell>
          <cell r="FZ23">
            <v>0</v>
          </cell>
          <cell r="GC23">
            <v>0</v>
          </cell>
          <cell r="GD23">
            <v>0</v>
          </cell>
          <cell r="GG23">
            <v>0</v>
          </cell>
          <cell r="GH23">
            <v>0</v>
          </cell>
          <cell r="GK23">
            <v>0</v>
          </cell>
          <cell r="GL23">
            <v>0</v>
          </cell>
          <cell r="GO23">
            <v>0</v>
          </cell>
          <cell r="GP23">
            <v>0</v>
          </cell>
          <cell r="GS23">
            <v>0</v>
          </cell>
          <cell r="GT23">
            <v>0</v>
          </cell>
          <cell r="GW23">
            <v>0</v>
          </cell>
          <cell r="GX23">
            <v>0</v>
          </cell>
          <cell r="HA23">
            <v>0</v>
          </cell>
          <cell r="HB23">
            <v>0</v>
          </cell>
          <cell r="HE23">
            <v>0</v>
          </cell>
          <cell r="HF23">
            <v>0</v>
          </cell>
          <cell r="HI23">
            <v>0</v>
          </cell>
          <cell r="HJ23">
            <v>0</v>
          </cell>
          <cell r="HM23">
            <v>0</v>
          </cell>
          <cell r="HN23">
            <v>0</v>
          </cell>
          <cell r="HP23">
            <v>14.86</v>
          </cell>
          <cell r="HQ23">
            <v>14.86</v>
          </cell>
          <cell r="HR23">
            <v>14.86</v>
          </cell>
          <cell r="HS23">
            <v>22.29</v>
          </cell>
          <cell r="HT23">
            <v>22.29</v>
          </cell>
          <cell r="HU23">
            <v>0</v>
          </cell>
        </row>
        <row r="24">
          <cell r="A24">
            <v>1260</v>
          </cell>
          <cell r="B24" t="str">
            <v>Peanut Hull Chop</v>
          </cell>
          <cell r="C24" t="str">
            <v>Fibre</v>
          </cell>
          <cell r="D24">
            <v>1260</v>
          </cell>
          <cell r="E24">
            <v>50602</v>
          </cell>
          <cell r="F24">
            <v>20.574000000000002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>
            <v>0</v>
          </cell>
          <cell r="R24">
            <v>0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K24">
            <v>0</v>
          </cell>
          <cell r="AL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BA24">
            <v>0</v>
          </cell>
          <cell r="BB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M24">
            <v>0</v>
          </cell>
          <cell r="BN24">
            <v>0</v>
          </cell>
          <cell r="BQ24">
            <v>0</v>
          </cell>
          <cell r="BR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C24">
            <v>0</v>
          </cell>
          <cell r="CD24">
            <v>0</v>
          </cell>
          <cell r="CG24">
            <v>0</v>
          </cell>
          <cell r="CH24">
            <v>0</v>
          </cell>
          <cell r="CK24">
            <v>0</v>
          </cell>
          <cell r="CL24">
            <v>0</v>
          </cell>
          <cell r="CO24">
            <v>0</v>
          </cell>
          <cell r="CP24">
            <v>0</v>
          </cell>
          <cell r="CS24">
            <v>0</v>
          </cell>
          <cell r="CT24">
            <v>0</v>
          </cell>
          <cell r="CW24">
            <v>0</v>
          </cell>
          <cell r="CX24">
            <v>0</v>
          </cell>
          <cell r="DA24">
            <v>0</v>
          </cell>
          <cell r="DB24">
            <v>0</v>
          </cell>
          <cell r="DE24">
            <v>0</v>
          </cell>
          <cell r="DF24">
            <v>0</v>
          </cell>
          <cell r="DI24">
            <v>0</v>
          </cell>
          <cell r="DJ24">
            <v>0</v>
          </cell>
          <cell r="DM24">
            <v>0</v>
          </cell>
          <cell r="DN24">
            <v>0</v>
          </cell>
          <cell r="DP24">
            <v>55</v>
          </cell>
          <cell r="DQ24">
            <v>11.315700000000001</v>
          </cell>
          <cell r="DR24">
            <v>40.865000000000002</v>
          </cell>
          <cell r="DT24">
            <v>55</v>
          </cell>
          <cell r="DU24">
            <v>11.315700000000001</v>
          </cell>
          <cell r="DV24">
            <v>40.865000000000002</v>
          </cell>
          <cell r="DX24">
            <v>55</v>
          </cell>
          <cell r="DY24">
            <v>11.315700000000001</v>
          </cell>
          <cell r="DZ24">
            <v>40.865000000000002</v>
          </cell>
          <cell r="EC24">
            <v>0</v>
          </cell>
          <cell r="ED24">
            <v>0</v>
          </cell>
          <cell r="EG24">
            <v>0</v>
          </cell>
          <cell r="EH24">
            <v>0</v>
          </cell>
          <cell r="EK24">
            <v>0</v>
          </cell>
          <cell r="EL24">
            <v>0</v>
          </cell>
          <cell r="EO24">
            <v>0</v>
          </cell>
          <cell r="EP24">
            <v>0</v>
          </cell>
          <cell r="ES24">
            <v>0</v>
          </cell>
          <cell r="ET24">
            <v>0</v>
          </cell>
          <cell r="EW24">
            <v>0</v>
          </cell>
          <cell r="EX24">
            <v>0</v>
          </cell>
          <cell r="FA24">
            <v>0</v>
          </cell>
          <cell r="FB24">
            <v>0</v>
          </cell>
          <cell r="FE24">
            <v>0</v>
          </cell>
          <cell r="FF24">
            <v>0</v>
          </cell>
          <cell r="FI24">
            <v>0</v>
          </cell>
          <cell r="FJ24">
            <v>0</v>
          </cell>
          <cell r="FM24">
            <v>0</v>
          </cell>
          <cell r="FN24">
            <v>0</v>
          </cell>
          <cell r="FQ24">
            <v>0</v>
          </cell>
          <cell r="FR24">
            <v>0</v>
          </cell>
          <cell r="FU24">
            <v>0</v>
          </cell>
          <cell r="FV24">
            <v>0</v>
          </cell>
          <cell r="FY24">
            <v>0</v>
          </cell>
          <cell r="FZ24">
            <v>0</v>
          </cell>
          <cell r="GC24">
            <v>0</v>
          </cell>
          <cell r="GD24">
            <v>0</v>
          </cell>
          <cell r="GG24">
            <v>0</v>
          </cell>
          <cell r="GH24">
            <v>0</v>
          </cell>
          <cell r="GK24">
            <v>0</v>
          </cell>
          <cell r="GL24">
            <v>0</v>
          </cell>
          <cell r="GO24">
            <v>0</v>
          </cell>
          <cell r="GP24">
            <v>0</v>
          </cell>
          <cell r="GS24">
            <v>0</v>
          </cell>
          <cell r="GT24">
            <v>0</v>
          </cell>
          <cell r="GW24">
            <v>0</v>
          </cell>
          <cell r="GX24">
            <v>0</v>
          </cell>
          <cell r="HA24">
            <v>0</v>
          </cell>
          <cell r="HB24">
            <v>0</v>
          </cell>
          <cell r="HE24">
            <v>0</v>
          </cell>
          <cell r="HF24">
            <v>0</v>
          </cell>
          <cell r="HI24">
            <v>0</v>
          </cell>
          <cell r="HJ24">
            <v>0</v>
          </cell>
          <cell r="HM24">
            <v>0</v>
          </cell>
          <cell r="HN24">
            <v>0</v>
          </cell>
          <cell r="HP24">
            <v>40.865000000000002</v>
          </cell>
          <cell r="HQ24">
            <v>40.865000000000002</v>
          </cell>
          <cell r="HR24">
            <v>40.865000000000002</v>
          </cell>
          <cell r="HS24">
            <v>0</v>
          </cell>
          <cell r="HT24">
            <v>0</v>
          </cell>
          <cell r="HU24">
            <v>0</v>
          </cell>
        </row>
        <row r="25">
          <cell r="A25">
            <v>1540</v>
          </cell>
          <cell r="B25" t="str">
            <v>Wheat  Midd</v>
          </cell>
          <cell r="C25" t="str">
            <v>Fibre</v>
          </cell>
          <cell r="D25">
            <v>1540</v>
          </cell>
          <cell r="E25">
            <v>50702</v>
          </cell>
          <cell r="F25">
            <v>14.4</v>
          </cell>
          <cell r="I25">
            <v>0</v>
          </cell>
          <cell r="J25">
            <v>0</v>
          </cell>
          <cell r="M25">
            <v>0</v>
          </cell>
          <cell r="N25">
            <v>0</v>
          </cell>
          <cell r="Q25">
            <v>0</v>
          </cell>
          <cell r="R25">
            <v>0</v>
          </cell>
          <cell r="U25">
            <v>0</v>
          </cell>
          <cell r="V25">
            <v>0</v>
          </cell>
          <cell r="Y25">
            <v>0</v>
          </cell>
          <cell r="Z25">
            <v>0</v>
          </cell>
          <cell r="BF25">
            <v>0</v>
          </cell>
          <cell r="BX25">
            <v>50</v>
          </cell>
          <cell r="BZ25">
            <v>43.7</v>
          </cell>
          <cell r="CC25">
            <v>0</v>
          </cell>
          <cell r="CD25">
            <v>0</v>
          </cell>
          <cell r="CG25">
            <v>0</v>
          </cell>
          <cell r="CH25">
            <v>0</v>
          </cell>
          <cell r="CK25">
            <v>0</v>
          </cell>
          <cell r="CL25">
            <v>0</v>
          </cell>
          <cell r="CO25">
            <v>0</v>
          </cell>
          <cell r="CP25">
            <v>0</v>
          </cell>
          <cell r="CS25">
            <v>0</v>
          </cell>
          <cell r="CT25">
            <v>0</v>
          </cell>
          <cell r="CX25">
            <v>0</v>
          </cell>
          <cell r="DB25">
            <v>0</v>
          </cell>
          <cell r="DF25">
            <v>0</v>
          </cell>
          <cell r="DJ25">
            <v>0</v>
          </cell>
          <cell r="DN25">
            <v>0</v>
          </cell>
          <cell r="DR25">
            <v>0</v>
          </cell>
          <cell r="DV25">
            <v>0</v>
          </cell>
          <cell r="DZ25">
            <v>0</v>
          </cell>
          <cell r="ED25">
            <v>0</v>
          </cell>
          <cell r="EH25">
            <v>0</v>
          </cell>
          <cell r="EL25">
            <v>0</v>
          </cell>
          <cell r="EP25">
            <v>0</v>
          </cell>
          <cell r="ET25">
            <v>0</v>
          </cell>
          <cell r="EX25">
            <v>0</v>
          </cell>
          <cell r="FB25">
            <v>0</v>
          </cell>
          <cell r="FF25">
            <v>0</v>
          </cell>
          <cell r="FJ25">
            <v>0</v>
          </cell>
          <cell r="FN25">
            <v>0</v>
          </cell>
          <cell r="FR25">
            <v>0</v>
          </cell>
          <cell r="FV25">
            <v>0</v>
          </cell>
          <cell r="FZ25">
            <v>0</v>
          </cell>
          <cell r="GD25">
            <v>0</v>
          </cell>
          <cell r="GH25">
            <v>0</v>
          </cell>
          <cell r="GL25">
            <v>0</v>
          </cell>
          <cell r="GP25">
            <v>0</v>
          </cell>
          <cell r="GT25">
            <v>0</v>
          </cell>
          <cell r="GX25">
            <v>0</v>
          </cell>
          <cell r="HB25">
            <v>0</v>
          </cell>
          <cell r="HF25">
            <v>0</v>
          </cell>
          <cell r="HJ25">
            <v>0</v>
          </cell>
          <cell r="HM25">
            <v>0</v>
          </cell>
          <cell r="HN25">
            <v>0</v>
          </cell>
          <cell r="HP25">
            <v>43.7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A26">
            <v>1630</v>
          </cell>
          <cell r="B26" t="str">
            <v>Tomato Pomace</v>
          </cell>
          <cell r="C26" t="str">
            <v>Fibre</v>
          </cell>
          <cell r="D26">
            <v>1630</v>
          </cell>
          <cell r="E26">
            <v>50775</v>
          </cell>
          <cell r="F26">
            <v>30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U26">
            <v>0</v>
          </cell>
          <cell r="V26">
            <v>0</v>
          </cell>
          <cell r="X26">
            <v>10</v>
          </cell>
          <cell r="Y26">
            <v>3</v>
          </cell>
          <cell r="Z26">
            <v>14.79</v>
          </cell>
          <cell r="AC26">
            <v>0</v>
          </cell>
          <cell r="AD26">
            <v>0</v>
          </cell>
          <cell r="AG26">
            <v>0</v>
          </cell>
          <cell r="AH26">
            <v>0</v>
          </cell>
          <cell r="AK26">
            <v>0</v>
          </cell>
          <cell r="AL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V26">
            <v>5</v>
          </cell>
          <cell r="AW26">
            <v>1.5</v>
          </cell>
          <cell r="AX26">
            <v>7.34</v>
          </cell>
          <cell r="BA26">
            <v>0</v>
          </cell>
          <cell r="BB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M26">
            <v>0</v>
          </cell>
          <cell r="BN26">
            <v>0</v>
          </cell>
          <cell r="BQ26">
            <v>0</v>
          </cell>
          <cell r="BR26">
            <v>0</v>
          </cell>
          <cell r="BT26">
            <v>24.3</v>
          </cell>
          <cell r="BU26">
            <v>7.29</v>
          </cell>
          <cell r="BV26">
            <v>120.60090000000001</v>
          </cell>
          <cell r="BY26">
            <v>0</v>
          </cell>
          <cell r="BZ26">
            <v>0</v>
          </cell>
          <cell r="CC26">
            <v>0</v>
          </cell>
          <cell r="CD26">
            <v>0</v>
          </cell>
          <cell r="CG26">
            <v>0</v>
          </cell>
          <cell r="CH26">
            <v>0</v>
          </cell>
          <cell r="CK26">
            <v>0</v>
          </cell>
          <cell r="CL26">
            <v>0</v>
          </cell>
          <cell r="CO26">
            <v>0</v>
          </cell>
          <cell r="CP26">
            <v>0</v>
          </cell>
          <cell r="CR26">
            <v>10</v>
          </cell>
          <cell r="CS26">
            <v>3</v>
          </cell>
          <cell r="CT26">
            <v>8.74</v>
          </cell>
          <cell r="CW26">
            <v>0</v>
          </cell>
          <cell r="CX26">
            <v>0</v>
          </cell>
          <cell r="DA26">
            <v>0</v>
          </cell>
          <cell r="DB26">
            <v>0</v>
          </cell>
          <cell r="DE26">
            <v>0</v>
          </cell>
          <cell r="DF26">
            <v>0</v>
          </cell>
          <cell r="DI26">
            <v>0</v>
          </cell>
          <cell r="DJ26">
            <v>0</v>
          </cell>
          <cell r="DL26">
            <v>5</v>
          </cell>
          <cell r="DM26">
            <v>1.5</v>
          </cell>
          <cell r="DN26">
            <v>13.14</v>
          </cell>
          <cell r="DQ26">
            <v>0</v>
          </cell>
          <cell r="DR26">
            <v>0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C26">
            <v>0</v>
          </cell>
          <cell r="ED26">
            <v>0</v>
          </cell>
          <cell r="EG26">
            <v>0</v>
          </cell>
          <cell r="EH26">
            <v>0</v>
          </cell>
          <cell r="EK26">
            <v>0</v>
          </cell>
          <cell r="EL26">
            <v>0</v>
          </cell>
          <cell r="EO26">
            <v>0</v>
          </cell>
          <cell r="EP26">
            <v>0</v>
          </cell>
          <cell r="ES26">
            <v>0</v>
          </cell>
          <cell r="ET26">
            <v>0</v>
          </cell>
          <cell r="EW26">
            <v>0</v>
          </cell>
          <cell r="EX26">
            <v>0</v>
          </cell>
          <cell r="FA26">
            <v>0</v>
          </cell>
          <cell r="FB26">
            <v>0</v>
          </cell>
          <cell r="FE26">
            <v>0</v>
          </cell>
          <cell r="FF26">
            <v>0</v>
          </cell>
          <cell r="FI26">
            <v>0</v>
          </cell>
          <cell r="FJ26">
            <v>0</v>
          </cell>
          <cell r="FM26">
            <v>0</v>
          </cell>
          <cell r="FN26">
            <v>0</v>
          </cell>
          <cell r="FQ26">
            <v>0</v>
          </cell>
          <cell r="FR26">
            <v>0</v>
          </cell>
          <cell r="FU26">
            <v>0</v>
          </cell>
          <cell r="FV26">
            <v>0</v>
          </cell>
          <cell r="FY26">
            <v>0</v>
          </cell>
          <cell r="FZ26">
            <v>0</v>
          </cell>
          <cell r="GC26">
            <v>0</v>
          </cell>
          <cell r="GD26">
            <v>0</v>
          </cell>
          <cell r="GG26">
            <v>0</v>
          </cell>
          <cell r="GH26">
            <v>0</v>
          </cell>
          <cell r="GK26">
            <v>0</v>
          </cell>
          <cell r="GL26">
            <v>0</v>
          </cell>
          <cell r="GN26">
            <v>5</v>
          </cell>
          <cell r="GO26">
            <v>1.5</v>
          </cell>
          <cell r="GP26">
            <v>1.4350000000000001</v>
          </cell>
          <cell r="GS26">
            <v>0</v>
          </cell>
          <cell r="GT26">
            <v>0</v>
          </cell>
          <cell r="GW26">
            <v>0</v>
          </cell>
          <cell r="GX26">
            <v>0</v>
          </cell>
          <cell r="HA26">
            <v>0</v>
          </cell>
          <cell r="HB26">
            <v>0</v>
          </cell>
          <cell r="HE26">
            <v>0</v>
          </cell>
          <cell r="HF26">
            <v>0</v>
          </cell>
          <cell r="HH26">
            <v>65</v>
          </cell>
          <cell r="HI26">
            <v>19.5</v>
          </cell>
          <cell r="HJ26">
            <v>14.885</v>
          </cell>
          <cell r="HM26">
            <v>0</v>
          </cell>
          <cell r="HN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173.59090000000003</v>
          </cell>
        </row>
        <row r="27">
          <cell r="A27">
            <v>1640</v>
          </cell>
          <cell r="B27" t="str">
            <v>Apple Pomace</v>
          </cell>
          <cell r="C27" t="str">
            <v>Fibre</v>
          </cell>
          <cell r="D27">
            <v>1640</v>
          </cell>
          <cell r="E27">
            <v>50348</v>
          </cell>
          <cell r="F27">
            <v>45</v>
          </cell>
          <cell r="I27">
            <v>0</v>
          </cell>
          <cell r="J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C27">
            <v>0</v>
          </cell>
          <cell r="AD27">
            <v>0</v>
          </cell>
          <cell r="AG27">
            <v>0</v>
          </cell>
          <cell r="AH27">
            <v>0</v>
          </cell>
          <cell r="AK27">
            <v>0</v>
          </cell>
          <cell r="AL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W27">
            <v>0</v>
          </cell>
          <cell r="AX27">
            <v>0</v>
          </cell>
          <cell r="BA27">
            <v>0</v>
          </cell>
          <cell r="BB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M27">
            <v>0</v>
          </cell>
          <cell r="BN27">
            <v>0</v>
          </cell>
          <cell r="BQ27">
            <v>0</v>
          </cell>
          <cell r="BR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C27">
            <v>0</v>
          </cell>
          <cell r="CD27">
            <v>0</v>
          </cell>
          <cell r="CG27">
            <v>0</v>
          </cell>
          <cell r="CH27">
            <v>0</v>
          </cell>
          <cell r="CK27">
            <v>0</v>
          </cell>
          <cell r="CL27">
            <v>0</v>
          </cell>
          <cell r="CO27">
            <v>0</v>
          </cell>
          <cell r="CP27">
            <v>0</v>
          </cell>
          <cell r="CS27">
            <v>0</v>
          </cell>
          <cell r="CT27">
            <v>0</v>
          </cell>
          <cell r="CW27">
            <v>0</v>
          </cell>
          <cell r="CX27">
            <v>0</v>
          </cell>
          <cell r="DA27">
            <v>0</v>
          </cell>
          <cell r="DB27">
            <v>0</v>
          </cell>
          <cell r="DE27">
            <v>0</v>
          </cell>
          <cell r="DF27">
            <v>0</v>
          </cell>
          <cell r="DI27">
            <v>0</v>
          </cell>
          <cell r="DJ27">
            <v>0</v>
          </cell>
          <cell r="DM27">
            <v>0</v>
          </cell>
          <cell r="DN27">
            <v>0</v>
          </cell>
          <cell r="DQ27">
            <v>0</v>
          </cell>
          <cell r="DR27">
            <v>0</v>
          </cell>
          <cell r="DU27">
            <v>0</v>
          </cell>
          <cell r="DV27">
            <v>0</v>
          </cell>
          <cell r="DY27">
            <v>0</v>
          </cell>
          <cell r="DZ27">
            <v>0</v>
          </cell>
          <cell r="EC27">
            <v>0</v>
          </cell>
          <cell r="ED27">
            <v>0</v>
          </cell>
          <cell r="EG27">
            <v>0</v>
          </cell>
          <cell r="EH27">
            <v>0</v>
          </cell>
          <cell r="EK27">
            <v>0</v>
          </cell>
          <cell r="EL27">
            <v>0</v>
          </cell>
          <cell r="EO27">
            <v>0</v>
          </cell>
          <cell r="EP27">
            <v>0</v>
          </cell>
          <cell r="ES27">
            <v>0</v>
          </cell>
          <cell r="ET27">
            <v>0</v>
          </cell>
          <cell r="EW27">
            <v>0</v>
          </cell>
          <cell r="EX27">
            <v>0</v>
          </cell>
          <cell r="FA27">
            <v>0</v>
          </cell>
          <cell r="FB27">
            <v>0</v>
          </cell>
          <cell r="FE27">
            <v>0</v>
          </cell>
          <cell r="FF27">
            <v>0</v>
          </cell>
          <cell r="FI27">
            <v>0</v>
          </cell>
          <cell r="FJ27">
            <v>0</v>
          </cell>
          <cell r="FM27">
            <v>0</v>
          </cell>
          <cell r="FN27">
            <v>0</v>
          </cell>
          <cell r="FQ27">
            <v>0</v>
          </cell>
          <cell r="FR27">
            <v>0</v>
          </cell>
          <cell r="FU27">
            <v>0</v>
          </cell>
          <cell r="FV27">
            <v>0</v>
          </cell>
          <cell r="FY27">
            <v>0</v>
          </cell>
          <cell r="FZ27">
            <v>0</v>
          </cell>
          <cell r="GC27">
            <v>0</v>
          </cell>
          <cell r="GD27">
            <v>0</v>
          </cell>
          <cell r="GG27">
            <v>0</v>
          </cell>
          <cell r="GH27">
            <v>0</v>
          </cell>
          <cell r="GK27">
            <v>0</v>
          </cell>
          <cell r="GL27">
            <v>0</v>
          </cell>
          <cell r="GO27">
            <v>0</v>
          </cell>
          <cell r="GP27">
            <v>0</v>
          </cell>
          <cell r="GS27">
            <v>0</v>
          </cell>
          <cell r="GT27">
            <v>0</v>
          </cell>
          <cell r="GW27">
            <v>0</v>
          </cell>
          <cell r="GX27">
            <v>0</v>
          </cell>
          <cell r="HA27">
            <v>0</v>
          </cell>
          <cell r="HB27">
            <v>0</v>
          </cell>
          <cell r="HE27">
            <v>0</v>
          </cell>
          <cell r="HF27">
            <v>0</v>
          </cell>
          <cell r="HI27">
            <v>0</v>
          </cell>
          <cell r="HJ27">
            <v>0</v>
          </cell>
          <cell r="HM27">
            <v>0</v>
          </cell>
          <cell r="HN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A28">
            <v>8680</v>
          </cell>
          <cell r="B28" t="str">
            <v>Pea Fibre</v>
          </cell>
          <cell r="C28" t="str">
            <v>Fibre</v>
          </cell>
          <cell r="D28">
            <v>8680</v>
          </cell>
          <cell r="E28">
            <v>50453</v>
          </cell>
          <cell r="F28">
            <v>129.19999999999999</v>
          </cell>
          <cell r="I28">
            <v>0</v>
          </cell>
          <cell r="J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Y28">
            <v>0</v>
          </cell>
          <cell r="Z28">
            <v>0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S28">
            <v>0</v>
          </cell>
          <cell r="AT28">
            <v>0</v>
          </cell>
          <cell r="AX28">
            <v>0</v>
          </cell>
          <cell r="BB28">
            <v>0</v>
          </cell>
          <cell r="BF28">
            <v>0</v>
          </cell>
          <cell r="BJ28">
            <v>0</v>
          </cell>
          <cell r="BN28">
            <v>0</v>
          </cell>
          <cell r="BR28">
            <v>0</v>
          </cell>
          <cell r="BV28">
            <v>0</v>
          </cell>
          <cell r="BY28">
            <v>0</v>
          </cell>
          <cell r="BZ28">
            <v>0</v>
          </cell>
          <cell r="CB28">
            <v>26</v>
          </cell>
          <cell r="CC28">
            <v>33.591999999999999</v>
          </cell>
          <cell r="CD28">
            <v>22.724</v>
          </cell>
          <cell r="CF28">
            <v>26</v>
          </cell>
          <cell r="CG28">
            <v>33.591999999999999</v>
          </cell>
          <cell r="CH28">
            <v>22.724</v>
          </cell>
          <cell r="CJ28">
            <v>26</v>
          </cell>
          <cell r="CK28">
            <v>33.591999999999999</v>
          </cell>
          <cell r="CL28">
            <v>22.724</v>
          </cell>
          <cell r="CN28">
            <v>26</v>
          </cell>
          <cell r="CO28">
            <v>33.591999999999999</v>
          </cell>
          <cell r="CP28">
            <v>22.724</v>
          </cell>
          <cell r="CS28">
            <v>0</v>
          </cell>
          <cell r="CT28">
            <v>0</v>
          </cell>
          <cell r="CX28">
            <v>0</v>
          </cell>
          <cell r="DB28">
            <v>0</v>
          </cell>
          <cell r="DF28">
            <v>0</v>
          </cell>
          <cell r="DJ28">
            <v>0</v>
          </cell>
          <cell r="DN28">
            <v>0</v>
          </cell>
          <cell r="DR28">
            <v>0</v>
          </cell>
          <cell r="DV28">
            <v>0</v>
          </cell>
          <cell r="DZ28">
            <v>0</v>
          </cell>
          <cell r="EB28">
            <v>85</v>
          </cell>
          <cell r="EC28">
            <v>109.81999999999998</v>
          </cell>
          <cell r="ED28">
            <v>63.155000000000001</v>
          </cell>
          <cell r="EF28">
            <v>85</v>
          </cell>
          <cell r="EG28">
            <v>109.81999999999998</v>
          </cell>
          <cell r="EH28">
            <v>63.155000000000001</v>
          </cell>
          <cell r="EL28">
            <v>0</v>
          </cell>
          <cell r="EN28">
            <v>130</v>
          </cell>
          <cell r="EO28">
            <v>167.96</v>
          </cell>
          <cell r="EP28">
            <v>121.94</v>
          </cell>
          <cell r="ER28">
            <v>130</v>
          </cell>
          <cell r="ES28">
            <v>167.96</v>
          </cell>
          <cell r="ET28">
            <v>121.94</v>
          </cell>
          <cell r="EV28">
            <v>130</v>
          </cell>
          <cell r="EW28">
            <v>167.96</v>
          </cell>
          <cell r="EX28">
            <v>121.94</v>
          </cell>
          <cell r="EZ28">
            <v>130</v>
          </cell>
          <cell r="FA28">
            <v>167.96</v>
          </cell>
          <cell r="FB28">
            <v>121.94</v>
          </cell>
          <cell r="FD28">
            <v>80</v>
          </cell>
          <cell r="FE28">
            <v>103.36</v>
          </cell>
          <cell r="FF28">
            <v>75.040000000000006</v>
          </cell>
          <cell r="FI28">
            <v>0</v>
          </cell>
          <cell r="FJ28">
            <v>0</v>
          </cell>
          <cell r="FM28">
            <v>0</v>
          </cell>
          <cell r="FN28">
            <v>0</v>
          </cell>
          <cell r="FQ28">
            <v>0</v>
          </cell>
          <cell r="FR28">
            <v>0</v>
          </cell>
          <cell r="FU28">
            <v>0</v>
          </cell>
          <cell r="FV28">
            <v>0</v>
          </cell>
          <cell r="FY28">
            <v>0</v>
          </cell>
          <cell r="FZ28">
            <v>0</v>
          </cell>
          <cell r="GC28">
            <v>0</v>
          </cell>
          <cell r="GD28">
            <v>0</v>
          </cell>
          <cell r="GG28">
            <v>0</v>
          </cell>
          <cell r="GH28">
            <v>0</v>
          </cell>
          <cell r="GK28">
            <v>0</v>
          </cell>
          <cell r="GL28">
            <v>0</v>
          </cell>
          <cell r="GO28">
            <v>0</v>
          </cell>
          <cell r="GP28">
            <v>0</v>
          </cell>
          <cell r="GS28">
            <v>0</v>
          </cell>
          <cell r="GT28">
            <v>0</v>
          </cell>
          <cell r="GW28">
            <v>0</v>
          </cell>
          <cell r="GX28">
            <v>0</v>
          </cell>
          <cell r="HA28">
            <v>0</v>
          </cell>
          <cell r="HB28">
            <v>0</v>
          </cell>
          <cell r="HE28">
            <v>0</v>
          </cell>
          <cell r="HF28">
            <v>0</v>
          </cell>
          <cell r="HI28">
            <v>0</v>
          </cell>
          <cell r="HJ28">
            <v>0</v>
          </cell>
          <cell r="HM28">
            <v>0</v>
          </cell>
          <cell r="HN28">
            <v>0</v>
          </cell>
          <cell r="HP28">
            <v>121.94</v>
          </cell>
          <cell r="HQ28">
            <v>144.66399999999999</v>
          </cell>
          <cell r="HR28">
            <v>144.66399999999999</v>
          </cell>
          <cell r="HS28">
            <v>207.81900000000002</v>
          </cell>
          <cell r="HT28">
            <v>207.81900000000002</v>
          </cell>
          <cell r="HU28">
            <v>75.040000000000006</v>
          </cell>
        </row>
        <row r="29">
          <cell r="A29">
            <v>8740</v>
          </cell>
          <cell r="B29" t="str">
            <v>Pea Hull Chop</v>
          </cell>
          <cell r="C29" t="str">
            <v>Fibre</v>
          </cell>
          <cell r="D29">
            <v>8740</v>
          </cell>
          <cell r="E29">
            <v>50076</v>
          </cell>
          <cell r="F29">
            <v>46.558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G29">
            <v>0</v>
          </cell>
          <cell r="AH29">
            <v>0</v>
          </cell>
          <cell r="AK29">
            <v>0</v>
          </cell>
          <cell r="AL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W29">
            <v>0</v>
          </cell>
          <cell r="AX29">
            <v>0</v>
          </cell>
          <cell r="BA29">
            <v>0</v>
          </cell>
          <cell r="BB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M29">
            <v>0</v>
          </cell>
          <cell r="BN29">
            <v>0</v>
          </cell>
          <cell r="BQ29">
            <v>0</v>
          </cell>
          <cell r="BR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C29">
            <v>0</v>
          </cell>
          <cell r="CD29">
            <v>0</v>
          </cell>
          <cell r="CG29">
            <v>0</v>
          </cell>
          <cell r="CH29">
            <v>0</v>
          </cell>
          <cell r="CK29">
            <v>0</v>
          </cell>
          <cell r="CL29">
            <v>0</v>
          </cell>
          <cell r="CO29">
            <v>0</v>
          </cell>
          <cell r="CP29">
            <v>0</v>
          </cell>
          <cell r="CS29">
            <v>0</v>
          </cell>
          <cell r="CT29">
            <v>0</v>
          </cell>
          <cell r="CW29">
            <v>0</v>
          </cell>
          <cell r="CX29">
            <v>0</v>
          </cell>
          <cell r="DA29">
            <v>0</v>
          </cell>
          <cell r="DB29">
            <v>0</v>
          </cell>
          <cell r="DE29">
            <v>0</v>
          </cell>
          <cell r="DF29">
            <v>0</v>
          </cell>
          <cell r="DI29">
            <v>0</v>
          </cell>
          <cell r="DJ29">
            <v>0</v>
          </cell>
          <cell r="DM29">
            <v>0</v>
          </cell>
          <cell r="DN29">
            <v>0</v>
          </cell>
          <cell r="DQ29">
            <v>0</v>
          </cell>
          <cell r="DR29">
            <v>0</v>
          </cell>
          <cell r="DU29">
            <v>0</v>
          </cell>
          <cell r="DV29">
            <v>0</v>
          </cell>
          <cell r="DY29">
            <v>0</v>
          </cell>
          <cell r="DZ29">
            <v>0</v>
          </cell>
          <cell r="EC29">
            <v>0</v>
          </cell>
          <cell r="ED29">
            <v>0</v>
          </cell>
          <cell r="EG29">
            <v>0</v>
          </cell>
          <cell r="EH29">
            <v>0</v>
          </cell>
          <cell r="EJ29">
            <v>57.8</v>
          </cell>
          <cell r="EK29">
            <v>26.910523999999999</v>
          </cell>
          <cell r="EL29">
            <v>42.945399999999999</v>
          </cell>
          <cell r="EO29">
            <v>0</v>
          </cell>
          <cell r="EP29">
            <v>0</v>
          </cell>
          <cell r="ES29">
            <v>0</v>
          </cell>
          <cell r="ET29">
            <v>0</v>
          </cell>
          <cell r="EW29">
            <v>0</v>
          </cell>
          <cell r="EX29">
            <v>0</v>
          </cell>
          <cell r="FA29">
            <v>0</v>
          </cell>
          <cell r="FB29">
            <v>0</v>
          </cell>
          <cell r="FE29">
            <v>0</v>
          </cell>
          <cell r="FF29">
            <v>0</v>
          </cell>
          <cell r="FI29">
            <v>0</v>
          </cell>
          <cell r="FJ29">
            <v>0</v>
          </cell>
          <cell r="FM29">
            <v>0</v>
          </cell>
          <cell r="FN29">
            <v>0</v>
          </cell>
          <cell r="FQ29">
            <v>0</v>
          </cell>
          <cell r="FR29">
            <v>0</v>
          </cell>
          <cell r="FU29">
            <v>0</v>
          </cell>
          <cell r="FV29">
            <v>0</v>
          </cell>
          <cell r="FY29">
            <v>0</v>
          </cell>
          <cell r="FZ29">
            <v>0</v>
          </cell>
          <cell r="GC29">
            <v>0</v>
          </cell>
          <cell r="GD29">
            <v>0</v>
          </cell>
          <cell r="GG29">
            <v>0</v>
          </cell>
          <cell r="GH29">
            <v>0</v>
          </cell>
          <cell r="GK29">
            <v>0</v>
          </cell>
          <cell r="GL29">
            <v>0</v>
          </cell>
          <cell r="GO29">
            <v>0</v>
          </cell>
          <cell r="GP29">
            <v>0</v>
          </cell>
          <cell r="GR29">
            <v>16.68</v>
          </cell>
          <cell r="GS29">
            <v>7.7658744000000004</v>
          </cell>
          <cell r="GT29">
            <v>3.8197199999999998</v>
          </cell>
          <cell r="GV29">
            <v>16.68</v>
          </cell>
          <cell r="GW29">
            <v>7.7658744000000004</v>
          </cell>
          <cell r="GX29">
            <v>3.8197199999999998</v>
          </cell>
          <cell r="GZ29">
            <v>16.68</v>
          </cell>
          <cell r="HA29">
            <v>7.7658744000000004</v>
          </cell>
          <cell r="HB29">
            <v>3.8197199999999998</v>
          </cell>
          <cell r="HD29">
            <v>16.68</v>
          </cell>
          <cell r="HE29">
            <v>7.7658744000000004</v>
          </cell>
          <cell r="HF29">
            <v>3.8197199999999998</v>
          </cell>
          <cell r="HI29">
            <v>0</v>
          </cell>
          <cell r="HJ29">
            <v>0</v>
          </cell>
          <cell r="HM29">
            <v>0</v>
          </cell>
          <cell r="HN29">
            <v>0</v>
          </cell>
          <cell r="HP29">
            <v>3.8197199999999998</v>
          </cell>
          <cell r="HQ29">
            <v>3.8197199999999998</v>
          </cell>
          <cell r="HR29">
            <v>3.8197199999999998</v>
          </cell>
          <cell r="HS29">
            <v>3.8197199999999998</v>
          </cell>
          <cell r="HT29">
            <v>3.8197199999999998</v>
          </cell>
          <cell r="HU29">
            <v>42.945399999999999</v>
          </cell>
        </row>
        <row r="30">
          <cell r="A30">
            <v>23320</v>
          </cell>
          <cell r="B30" t="str">
            <v>Beet Pulp Chop</v>
          </cell>
          <cell r="C30" t="str">
            <v>Fibre</v>
          </cell>
          <cell r="D30">
            <v>23320</v>
          </cell>
          <cell r="E30">
            <v>50490</v>
          </cell>
          <cell r="F30">
            <v>18.664999999999999</v>
          </cell>
          <cell r="H30">
            <v>50</v>
          </cell>
          <cell r="I30">
            <v>9.3324999999999996</v>
          </cell>
          <cell r="J30">
            <v>73.95</v>
          </cell>
          <cell r="L30">
            <v>50</v>
          </cell>
          <cell r="M30">
            <v>9.3324999999999996</v>
          </cell>
          <cell r="N30">
            <v>73.95</v>
          </cell>
          <cell r="P30">
            <v>50</v>
          </cell>
          <cell r="Q30">
            <v>9.3324999999999996</v>
          </cell>
          <cell r="R30">
            <v>73.95</v>
          </cell>
          <cell r="T30">
            <v>50</v>
          </cell>
          <cell r="U30">
            <v>9.3324999999999996</v>
          </cell>
          <cell r="V30">
            <v>73.95</v>
          </cell>
          <cell r="Y30">
            <v>0</v>
          </cell>
          <cell r="Z30">
            <v>0</v>
          </cell>
          <cell r="AB30">
            <v>20</v>
          </cell>
          <cell r="AC30">
            <v>3.7329999999999997</v>
          </cell>
          <cell r="AD30">
            <v>29.36</v>
          </cell>
          <cell r="AF30">
            <v>20</v>
          </cell>
          <cell r="AG30">
            <v>3.7329999999999997</v>
          </cell>
          <cell r="AH30">
            <v>29.36</v>
          </cell>
          <cell r="AJ30">
            <v>20</v>
          </cell>
          <cell r="AK30">
            <v>3.7329999999999997</v>
          </cell>
          <cell r="AL30">
            <v>29.36</v>
          </cell>
          <cell r="AN30">
            <v>20</v>
          </cell>
          <cell r="AO30">
            <v>3.7329999999999997</v>
          </cell>
          <cell r="AP30">
            <v>29.36</v>
          </cell>
          <cell r="AR30">
            <v>20</v>
          </cell>
          <cell r="AS30">
            <v>3.7329999999999997</v>
          </cell>
          <cell r="AT30">
            <v>29.36</v>
          </cell>
          <cell r="AW30">
            <v>0</v>
          </cell>
          <cell r="AX30">
            <v>0</v>
          </cell>
          <cell r="AZ30">
            <v>50</v>
          </cell>
          <cell r="BA30">
            <v>9.3324999999999996</v>
          </cell>
          <cell r="BB30">
            <v>248.15</v>
          </cell>
          <cell r="BD30">
            <v>50</v>
          </cell>
          <cell r="BE30">
            <v>9.3324999999999996</v>
          </cell>
          <cell r="BF30">
            <v>248.15</v>
          </cell>
          <cell r="BH30">
            <v>50</v>
          </cell>
          <cell r="BI30">
            <v>9.3324999999999996</v>
          </cell>
          <cell r="BJ30">
            <v>248.15</v>
          </cell>
          <cell r="BL30">
            <v>50</v>
          </cell>
          <cell r="BM30">
            <v>9.3324999999999996</v>
          </cell>
          <cell r="BN30">
            <v>248.15</v>
          </cell>
          <cell r="BP30">
            <v>50</v>
          </cell>
          <cell r="BQ30">
            <v>9.3324999999999996</v>
          </cell>
          <cell r="BR30">
            <v>248.15</v>
          </cell>
          <cell r="BU30">
            <v>0</v>
          </cell>
          <cell r="BV30">
            <v>0</v>
          </cell>
          <cell r="BX30">
            <v>50</v>
          </cell>
          <cell r="BY30">
            <v>9.3324999999999996</v>
          </cell>
          <cell r="BZ30">
            <v>43.7</v>
          </cell>
          <cell r="CB30">
            <v>50</v>
          </cell>
          <cell r="CC30">
            <v>9.3324999999999996</v>
          </cell>
          <cell r="CD30">
            <v>43.7</v>
          </cell>
          <cell r="CF30">
            <v>50</v>
          </cell>
          <cell r="CG30">
            <v>9.3324999999999996</v>
          </cell>
          <cell r="CH30">
            <v>43.7</v>
          </cell>
          <cell r="CJ30">
            <v>50</v>
          </cell>
          <cell r="CK30">
            <v>9.3324999999999996</v>
          </cell>
          <cell r="CL30">
            <v>43.7</v>
          </cell>
          <cell r="CN30">
            <v>50</v>
          </cell>
          <cell r="CO30">
            <v>9.3324999999999996</v>
          </cell>
          <cell r="CP30">
            <v>43.7</v>
          </cell>
          <cell r="CS30">
            <v>0</v>
          </cell>
          <cell r="CT30">
            <v>0</v>
          </cell>
          <cell r="CV30">
            <v>40</v>
          </cell>
          <cell r="CW30">
            <v>7.4659999999999993</v>
          </cell>
          <cell r="CX30">
            <v>105.12</v>
          </cell>
          <cell r="CZ30">
            <v>40</v>
          </cell>
          <cell r="DA30">
            <v>7.4659999999999993</v>
          </cell>
          <cell r="DB30">
            <v>105.12</v>
          </cell>
          <cell r="DD30">
            <v>40</v>
          </cell>
          <cell r="DE30">
            <v>7.4659999999999993</v>
          </cell>
          <cell r="DF30">
            <v>105.12</v>
          </cell>
          <cell r="DH30">
            <v>40</v>
          </cell>
          <cell r="DI30">
            <v>7.4659999999999993</v>
          </cell>
          <cell r="DJ30">
            <v>105.12</v>
          </cell>
          <cell r="DM30">
            <v>0</v>
          </cell>
          <cell r="DN30">
            <v>0</v>
          </cell>
          <cell r="DP30">
            <v>50</v>
          </cell>
          <cell r="DQ30">
            <v>9.3324999999999996</v>
          </cell>
          <cell r="DR30">
            <v>37.15</v>
          </cell>
          <cell r="DT30">
            <v>50</v>
          </cell>
          <cell r="DU30">
            <v>9.3324999999999996</v>
          </cell>
          <cell r="DV30">
            <v>37.15</v>
          </cell>
          <cell r="DX30">
            <v>50</v>
          </cell>
          <cell r="DY30">
            <v>9.3324999999999996</v>
          </cell>
          <cell r="DZ30">
            <v>37.15</v>
          </cell>
          <cell r="EB30">
            <v>50</v>
          </cell>
          <cell r="EC30">
            <v>9.3324999999999996</v>
          </cell>
          <cell r="ED30">
            <v>37.15</v>
          </cell>
          <cell r="EF30">
            <v>50</v>
          </cell>
          <cell r="EG30">
            <v>9.3324999999999996</v>
          </cell>
          <cell r="EH30">
            <v>37.15</v>
          </cell>
          <cell r="EK30">
            <v>0</v>
          </cell>
          <cell r="EL30">
            <v>0</v>
          </cell>
          <cell r="EO30">
            <v>0</v>
          </cell>
          <cell r="EP30">
            <v>0</v>
          </cell>
          <cell r="ES30">
            <v>0</v>
          </cell>
          <cell r="ET30">
            <v>0</v>
          </cell>
          <cell r="EW30">
            <v>0</v>
          </cell>
          <cell r="EX30">
            <v>0</v>
          </cell>
          <cell r="FA30">
            <v>0</v>
          </cell>
          <cell r="FB30">
            <v>0</v>
          </cell>
          <cell r="FE30">
            <v>0</v>
          </cell>
          <cell r="FF30">
            <v>0</v>
          </cell>
          <cell r="FH30">
            <v>30</v>
          </cell>
          <cell r="FI30">
            <v>5.599499999999999</v>
          </cell>
          <cell r="FJ30">
            <v>6.45</v>
          </cell>
          <cell r="FL30">
            <v>30</v>
          </cell>
          <cell r="FM30">
            <v>5.599499999999999</v>
          </cell>
          <cell r="FN30">
            <v>6.45</v>
          </cell>
          <cell r="FP30">
            <v>30</v>
          </cell>
          <cell r="FQ30">
            <v>5.599499999999999</v>
          </cell>
          <cell r="FR30">
            <v>6.45</v>
          </cell>
          <cell r="FT30">
            <v>30</v>
          </cell>
          <cell r="FU30">
            <v>5.599499999999999</v>
          </cell>
          <cell r="FV30">
            <v>6.45</v>
          </cell>
          <cell r="FX30">
            <v>40</v>
          </cell>
          <cell r="FY30">
            <v>7.4659999999999993</v>
          </cell>
          <cell r="FZ30">
            <v>11.48</v>
          </cell>
          <cell r="GB30">
            <v>40</v>
          </cell>
          <cell r="GC30">
            <v>7.4659999999999993</v>
          </cell>
          <cell r="GD30">
            <v>11.48</v>
          </cell>
          <cell r="GF30">
            <v>40</v>
          </cell>
          <cell r="GG30">
            <v>7.4659999999999993</v>
          </cell>
          <cell r="GH30">
            <v>11.48</v>
          </cell>
          <cell r="GJ30">
            <v>40</v>
          </cell>
          <cell r="GK30">
            <v>7.4659999999999993</v>
          </cell>
          <cell r="GL30">
            <v>11.48</v>
          </cell>
          <cell r="GO30">
            <v>0</v>
          </cell>
          <cell r="GP30">
            <v>0</v>
          </cell>
          <cell r="GR30">
            <v>52.14</v>
          </cell>
          <cell r="GS30">
            <v>9.7319309999999994</v>
          </cell>
          <cell r="GT30">
            <v>11.940059999999999</v>
          </cell>
          <cell r="GV30">
            <v>52.14</v>
          </cell>
          <cell r="GW30">
            <v>9.7319309999999994</v>
          </cell>
          <cell r="GX30">
            <v>11.940059999999999</v>
          </cell>
          <cell r="GZ30">
            <v>52.14</v>
          </cell>
          <cell r="HA30">
            <v>9.7319309999999994</v>
          </cell>
          <cell r="HB30">
            <v>11.940059999999999</v>
          </cell>
          <cell r="HD30">
            <v>52.14</v>
          </cell>
          <cell r="HE30">
            <v>9.7319309999999994</v>
          </cell>
          <cell r="HF30">
            <v>11.940059999999999</v>
          </cell>
          <cell r="HI30">
            <v>0</v>
          </cell>
          <cell r="HJ30">
            <v>0</v>
          </cell>
          <cell r="HM30">
            <v>0</v>
          </cell>
          <cell r="HN30">
            <v>0</v>
          </cell>
          <cell r="HP30">
            <v>567.30006000000014</v>
          </cell>
          <cell r="HQ30">
            <v>567.30006000000014</v>
          </cell>
          <cell r="HR30">
            <v>567.30006000000014</v>
          </cell>
          <cell r="HS30">
            <v>567.30006000000014</v>
          </cell>
          <cell r="HT30">
            <v>567.30006000000014</v>
          </cell>
          <cell r="HU30">
            <v>29.36</v>
          </cell>
        </row>
        <row r="31">
          <cell r="A31">
            <v>50467</v>
          </cell>
          <cell r="B31" t="str">
            <v>Soybean Hulls</v>
          </cell>
          <cell r="C31" t="str">
            <v>Fibre</v>
          </cell>
          <cell r="D31">
            <v>50467</v>
          </cell>
          <cell r="E31">
            <v>50467</v>
          </cell>
          <cell r="F31">
            <v>13.5</v>
          </cell>
          <cell r="I31">
            <v>0</v>
          </cell>
          <cell r="J31">
            <v>0</v>
          </cell>
          <cell r="M31">
            <v>0</v>
          </cell>
          <cell r="N31">
            <v>0</v>
          </cell>
          <cell r="Q31">
            <v>0</v>
          </cell>
          <cell r="R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  <cell r="BF31">
            <v>0</v>
          </cell>
          <cell r="BU31">
            <v>0</v>
          </cell>
          <cell r="BZ31">
            <v>0</v>
          </cell>
          <cell r="CD31">
            <v>0</v>
          </cell>
          <cell r="CH31">
            <v>0</v>
          </cell>
          <cell r="CL31">
            <v>0</v>
          </cell>
          <cell r="CP31">
            <v>0</v>
          </cell>
          <cell r="CR31">
            <v>120</v>
          </cell>
          <cell r="CS31">
            <v>16.2</v>
          </cell>
          <cell r="CT31">
            <v>104.88</v>
          </cell>
          <cell r="CX31">
            <v>0</v>
          </cell>
          <cell r="DB31">
            <v>0</v>
          </cell>
          <cell r="DF31">
            <v>0</v>
          </cell>
          <cell r="DJ31">
            <v>0</v>
          </cell>
          <cell r="DN31">
            <v>0</v>
          </cell>
          <cell r="DR31">
            <v>0</v>
          </cell>
          <cell r="DV31">
            <v>0</v>
          </cell>
          <cell r="DZ31">
            <v>0</v>
          </cell>
          <cell r="ED31">
            <v>0</v>
          </cell>
          <cell r="EH31">
            <v>0</v>
          </cell>
          <cell r="EL31">
            <v>0</v>
          </cell>
          <cell r="EP31">
            <v>0</v>
          </cell>
          <cell r="ET31">
            <v>0</v>
          </cell>
          <cell r="EX31">
            <v>0</v>
          </cell>
          <cell r="FB31">
            <v>0</v>
          </cell>
          <cell r="FF31">
            <v>0</v>
          </cell>
          <cell r="FJ31">
            <v>0</v>
          </cell>
          <cell r="FN31">
            <v>0</v>
          </cell>
          <cell r="FR31">
            <v>0</v>
          </cell>
          <cell r="FV31">
            <v>0</v>
          </cell>
          <cell r="FZ31">
            <v>0</v>
          </cell>
          <cell r="GD31">
            <v>0</v>
          </cell>
          <cell r="GH31">
            <v>0</v>
          </cell>
          <cell r="GL31">
            <v>0</v>
          </cell>
          <cell r="GP31">
            <v>0</v>
          </cell>
          <cell r="GT31">
            <v>0</v>
          </cell>
          <cell r="GX31">
            <v>0</v>
          </cell>
          <cell r="HB31">
            <v>0</v>
          </cell>
          <cell r="HF31">
            <v>0</v>
          </cell>
          <cell r="HJ31">
            <v>0</v>
          </cell>
          <cell r="HM31">
            <v>0</v>
          </cell>
          <cell r="HN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104.88</v>
          </cell>
        </row>
        <row r="32">
          <cell r="A32">
            <v>1994</v>
          </cell>
          <cell r="B32" t="str">
            <v>BioFlavor C1435</v>
          </cell>
          <cell r="C32" t="str">
            <v>Pal</v>
          </cell>
          <cell r="D32">
            <v>1994</v>
          </cell>
          <cell r="E32">
            <v>51239</v>
          </cell>
          <cell r="F32">
            <v>235.15</v>
          </cell>
          <cell r="I32">
            <v>0</v>
          </cell>
          <cell r="J32">
            <v>0</v>
          </cell>
          <cell r="M32">
            <v>0</v>
          </cell>
          <cell r="N32">
            <v>0</v>
          </cell>
          <cell r="Q32">
            <v>0</v>
          </cell>
          <cell r="R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0</v>
          </cell>
          <cell r="AH32">
            <v>0</v>
          </cell>
          <cell r="AK32">
            <v>0</v>
          </cell>
          <cell r="AL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0</v>
          </cell>
          <cell r="BA32">
            <v>0</v>
          </cell>
          <cell r="BB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M32">
            <v>0</v>
          </cell>
          <cell r="BN32">
            <v>0</v>
          </cell>
          <cell r="BQ32">
            <v>0</v>
          </cell>
          <cell r="BR32">
            <v>0</v>
          </cell>
          <cell r="BT32">
            <v>30</v>
          </cell>
          <cell r="BU32">
            <v>70.545000000000002</v>
          </cell>
          <cell r="BV32">
            <v>148.88999999999999</v>
          </cell>
          <cell r="BY32">
            <v>0</v>
          </cell>
          <cell r="BZ32">
            <v>0</v>
          </cell>
          <cell r="CC32">
            <v>0</v>
          </cell>
          <cell r="CD32">
            <v>0</v>
          </cell>
          <cell r="CG32">
            <v>0</v>
          </cell>
          <cell r="CH32">
            <v>0</v>
          </cell>
          <cell r="CK32">
            <v>0</v>
          </cell>
          <cell r="CL32">
            <v>0</v>
          </cell>
          <cell r="CO32">
            <v>0</v>
          </cell>
          <cell r="CP32">
            <v>0</v>
          </cell>
          <cell r="CS32">
            <v>0</v>
          </cell>
          <cell r="CT32">
            <v>0</v>
          </cell>
          <cell r="CW32">
            <v>0</v>
          </cell>
          <cell r="CX32">
            <v>0</v>
          </cell>
          <cell r="DA32">
            <v>0</v>
          </cell>
          <cell r="DB32">
            <v>0</v>
          </cell>
          <cell r="DE32">
            <v>0</v>
          </cell>
          <cell r="DF32">
            <v>0</v>
          </cell>
          <cell r="DI32">
            <v>0</v>
          </cell>
          <cell r="DJ32">
            <v>0</v>
          </cell>
          <cell r="DM32">
            <v>0</v>
          </cell>
          <cell r="DN32">
            <v>0</v>
          </cell>
          <cell r="DQ32">
            <v>0</v>
          </cell>
          <cell r="DR32">
            <v>0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C32">
            <v>0</v>
          </cell>
          <cell r="ED32">
            <v>0</v>
          </cell>
          <cell r="EG32">
            <v>0</v>
          </cell>
          <cell r="EH32">
            <v>0</v>
          </cell>
          <cell r="EK32">
            <v>0</v>
          </cell>
          <cell r="EL32">
            <v>0</v>
          </cell>
          <cell r="EO32">
            <v>0</v>
          </cell>
          <cell r="EP32">
            <v>0</v>
          </cell>
          <cell r="ES32">
            <v>0</v>
          </cell>
          <cell r="ET32">
            <v>0</v>
          </cell>
          <cell r="EW32">
            <v>0</v>
          </cell>
          <cell r="EX32">
            <v>0</v>
          </cell>
          <cell r="FA32">
            <v>0</v>
          </cell>
          <cell r="FB32">
            <v>0</v>
          </cell>
          <cell r="FE32">
            <v>0</v>
          </cell>
          <cell r="FF32">
            <v>0</v>
          </cell>
          <cell r="FI32">
            <v>0</v>
          </cell>
          <cell r="FJ32">
            <v>0</v>
          </cell>
          <cell r="FM32">
            <v>0</v>
          </cell>
          <cell r="FN32">
            <v>0</v>
          </cell>
          <cell r="FQ32">
            <v>0</v>
          </cell>
          <cell r="FR32">
            <v>0</v>
          </cell>
          <cell r="FU32">
            <v>0</v>
          </cell>
          <cell r="FV32">
            <v>0</v>
          </cell>
          <cell r="FY32">
            <v>0</v>
          </cell>
          <cell r="FZ32">
            <v>0</v>
          </cell>
          <cell r="GC32">
            <v>0</v>
          </cell>
          <cell r="GD32">
            <v>0</v>
          </cell>
          <cell r="GG32">
            <v>0</v>
          </cell>
          <cell r="GH32">
            <v>0</v>
          </cell>
          <cell r="GK32">
            <v>0</v>
          </cell>
          <cell r="GL32">
            <v>0</v>
          </cell>
          <cell r="GO32">
            <v>0</v>
          </cell>
          <cell r="GP32">
            <v>0</v>
          </cell>
          <cell r="GS32">
            <v>0</v>
          </cell>
          <cell r="GT32">
            <v>0</v>
          </cell>
          <cell r="GW32">
            <v>0</v>
          </cell>
          <cell r="GX32">
            <v>0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I32">
            <v>0</v>
          </cell>
          <cell r="HJ32">
            <v>0</v>
          </cell>
          <cell r="HM32">
            <v>0</v>
          </cell>
          <cell r="HN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148.88999999999999</v>
          </cell>
        </row>
        <row r="33">
          <cell r="A33">
            <v>23580</v>
          </cell>
          <cell r="B33" t="str">
            <v>Dry Lamb PE Digest</v>
          </cell>
          <cell r="C33" t="str">
            <v>Pal</v>
          </cell>
          <cell r="D33">
            <v>23580</v>
          </cell>
          <cell r="E33">
            <v>50101</v>
          </cell>
          <cell r="F33">
            <v>812.5</v>
          </cell>
          <cell r="I33">
            <v>0</v>
          </cell>
          <cell r="J33">
            <v>0</v>
          </cell>
          <cell r="M33">
            <v>0</v>
          </cell>
          <cell r="N33">
            <v>0</v>
          </cell>
          <cell r="Q33">
            <v>0</v>
          </cell>
          <cell r="R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  <cell r="AB33">
            <v>7</v>
          </cell>
          <cell r="AC33">
            <v>56.875</v>
          </cell>
          <cell r="AD33">
            <v>10.276</v>
          </cell>
          <cell r="AF33">
            <v>7</v>
          </cell>
          <cell r="AG33">
            <v>56.875</v>
          </cell>
          <cell r="AH33">
            <v>10.276</v>
          </cell>
          <cell r="AJ33">
            <v>7</v>
          </cell>
          <cell r="AK33">
            <v>56.875</v>
          </cell>
          <cell r="AL33">
            <v>10.276</v>
          </cell>
          <cell r="AN33">
            <v>7</v>
          </cell>
          <cell r="AO33">
            <v>56.875</v>
          </cell>
          <cell r="AP33">
            <v>10.276</v>
          </cell>
          <cell r="AR33">
            <v>7</v>
          </cell>
          <cell r="AS33">
            <v>56.875</v>
          </cell>
          <cell r="AT33">
            <v>10.276</v>
          </cell>
          <cell r="AW33">
            <v>0</v>
          </cell>
          <cell r="AX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M33">
            <v>0</v>
          </cell>
          <cell r="BN33">
            <v>0</v>
          </cell>
          <cell r="BQ33">
            <v>0</v>
          </cell>
          <cell r="BR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C33">
            <v>0</v>
          </cell>
          <cell r="CD33">
            <v>0</v>
          </cell>
          <cell r="CG33">
            <v>0</v>
          </cell>
          <cell r="CH33">
            <v>0</v>
          </cell>
          <cell r="CK33">
            <v>0</v>
          </cell>
          <cell r="CL33">
            <v>0</v>
          </cell>
          <cell r="CO33">
            <v>0</v>
          </cell>
          <cell r="CP33">
            <v>0</v>
          </cell>
          <cell r="CS33">
            <v>0</v>
          </cell>
          <cell r="CT33">
            <v>0</v>
          </cell>
          <cell r="CW33">
            <v>0</v>
          </cell>
          <cell r="CX33">
            <v>0</v>
          </cell>
          <cell r="DA33">
            <v>0</v>
          </cell>
          <cell r="DB33">
            <v>0</v>
          </cell>
          <cell r="DE33">
            <v>0</v>
          </cell>
          <cell r="DF33">
            <v>0</v>
          </cell>
          <cell r="DI33">
            <v>0</v>
          </cell>
          <cell r="DJ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C33">
            <v>0</v>
          </cell>
          <cell r="ED33">
            <v>0</v>
          </cell>
          <cell r="EG33">
            <v>0</v>
          </cell>
          <cell r="EH33">
            <v>0</v>
          </cell>
          <cell r="EK33">
            <v>0</v>
          </cell>
          <cell r="EL33">
            <v>0</v>
          </cell>
          <cell r="EO33">
            <v>0</v>
          </cell>
          <cell r="EP33">
            <v>0</v>
          </cell>
          <cell r="ES33">
            <v>0</v>
          </cell>
          <cell r="ET33">
            <v>0</v>
          </cell>
          <cell r="EW33">
            <v>0</v>
          </cell>
          <cell r="EX33">
            <v>0</v>
          </cell>
          <cell r="FA33">
            <v>0</v>
          </cell>
          <cell r="FB33">
            <v>0</v>
          </cell>
          <cell r="FE33">
            <v>0</v>
          </cell>
          <cell r="FF33">
            <v>0</v>
          </cell>
          <cell r="FI33">
            <v>0</v>
          </cell>
          <cell r="FJ33">
            <v>0</v>
          </cell>
          <cell r="FM33">
            <v>0</v>
          </cell>
          <cell r="FN33">
            <v>0</v>
          </cell>
          <cell r="FQ33">
            <v>0</v>
          </cell>
          <cell r="FR33">
            <v>0</v>
          </cell>
          <cell r="FU33">
            <v>0</v>
          </cell>
          <cell r="FV33">
            <v>0</v>
          </cell>
          <cell r="FY33">
            <v>0</v>
          </cell>
          <cell r="FZ33">
            <v>0</v>
          </cell>
          <cell r="GC33">
            <v>0</v>
          </cell>
          <cell r="GD33">
            <v>0</v>
          </cell>
          <cell r="GG33">
            <v>0</v>
          </cell>
          <cell r="GH33">
            <v>0</v>
          </cell>
          <cell r="GK33">
            <v>0</v>
          </cell>
          <cell r="GL33">
            <v>0</v>
          </cell>
          <cell r="GO33">
            <v>0</v>
          </cell>
          <cell r="GP33">
            <v>0</v>
          </cell>
          <cell r="GS33">
            <v>0</v>
          </cell>
          <cell r="GT33">
            <v>0</v>
          </cell>
          <cell r="GW33">
            <v>0</v>
          </cell>
          <cell r="GX33">
            <v>0</v>
          </cell>
          <cell r="HA33">
            <v>0</v>
          </cell>
          <cell r="HB33">
            <v>0</v>
          </cell>
          <cell r="HE33">
            <v>0</v>
          </cell>
          <cell r="HF33">
            <v>0</v>
          </cell>
          <cell r="HI33">
            <v>0</v>
          </cell>
          <cell r="HJ33">
            <v>0</v>
          </cell>
          <cell r="HM33">
            <v>0</v>
          </cell>
          <cell r="HN33">
            <v>0</v>
          </cell>
          <cell r="HP33">
            <v>10.276</v>
          </cell>
          <cell r="HQ33">
            <v>10.276</v>
          </cell>
          <cell r="HR33">
            <v>10.276</v>
          </cell>
          <cell r="HS33">
            <v>10.276</v>
          </cell>
          <cell r="HT33">
            <v>10.276</v>
          </cell>
          <cell r="HU33">
            <v>10.276</v>
          </cell>
        </row>
        <row r="34">
          <cell r="A34">
            <v>23590</v>
          </cell>
          <cell r="B34" t="str">
            <v>DDPE Digest</v>
          </cell>
          <cell r="C34" t="str">
            <v>Pal</v>
          </cell>
          <cell r="D34">
            <v>23590</v>
          </cell>
          <cell r="E34">
            <v>50090</v>
          </cell>
          <cell r="F34">
            <v>538.20000000000005</v>
          </cell>
          <cell r="H34">
            <v>5</v>
          </cell>
          <cell r="I34">
            <v>26.91</v>
          </cell>
          <cell r="J34">
            <v>7.3949999999999996</v>
          </cell>
          <cell r="L34">
            <v>5</v>
          </cell>
          <cell r="M34">
            <v>26.91</v>
          </cell>
          <cell r="N34">
            <v>7.3949999999999996</v>
          </cell>
          <cell r="P34">
            <v>5</v>
          </cell>
          <cell r="Q34">
            <v>26.91</v>
          </cell>
          <cell r="R34">
            <v>7.3949999999999996</v>
          </cell>
          <cell r="T34">
            <v>5</v>
          </cell>
          <cell r="U34">
            <v>26.91</v>
          </cell>
          <cell r="V34">
            <v>7.3949999999999996</v>
          </cell>
          <cell r="Y34">
            <v>0</v>
          </cell>
          <cell r="Z34">
            <v>0</v>
          </cell>
          <cell r="AC34">
            <v>0</v>
          </cell>
          <cell r="AD34">
            <v>0</v>
          </cell>
          <cell r="AG34">
            <v>0</v>
          </cell>
          <cell r="AH34">
            <v>0</v>
          </cell>
          <cell r="AK34">
            <v>0</v>
          </cell>
          <cell r="AL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Z34">
            <v>5</v>
          </cell>
          <cell r="BA34">
            <v>26.91</v>
          </cell>
          <cell r="BB34">
            <v>24.815000000000001</v>
          </cell>
          <cell r="BD34">
            <v>5</v>
          </cell>
          <cell r="BE34">
            <v>26.91</v>
          </cell>
          <cell r="BF34">
            <v>24.815000000000001</v>
          </cell>
          <cell r="BH34">
            <v>5</v>
          </cell>
          <cell r="BI34">
            <v>26.91</v>
          </cell>
          <cell r="BJ34">
            <v>24.815000000000001</v>
          </cell>
          <cell r="BL34">
            <v>5</v>
          </cell>
          <cell r="BM34">
            <v>26.91</v>
          </cell>
          <cell r="BN34">
            <v>24.815000000000001</v>
          </cell>
          <cell r="BP34">
            <v>5</v>
          </cell>
          <cell r="BQ34">
            <v>26.91</v>
          </cell>
          <cell r="BR34">
            <v>24.815000000000001</v>
          </cell>
          <cell r="BU34">
            <v>0</v>
          </cell>
          <cell r="BV34">
            <v>0</v>
          </cell>
          <cell r="BX34">
            <v>5</v>
          </cell>
          <cell r="BY34">
            <v>26.91</v>
          </cell>
          <cell r="BZ34">
            <v>4.37</v>
          </cell>
          <cell r="CB34">
            <v>5</v>
          </cell>
          <cell r="CC34">
            <v>26.91</v>
          </cell>
          <cell r="CD34">
            <v>4.37</v>
          </cell>
          <cell r="CF34">
            <v>5</v>
          </cell>
          <cell r="CG34">
            <v>26.91</v>
          </cell>
          <cell r="CH34">
            <v>4.37</v>
          </cell>
          <cell r="CJ34">
            <v>5</v>
          </cell>
          <cell r="CK34">
            <v>26.91</v>
          </cell>
          <cell r="CL34">
            <v>4.37</v>
          </cell>
          <cell r="CN34">
            <v>5</v>
          </cell>
          <cell r="CO34">
            <v>26.91</v>
          </cell>
          <cell r="CP34">
            <v>4.37</v>
          </cell>
          <cell r="CS34">
            <v>0</v>
          </cell>
          <cell r="CT34">
            <v>0</v>
          </cell>
          <cell r="CW34">
            <v>0</v>
          </cell>
          <cell r="CX34">
            <v>0</v>
          </cell>
          <cell r="DA34">
            <v>0</v>
          </cell>
          <cell r="DB34">
            <v>0</v>
          </cell>
          <cell r="DE34">
            <v>0</v>
          </cell>
          <cell r="DF34">
            <v>0</v>
          </cell>
          <cell r="DI34">
            <v>0</v>
          </cell>
          <cell r="DJ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C34">
            <v>0</v>
          </cell>
          <cell r="ED34">
            <v>0</v>
          </cell>
          <cell r="EG34">
            <v>0</v>
          </cell>
          <cell r="EH34">
            <v>0</v>
          </cell>
          <cell r="EK34">
            <v>0</v>
          </cell>
          <cell r="EL34">
            <v>0</v>
          </cell>
          <cell r="EO34">
            <v>0</v>
          </cell>
          <cell r="EP34">
            <v>0</v>
          </cell>
          <cell r="ES34">
            <v>0</v>
          </cell>
          <cell r="ET34">
            <v>0</v>
          </cell>
          <cell r="EW34">
            <v>0</v>
          </cell>
          <cell r="EX34">
            <v>0</v>
          </cell>
          <cell r="FA34">
            <v>0</v>
          </cell>
          <cell r="FB34">
            <v>0</v>
          </cell>
          <cell r="FE34">
            <v>0</v>
          </cell>
          <cell r="FF34">
            <v>0</v>
          </cell>
          <cell r="FI34">
            <v>0</v>
          </cell>
          <cell r="FJ34">
            <v>0</v>
          </cell>
          <cell r="FM34">
            <v>0</v>
          </cell>
          <cell r="FN34">
            <v>0</v>
          </cell>
          <cell r="FQ34">
            <v>0</v>
          </cell>
          <cell r="FR34">
            <v>0</v>
          </cell>
          <cell r="FU34">
            <v>0</v>
          </cell>
          <cell r="FV34">
            <v>0</v>
          </cell>
          <cell r="FY34">
            <v>0</v>
          </cell>
          <cell r="FZ34">
            <v>0</v>
          </cell>
          <cell r="GC34">
            <v>0</v>
          </cell>
          <cell r="GD34">
            <v>0</v>
          </cell>
          <cell r="GG34">
            <v>0</v>
          </cell>
          <cell r="GH34">
            <v>0</v>
          </cell>
          <cell r="GK34">
            <v>0</v>
          </cell>
          <cell r="GL34">
            <v>0</v>
          </cell>
          <cell r="GO34">
            <v>0</v>
          </cell>
          <cell r="GP34">
            <v>0</v>
          </cell>
          <cell r="GS34">
            <v>0</v>
          </cell>
          <cell r="GT34">
            <v>0</v>
          </cell>
          <cell r="GW34">
            <v>0</v>
          </cell>
          <cell r="GX34">
            <v>0</v>
          </cell>
          <cell r="HA34">
            <v>0</v>
          </cell>
          <cell r="HB34">
            <v>0</v>
          </cell>
          <cell r="HE34">
            <v>0</v>
          </cell>
          <cell r="HF34">
            <v>0</v>
          </cell>
          <cell r="HI34">
            <v>0</v>
          </cell>
          <cell r="HJ34">
            <v>0</v>
          </cell>
          <cell r="HM34">
            <v>0</v>
          </cell>
          <cell r="HN34">
            <v>0</v>
          </cell>
          <cell r="HP34">
            <v>36.58</v>
          </cell>
          <cell r="HQ34">
            <v>36.58</v>
          </cell>
          <cell r="HR34">
            <v>36.58</v>
          </cell>
          <cell r="HS34">
            <v>36.58</v>
          </cell>
          <cell r="HT34">
            <v>36.58</v>
          </cell>
          <cell r="HU34">
            <v>0</v>
          </cell>
        </row>
        <row r="35">
          <cell r="A35">
            <v>23860</v>
          </cell>
          <cell r="B35" t="str">
            <v>OPT Asia Cat Digest</v>
          </cell>
          <cell r="C35" t="str">
            <v>Pal</v>
          </cell>
          <cell r="D35">
            <v>23860</v>
          </cell>
          <cell r="E35">
            <v>51112</v>
          </cell>
          <cell r="F35">
            <v>761.8</v>
          </cell>
          <cell r="I35">
            <v>0</v>
          </cell>
          <cell r="J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U35">
            <v>0</v>
          </cell>
          <cell r="V35">
            <v>0</v>
          </cell>
          <cell r="Y35">
            <v>0</v>
          </cell>
          <cell r="Z35">
            <v>0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S35">
            <v>0</v>
          </cell>
          <cell r="AT35">
            <v>0</v>
          </cell>
          <cell r="AX35">
            <v>0</v>
          </cell>
          <cell r="BB35">
            <v>0</v>
          </cell>
          <cell r="BF35">
            <v>0</v>
          </cell>
          <cell r="BJ35">
            <v>0</v>
          </cell>
          <cell r="BN35">
            <v>0</v>
          </cell>
          <cell r="BR35">
            <v>0</v>
          </cell>
          <cell r="BV35">
            <v>0</v>
          </cell>
          <cell r="BY35">
            <v>0</v>
          </cell>
          <cell r="BZ35">
            <v>0</v>
          </cell>
          <cell r="CC35">
            <v>0</v>
          </cell>
          <cell r="CD35">
            <v>0</v>
          </cell>
          <cell r="CG35">
            <v>0</v>
          </cell>
          <cell r="CH35">
            <v>0</v>
          </cell>
          <cell r="CK35">
            <v>0</v>
          </cell>
          <cell r="CL35">
            <v>0</v>
          </cell>
          <cell r="CO35">
            <v>0</v>
          </cell>
          <cell r="CP35">
            <v>0</v>
          </cell>
          <cell r="CS35">
            <v>0</v>
          </cell>
          <cell r="CT35">
            <v>0</v>
          </cell>
          <cell r="CX35">
            <v>0</v>
          </cell>
          <cell r="DB35">
            <v>0</v>
          </cell>
          <cell r="DF35">
            <v>0</v>
          </cell>
          <cell r="DJ35">
            <v>0</v>
          </cell>
          <cell r="DN35">
            <v>0</v>
          </cell>
          <cell r="DR35">
            <v>0</v>
          </cell>
          <cell r="DV35">
            <v>0</v>
          </cell>
          <cell r="DZ35">
            <v>0</v>
          </cell>
          <cell r="ED35">
            <v>0</v>
          </cell>
          <cell r="EH35">
            <v>0</v>
          </cell>
          <cell r="EL35">
            <v>0</v>
          </cell>
          <cell r="EP35">
            <v>0</v>
          </cell>
          <cell r="ET35">
            <v>0</v>
          </cell>
          <cell r="EX35">
            <v>0</v>
          </cell>
          <cell r="FB35">
            <v>0</v>
          </cell>
          <cell r="FF35">
            <v>0</v>
          </cell>
          <cell r="FH35">
            <v>15</v>
          </cell>
          <cell r="FJ35">
            <v>3.2250000000000001</v>
          </cell>
          <cell r="FL35">
            <v>15</v>
          </cell>
          <cell r="FM35">
            <v>114.27</v>
          </cell>
          <cell r="FN35">
            <v>3.2250000000000001</v>
          </cell>
          <cell r="FP35">
            <v>15</v>
          </cell>
          <cell r="FQ35">
            <v>114.27</v>
          </cell>
          <cell r="FR35">
            <v>3.2250000000000001</v>
          </cell>
          <cell r="FT35">
            <v>15</v>
          </cell>
          <cell r="FU35">
            <v>114.27</v>
          </cell>
          <cell r="FV35">
            <v>3.2250000000000001</v>
          </cell>
          <cell r="FY35">
            <v>0</v>
          </cell>
          <cell r="FZ35">
            <v>0</v>
          </cell>
          <cell r="GC35">
            <v>0</v>
          </cell>
          <cell r="GD35">
            <v>0</v>
          </cell>
          <cell r="GG35">
            <v>0</v>
          </cell>
          <cell r="GH35">
            <v>0</v>
          </cell>
          <cell r="GK35">
            <v>0</v>
          </cell>
          <cell r="GL35">
            <v>0</v>
          </cell>
          <cell r="GO35">
            <v>0</v>
          </cell>
          <cell r="GP35">
            <v>0</v>
          </cell>
          <cell r="GS35">
            <v>0</v>
          </cell>
          <cell r="GT35">
            <v>0</v>
          </cell>
          <cell r="GW35">
            <v>0</v>
          </cell>
          <cell r="GX35">
            <v>0</v>
          </cell>
          <cell r="HA35">
            <v>0</v>
          </cell>
          <cell r="HB35">
            <v>0</v>
          </cell>
          <cell r="HE35">
            <v>0</v>
          </cell>
          <cell r="HF35">
            <v>0</v>
          </cell>
          <cell r="HI35">
            <v>0</v>
          </cell>
          <cell r="HJ35">
            <v>0</v>
          </cell>
          <cell r="HM35">
            <v>0</v>
          </cell>
          <cell r="HN35">
            <v>0</v>
          </cell>
          <cell r="HP35">
            <v>3.2250000000000001</v>
          </cell>
          <cell r="HQ35">
            <v>3.2250000000000001</v>
          </cell>
          <cell r="HR35">
            <v>3.2250000000000001</v>
          </cell>
          <cell r="HS35">
            <v>3.2250000000000001</v>
          </cell>
          <cell r="HT35">
            <v>3.2250000000000001</v>
          </cell>
          <cell r="HU35">
            <v>0</v>
          </cell>
        </row>
        <row r="36">
          <cell r="A36">
            <v>23900</v>
          </cell>
          <cell r="B36" t="str">
            <v>Digest ( Liver)</v>
          </cell>
          <cell r="C36" t="str">
            <v>Pal</v>
          </cell>
          <cell r="D36">
            <v>23900</v>
          </cell>
          <cell r="E36">
            <v>51116</v>
          </cell>
          <cell r="F36">
            <v>229.3</v>
          </cell>
          <cell r="I36">
            <v>0</v>
          </cell>
          <cell r="J36">
            <v>0</v>
          </cell>
          <cell r="M36">
            <v>0</v>
          </cell>
          <cell r="N36">
            <v>0</v>
          </cell>
          <cell r="Q36">
            <v>0</v>
          </cell>
          <cell r="R36">
            <v>0</v>
          </cell>
          <cell r="U36">
            <v>0</v>
          </cell>
          <cell r="V36">
            <v>0</v>
          </cell>
          <cell r="Y36">
            <v>0</v>
          </cell>
          <cell r="Z36">
            <v>0</v>
          </cell>
          <cell r="AC36">
            <v>0</v>
          </cell>
          <cell r="AD36">
            <v>0</v>
          </cell>
          <cell r="AG36">
            <v>0</v>
          </cell>
          <cell r="AH36">
            <v>0</v>
          </cell>
          <cell r="AK36">
            <v>0</v>
          </cell>
          <cell r="AL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BA36">
            <v>0</v>
          </cell>
          <cell r="BB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M36">
            <v>0</v>
          </cell>
          <cell r="BN36">
            <v>0</v>
          </cell>
          <cell r="BQ36">
            <v>0</v>
          </cell>
          <cell r="BR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C36">
            <v>0</v>
          </cell>
          <cell r="CD36">
            <v>0</v>
          </cell>
          <cell r="CG36">
            <v>0</v>
          </cell>
          <cell r="CH36">
            <v>0</v>
          </cell>
          <cell r="CK36">
            <v>0</v>
          </cell>
          <cell r="CL36">
            <v>0</v>
          </cell>
          <cell r="CO36">
            <v>0</v>
          </cell>
          <cell r="CP36">
            <v>0</v>
          </cell>
          <cell r="CS36">
            <v>0</v>
          </cell>
          <cell r="CT36">
            <v>0</v>
          </cell>
          <cell r="CW36">
            <v>0</v>
          </cell>
          <cell r="CX36">
            <v>0</v>
          </cell>
          <cell r="DA36">
            <v>0</v>
          </cell>
          <cell r="DB36">
            <v>0</v>
          </cell>
          <cell r="DE36">
            <v>0</v>
          </cell>
          <cell r="DF36">
            <v>0</v>
          </cell>
          <cell r="DI36">
            <v>0</v>
          </cell>
          <cell r="DJ36">
            <v>0</v>
          </cell>
          <cell r="DM36">
            <v>0</v>
          </cell>
          <cell r="DN36">
            <v>0</v>
          </cell>
          <cell r="DQ36">
            <v>0</v>
          </cell>
          <cell r="DR36">
            <v>0</v>
          </cell>
          <cell r="DT36">
            <v>20</v>
          </cell>
          <cell r="DU36">
            <v>45.86</v>
          </cell>
          <cell r="DV36">
            <v>14.86</v>
          </cell>
          <cell r="DX36">
            <v>20</v>
          </cell>
          <cell r="DY36">
            <v>45.86</v>
          </cell>
          <cell r="DZ36">
            <v>14.86</v>
          </cell>
          <cell r="EB36">
            <v>20</v>
          </cell>
          <cell r="EC36">
            <v>45.86</v>
          </cell>
          <cell r="ED36">
            <v>14.86</v>
          </cell>
          <cell r="EF36">
            <v>20</v>
          </cell>
          <cell r="EG36">
            <v>45.86</v>
          </cell>
          <cell r="EH36">
            <v>14.86</v>
          </cell>
          <cell r="EK36">
            <v>0</v>
          </cell>
          <cell r="EL36">
            <v>0</v>
          </cell>
          <cell r="EO36">
            <v>0</v>
          </cell>
          <cell r="EP36">
            <v>0</v>
          </cell>
          <cell r="ES36">
            <v>0</v>
          </cell>
          <cell r="ET36">
            <v>0</v>
          </cell>
          <cell r="EW36">
            <v>0</v>
          </cell>
          <cell r="EX36">
            <v>0</v>
          </cell>
          <cell r="FA36">
            <v>0</v>
          </cell>
          <cell r="FB36">
            <v>0</v>
          </cell>
          <cell r="FE36">
            <v>0</v>
          </cell>
          <cell r="FF36">
            <v>0</v>
          </cell>
          <cell r="FI36">
            <v>0</v>
          </cell>
          <cell r="FJ36">
            <v>0</v>
          </cell>
          <cell r="FM36">
            <v>0</v>
          </cell>
          <cell r="FN36">
            <v>0</v>
          </cell>
          <cell r="FQ36">
            <v>0</v>
          </cell>
          <cell r="FR36">
            <v>0</v>
          </cell>
          <cell r="FU36">
            <v>0</v>
          </cell>
          <cell r="FV36">
            <v>0</v>
          </cell>
          <cell r="FX36">
            <v>20</v>
          </cell>
          <cell r="FY36">
            <v>45.86</v>
          </cell>
          <cell r="FZ36">
            <v>5.74</v>
          </cell>
          <cell r="GB36">
            <v>20</v>
          </cell>
          <cell r="GC36">
            <v>45.86</v>
          </cell>
          <cell r="GD36">
            <v>5.74</v>
          </cell>
          <cell r="GF36">
            <v>20</v>
          </cell>
          <cell r="GG36">
            <v>45.86</v>
          </cell>
          <cell r="GH36">
            <v>5.74</v>
          </cell>
          <cell r="GJ36">
            <v>20</v>
          </cell>
          <cell r="GK36">
            <v>45.86</v>
          </cell>
          <cell r="GL36">
            <v>5.74</v>
          </cell>
          <cell r="GO36">
            <v>0</v>
          </cell>
          <cell r="GP36">
            <v>0</v>
          </cell>
          <cell r="GS36">
            <v>0</v>
          </cell>
          <cell r="GT36">
            <v>0</v>
          </cell>
          <cell r="GW36">
            <v>0</v>
          </cell>
          <cell r="GX36">
            <v>0</v>
          </cell>
          <cell r="HA36">
            <v>0</v>
          </cell>
          <cell r="HB36">
            <v>0</v>
          </cell>
          <cell r="HE36">
            <v>0</v>
          </cell>
          <cell r="HF36">
            <v>0</v>
          </cell>
          <cell r="HI36">
            <v>0</v>
          </cell>
          <cell r="HJ36">
            <v>0</v>
          </cell>
          <cell r="HM36">
            <v>0</v>
          </cell>
          <cell r="HN36">
            <v>0</v>
          </cell>
          <cell r="HP36">
            <v>5.74</v>
          </cell>
          <cell r="HQ36">
            <v>20.6</v>
          </cell>
          <cell r="HR36">
            <v>20.6</v>
          </cell>
          <cell r="HS36">
            <v>20.6</v>
          </cell>
          <cell r="HT36">
            <v>20.6</v>
          </cell>
          <cell r="HU36">
            <v>0</v>
          </cell>
        </row>
        <row r="37">
          <cell r="A37">
            <v>24070</v>
          </cell>
          <cell r="B37" t="str">
            <v>Bioflavor F1210</v>
          </cell>
          <cell r="C37" t="str">
            <v>Pal</v>
          </cell>
          <cell r="D37">
            <v>24070</v>
          </cell>
          <cell r="E37">
            <v>51054</v>
          </cell>
          <cell r="F37">
            <v>207.5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Q37">
            <v>0</v>
          </cell>
          <cell r="R37">
            <v>0</v>
          </cell>
          <cell r="U37">
            <v>0</v>
          </cell>
          <cell r="V37">
            <v>0</v>
          </cell>
          <cell r="Y37">
            <v>0</v>
          </cell>
          <cell r="Z37">
            <v>0</v>
          </cell>
          <cell r="AC37">
            <v>0</v>
          </cell>
          <cell r="AD37">
            <v>0</v>
          </cell>
          <cell r="AG37">
            <v>0</v>
          </cell>
          <cell r="AH37">
            <v>0</v>
          </cell>
          <cell r="AK37">
            <v>0</v>
          </cell>
          <cell r="AL37">
            <v>0</v>
          </cell>
          <cell r="AO37">
            <v>0</v>
          </cell>
          <cell r="AP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BA37">
            <v>0</v>
          </cell>
          <cell r="BB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M37">
            <v>0</v>
          </cell>
          <cell r="BN37">
            <v>0</v>
          </cell>
          <cell r="BQ37">
            <v>0</v>
          </cell>
          <cell r="BR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C37">
            <v>0</v>
          </cell>
          <cell r="CD37">
            <v>0</v>
          </cell>
          <cell r="CG37">
            <v>0</v>
          </cell>
          <cell r="CH37">
            <v>0</v>
          </cell>
          <cell r="CK37">
            <v>0</v>
          </cell>
          <cell r="CL37">
            <v>0</v>
          </cell>
          <cell r="CO37">
            <v>0</v>
          </cell>
          <cell r="CP37">
            <v>0</v>
          </cell>
          <cell r="CS37">
            <v>0</v>
          </cell>
          <cell r="CT37">
            <v>0</v>
          </cell>
          <cell r="CW37">
            <v>0</v>
          </cell>
          <cell r="CX37">
            <v>0</v>
          </cell>
          <cell r="DA37">
            <v>0</v>
          </cell>
          <cell r="DB37">
            <v>0</v>
          </cell>
          <cell r="DE37">
            <v>0</v>
          </cell>
          <cell r="DF37">
            <v>0</v>
          </cell>
          <cell r="DI37">
            <v>0</v>
          </cell>
          <cell r="DJ37">
            <v>0</v>
          </cell>
          <cell r="DL37">
            <v>40</v>
          </cell>
          <cell r="DM37">
            <v>83</v>
          </cell>
          <cell r="DN37">
            <v>105.12</v>
          </cell>
          <cell r="DQ37">
            <v>0</v>
          </cell>
          <cell r="DR37">
            <v>0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C37">
            <v>0</v>
          </cell>
          <cell r="ED37">
            <v>0</v>
          </cell>
          <cell r="EG37">
            <v>0</v>
          </cell>
          <cell r="EH37">
            <v>0</v>
          </cell>
          <cell r="EJ37">
            <v>35</v>
          </cell>
          <cell r="EK37">
            <v>72.625</v>
          </cell>
          <cell r="EL37">
            <v>26.004999999999999</v>
          </cell>
          <cell r="EO37">
            <v>0</v>
          </cell>
          <cell r="EP37">
            <v>0</v>
          </cell>
          <cell r="ES37">
            <v>0</v>
          </cell>
          <cell r="ET37">
            <v>0</v>
          </cell>
          <cell r="EW37">
            <v>0</v>
          </cell>
          <cell r="EX37">
            <v>0</v>
          </cell>
          <cell r="FA37">
            <v>0</v>
          </cell>
          <cell r="FB37">
            <v>0</v>
          </cell>
          <cell r="FD37">
            <v>35</v>
          </cell>
          <cell r="FE37">
            <v>72.625</v>
          </cell>
          <cell r="FF37">
            <v>32.83</v>
          </cell>
          <cell r="FI37">
            <v>0</v>
          </cell>
          <cell r="FJ37">
            <v>0</v>
          </cell>
          <cell r="FM37">
            <v>0</v>
          </cell>
          <cell r="FN37">
            <v>0</v>
          </cell>
          <cell r="FQ37">
            <v>0</v>
          </cell>
          <cell r="FR37">
            <v>0</v>
          </cell>
          <cell r="FU37">
            <v>0</v>
          </cell>
          <cell r="FV37">
            <v>0</v>
          </cell>
          <cell r="FY37">
            <v>0</v>
          </cell>
          <cell r="FZ37">
            <v>0</v>
          </cell>
          <cell r="GC37">
            <v>0</v>
          </cell>
          <cell r="GD37">
            <v>0</v>
          </cell>
          <cell r="GG37">
            <v>0</v>
          </cell>
          <cell r="GH37">
            <v>0</v>
          </cell>
          <cell r="GK37">
            <v>0</v>
          </cell>
          <cell r="GL37">
            <v>0</v>
          </cell>
          <cell r="GN37">
            <v>40</v>
          </cell>
          <cell r="GO37">
            <v>83</v>
          </cell>
          <cell r="GP37">
            <v>11.48</v>
          </cell>
          <cell r="GR37">
            <v>50</v>
          </cell>
          <cell r="GS37">
            <v>103.75</v>
          </cell>
          <cell r="GT37">
            <v>11.45</v>
          </cell>
          <cell r="GV37">
            <v>50</v>
          </cell>
          <cell r="GW37">
            <v>103.75</v>
          </cell>
          <cell r="GX37">
            <v>11.45</v>
          </cell>
          <cell r="GZ37">
            <v>50</v>
          </cell>
          <cell r="HA37">
            <v>103.75</v>
          </cell>
          <cell r="HB37">
            <v>11.45</v>
          </cell>
          <cell r="HD37">
            <v>50</v>
          </cell>
          <cell r="HE37">
            <v>103.75</v>
          </cell>
          <cell r="HF37">
            <v>11.45</v>
          </cell>
          <cell r="HH37">
            <v>40</v>
          </cell>
          <cell r="HI37">
            <v>83</v>
          </cell>
          <cell r="HJ37">
            <v>9.16</v>
          </cell>
          <cell r="HL37">
            <v>55</v>
          </cell>
          <cell r="HM37">
            <v>114.125</v>
          </cell>
          <cell r="HN37">
            <v>2.75</v>
          </cell>
          <cell r="HP37">
            <v>11.45</v>
          </cell>
          <cell r="HQ37">
            <v>11.45</v>
          </cell>
          <cell r="HR37">
            <v>11.45</v>
          </cell>
          <cell r="HS37">
            <v>11.45</v>
          </cell>
          <cell r="HT37">
            <v>11.45</v>
          </cell>
          <cell r="HU37">
            <v>187.34499999999997</v>
          </cell>
        </row>
        <row r="38">
          <cell r="A38">
            <v>50779</v>
          </cell>
          <cell r="B38" t="str">
            <v>Lamb Digest 100</v>
          </cell>
          <cell r="C38" t="str">
            <v>Pal</v>
          </cell>
          <cell r="D38">
            <v>50779</v>
          </cell>
          <cell r="E38">
            <v>50779</v>
          </cell>
          <cell r="F38">
            <v>168.2</v>
          </cell>
          <cell r="I38">
            <v>0</v>
          </cell>
          <cell r="J38">
            <v>0</v>
          </cell>
          <cell r="M38">
            <v>0</v>
          </cell>
          <cell r="N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X38">
            <v>30</v>
          </cell>
          <cell r="Y38">
            <v>50.46</v>
          </cell>
          <cell r="Z38">
            <v>44.37</v>
          </cell>
          <cell r="AC38">
            <v>0</v>
          </cell>
          <cell r="AD38">
            <v>0</v>
          </cell>
          <cell r="AG38">
            <v>0</v>
          </cell>
          <cell r="AH38">
            <v>0</v>
          </cell>
          <cell r="AK38">
            <v>0</v>
          </cell>
          <cell r="AL38">
            <v>0</v>
          </cell>
          <cell r="AO38">
            <v>0</v>
          </cell>
          <cell r="AP38">
            <v>0</v>
          </cell>
          <cell r="AS38">
            <v>0</v>
          </cell>
          <cell r="AT38">
            <v>0</v>
          </cell>
          <cell r="AV38">
            <v>30</v>
          </cell>
          <cell r="AW38">
            <v>50.46</v>
          </cell>
          <cell r="AX38">
            <v>44.04</v>
          </cell>
          <cell r="BA38">
            <v>0</v>
          </cell>
          <cell r="BB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M38">
            <v>0</v>
          </cell>
          <cell r="BN38">
            <v>0</v>
          </cell>
          <cell r="BQ38">
            <v>0</v>
          </cell>
          <cell r="BR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C38">
            <v>0</v>
          </cell>
          <cell r="CD38">
            <v>0</v>
          </cell>
          <cell r="CG38">
            <v>0</v>
          </cell>
          <cell r="CH38">
            <v>0</v>
          </cell>
          <cell r="CK38">
            <v>0</v>
          </cell>
          <cell r="CL38">
            <v>0</v>
          </cell>
          <cell r="CO38">
            <v>0</v>
          </cell>
          <cell r="CP38">
            <v>0</v>
          </cell>
          <cell r="CR38">
            <v>35</v>
          </cell>
          <cell r="CS38">
            <v>58.87</v>
          </cell>
          <cell r="CT38">
            <v>30.59</v>
          </cell>
          <cell r="CW38">
            <v>0</v>
          </cell>
          <cell r="CX38">
            <v>0</v>
          </cell>
          <cell r="DA38">
            <v>0</v>
          </cell>
          <cell r="DB38">
            <v>0</v>
          </cell>
          <cell r="DE38">
            <v>0</v>
          </cell>
          <cell r="DF38">
            <v>0</v>
          </cell>
          <cell r="DI38">
            <v>0</v>
          </cell>
          <cell r="DJ38">
            <v>0</v>
          </cell>
          <cell r="DM38">
            <v>0</v>
          </cell>
          <cell r="DN38">
            <v>0</v>
          </cell>
          <cell r="DQ38">
            <v>0</v>
          </cell>
          <cell r="DR38">
            <v>0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C38">
            <v>0</v>
          </cell>
          <cell r="ED38">
            <v>0</v>
          </cell>
          <cell r="EG38">
            <v>0</v>
          </cell>
          <cell r="EH38">
            <v>0</v>
          </cell>
          <cell r="EK38">
            <v>0</v>
          </cell>
          <cell r="EL38">
            <v>0</v>
          </cell>
          <cell r="EO38">
            <v>0</v>
          </cell>
          <cell r="EP38">
            <v>0</v>
          </cell>
          <cell r="ES38">
            <v>0</v>
          </cell>
          <cell r="ET38">
            <v>0</v>
          </cell>
          <cell r="EW38">
            <v>0</v>
          </cell>
          <cell r="EX38">
            <v>0</v>
          </cell>
          <cell r="FA38">
            <v>0</v>
          </cell>
          <cell r="FB38">
            <v>0</v>
          </cell>
          <cell r="FE38">
            <v>0</v>
          </cell>
          <cell r="FF38">
            <v>0</v>
          </cell>
          <cell r="FI38">
            <v>0</v>
          </cell>
          <cell r="FJ38">
            <v>0</v>
          </cell>
          <cell r="FM38">
            <v>0</v>
          </cell>
          <cell r="FN38">
            <v>0</v>
          </cell>
          <cell r="FQ38">
            <v>0</v>
          </cell>
          <cell r="FR38">
            <v>0</v>
          </cell>
          <cell r="FU38">
            <v>0</v>
          </cell>
          <cell r="FV38">
            <v>0</v>
          </cell>
          <cell r="FY38">
            <v>0</v>
          </cell>
          <cell r="FZ38">
            <v>0</v>
          </cell>
          <cell r="GC38">
            <v>0</v>
          </cell>
          <cell r="GD38">
            <v>0</v>
          </cell>
          <cell r="GG38">
            <v>0</v>
          </cell>
          <cell r="GH38">
            <v>0</v>
          </cell>
          <cell r="GK38">
            <v>0</v>
          </cell>
          <cell r="GL38">
            <v>0</v>
          </cell>
          <cell r="GO38">
            <v>0</v>
          </cell>
          <cell r="GP38">
            <v>0</v>
          </cell>
          <cell r="GS38">
            <v>0</v>
          </cell>
          <cell r="GT38">
            <v>0</v>
          </cell>
          <cell r="GW38">
            <v>0</v>
          </cell>
          <cell r="GX38">
            <v>0</v>
          </cell>
          <cell r="HA38">
            <v>0</v>
          </cell>
          <cell r="HB38">
            <v>0</v>
          </cell>
          <cell r="HE38">
            <v>0</v>
          </cell>
          <cell r="HF38">
            <v>0</v>
          </cell>
          <cell r="HI38">
            <v>0</v>
          </cell>
          <cell r="HJ38">
            <v>0</v>
          </cell>
          <cell r="HM38">
            <v>0</v>
          </cell>
          <cell r="HN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74.959999999999994</v>
          </cell>
        </row>
        <row r="39">
          <cell r="A39">
            <v>51177</v>
          </cell>
          <cell r="B39" t="str">
            <v>Mondovi 65000</v>
          </cell>
          <cell r="C39" t="str">
            <v>Pal</v>
          </cell>
          <cell r="D39">
            <v>51177</v>
          </cell>
          <cell r="E39">
            <v>51177</v>
          </cell>
          <cell r="F39">
            <v>660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Y39">
            <v>0</v>
          </cell>
          <cell r="Z39">
            <v>0</v>
          </cell>
          <cell r="AC39">
            <v>0</v>
          </cell>
          <cell r="AD39">
            <v>0</v>
          </cell>
          <cell r="AG39">
            <v>0</v>
          </cell>
          <cell r="AH39">
            <v>0</v>
          </cell>
          <cell r="AK39">
            <v>0</v>
          </cell>
          <cell r="AL39">
            <v>0</v>
          </cell>
          <cell r="AO39">
            <v>0</v>
          </cell>
          <cell r="AP39">
            <v>0</v>
          </cell>
          <cell r="AS39">
            <v>0</v>
          </cell>
          <cell r="AT39">
            <v>0</v>
          </cell>
          <cell r="AW39">
            <v>0</v>
          </cell>
          <cell r="AX39">
            <v>0</v>
          </cell>
          <cell r="BA39">
            <v>0</v>
          </cell>
          <cell r="BB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M39">
            <v>0</v>
          </cell>
          <cell r="BN39">
            <v>0</v>
          </cell>
          <cell r="BQ39">
            <v>0</v>
          </cell>
          <cell r="BR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C39">
            <v>0</v>
          </cell>
          <cell r="CD39">
            <v>0</v>
          </cell>
          <cell r="CG39">
            <v>0</v>
          </cell>
          <cell r="CH39">
            <v>0</v>
          </cell>
          <cell r="CK39">
            <v>0</v>
          </cell>
          <cell r="CL39">
            <v>0</v>
          </cell>
          <cell r="CO39">
            <v>0</v>
          </cell>
          <cell r="CP39">
            <v>0</v>
          </cell>
          <cell r="CS39">
            <v>0</v>
          </cell>
          <cell r="CT39">
            <v>0</v>
          </cell>
          <cell r="CV39">
            <v>10</v>
          </cell>
          <cell r="CW39">
            <v>66</v>
          </cell>
          <cell r="CX39">
            <v>26.28</v>
          </cell>
          <cell r="CZ39">
            <v>10</v>
          </cell>
          <cell r="DA39">
            <v>66</v>
          </cell>
          <cell r="DB39">
            <v>26.28</v>
          </cell>
          <cell r="DD39">
            <v>10</v>
          </cell>
          <cell r="DE39">
            <v>66</v>
          </cell>
          <cell r="DF39">
            <v>26.28</v>
          </cell>
          <cell r="DH39">
            <v>10</v>
          </cell>
          <cell r="DI39">
            <v>66</v>
          </cell>
          <cell r="DJ39">
            <v>26.28</v>
          </cell>
          <cell r="DM39">
            <v>0</v>
          </cell>
          <cell r="DN39">
            <v>0</v>
          </cell>
          <cell r="DP39">
            <v>10</v>
          </cell>
          <cell r="DQ39">
            <v>66</v>
          </cell>
          <cell r="DR39">
            <v>7.43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C39">
            <v>0</v>
          </cell>
          <cell r="ED39">
            <v>0</v>
          </cell>
          <cell r="EG39">
            <v>0</v>
          </cell>
          <cell r="EH39">
            <v>0</v>
          </cell>
          <cell r="EK39">
            <v>0</v>
          </cell>
          <cell r="EL39">
            <v>0</v>
          </cell>
          <cell r="EN39">
            <v>10</v>
          </cell>
          <cell r="EO39">
            <v>66</v>
          </cell>
          <cell r="EP39">
            <v>9.3800000000000008</v>
          </cell>
          <cell r="ER39">
            <v>10</v>
          </cell>
          <cell r="ES39">
            <v>66</v>
          </cell>
          <cell r="ET39">
            <v>9.3800000000000008</v>
          </cell>
          <cell r="EV39">
            <v>10</v>
          </cell>
          <cell r="EW39">
            <v>66</v>
          </cell>
          <cell r="EX39">
            <v>9.3800000000000008</v>
          </cell>
          <cell r="EZ39">
            <v>10</v>
          </cell>
          <cell r="FA39">
            <v>66</v>
          </cell>
          <cell r="FB39">
            <v>9.3800000000000008</v>
          </cell>
          <cell r="FE39">
            <v>0</v>
          </cell>
          <cell r="FF39">
            <v>0</v>
          </cell>
          <cell r="FI39">
            <v>0</v>
          </cell>
          <cell r="FJ39">
            <v>0</v>
          </cell>
          <cell r="FM39">
            <v>0</v>
          </cell>
          <cell r="FN39">
            <v>0</v>
          </cell>
          <cell r="FQ39">
            <v>0</v>
          </cell>
          <cell r="FR39">
            <v>0</v>
          </cell>
          <cell r="FU39">
            <v>0</v>
          </cell>
          <cell r="FV39">
            <v>0</v>
          </cell>
          <cell r="FY39">
            <v>0</v>
          </cell>
          <cell r="FZ39">
            <v>0</v>
          </cell>
          <cell r="GC39">
            <v>0</v>
          </cell>
          <cell r="GD39">
            <v>0</v>
          </cell>
          <cell r="GG39">
            <v>0</v>
          </cell>
          <cell r="GH39">
            <v>0</v>
          </cell>
          <cell r="GK39">
            <v>0</v>
          </cell>
          <cell r="GL39">
            <v>0</v>
          </cell>
          <cell r="GO39">
            <v>0</v>
          </cell>
          <cell r="GP39">
            <v>0</v>
          </cell>
          <cell r="GS39">
            <v>0</v>
          </cell>
          <cell r="GT39">
            <v>0</v>
          </cell>
          <cell r="GW39">
            <v>0</v>
          </cell>
          <cell r="GX39">
            <v>0</v>
          </cell>
          <cell r="HA39">
            <v>0</v>
          </cell>
          <cell r="HB39">
            <v>0</v>
          </cell>
          <cell r="HE39">
            <v>0</v>
          </cell>
          <cell r="HF39">
            <v>0</v>
          </cell>
          <cell r="HI39">
            <v>0</v>
          </cell>
          <cell r="HJ39">
            <v>0</v>
          </cell>
          <cell r="HM39">
            <v>0</v>
          </cell>
          <cell r="HN39">
            <v>0</v>
          </cell>
          <cell r="HP39">
            <v>43.09</v>
          </cell>
          <cell r="HQ39">
            <v>35.660000000000004</v>
          </cell>
          <cell r="HR39">
            <v>35.660000000000004</v>
          </cell>
          <cell r="HS39">
            <v>35.660000000000004</v>
          </cell>
          <cell r="HT39">
            <v>35.660000000000004</v>
          </cell>
          <cell r="HU39">
            <v>0</v>
          </cell>
        </row>
        <row r="40">
          <cell r="A40">
            <v>510</v>
          </cell>
          <cell r="B40" t="str">
            <v>Meat Meal</v>
          </cell>
          <cell r="C40" t="str">
            <v>Protein</v>
          </cell>
          <cell r="D40">
            <v>510</v>
          </cell>
          <cell r="E40">
            <v>50406</v>
          </cell>
          <cell r="F40">
            <v>29.5</v>
          </cell>
          <cell r="J40">
            <v>0</v>
          </cell>
          <cell r="N40">
            <v>0</v>
          </cell>
          <cell r="R40">
            <v>0</v>
          </cell>
          <cell r="V40">
            <v>0</v>
          </cell>
          <cell r="Z40">
            <v>0</v>
          </cell>
          <cell r="BF40">
            <v>0</v>
          </cell>
          <cell r="BZ40">
            <v>0</v>
          </cell>
          <cell r="CD40">
            <v>0</v>
          </cell>
          <cell r="CH40">
            <v>0</v>
          </cell>
          <cell r="CL40">
            <v>0</v>
          </cell>
          <cell r="CP40">
            <v>0</v>
          </cell>
          <cell r="CT40">
            <v>0</v>
          </cell>
          <cell r="CX40">
            <v>0</v>
          </cell>
          <cell r="DB40">
            <v>0</v>
          </cell>
          <cell r="DF40">
            <v>0</v>
          </cell>
          <cell r="DJ40">
            <v>0</v>
          </cell>
          <cell r="DN40">
            <v>0</v>
          </cell>
          <cell r="DR40">
            <v>0</v>
          </cell>
          <cell r="DV40">
            <v>0</v>
          </cell>
          <cell r="DZ40">
            <v>0</v>
          </cell>
          <cell r="ED40">
            <v>0</v>
          </cell>
          <cell r="EH40">
            <v>0</v>
          </cell>
          <cell r="EL40">
            <v>0</v>
          </cell>
          <cell r="EP40">
            <v>0</v>
          </cell>
          <cell r="ET40">
            <v>0</v>
          </cell>
          <cell r="EX40">
            <v>0</v>
          </cell>
          <cell r="FB40">
            <v>0</v>
          </cell>
          <cell r="FF40">
            <v>0</v>
          </cell>
          <cell r="FJ40">
            <v>0</v>
          </cell>
          <cell r="FN40">
            <v>0</v>
          </cell>
          <cell r="FR40">
            <v>0</v>
          </cell>
          <cell r="FV40">
            <v>0</v>
          </cell>
          <cell r="FZ40">
            <v>0</v>
          </cell>
          <cell r="GD40">
            <v>0</v>
          </cell>
          <cell r="GH40">
            <v>0</v>
          </cell>
          <cell r="GL40">
            <v>0</v>
          </cell>
          <cell r="GP40">
            <v>0</v>
          </cell>
          <cell r="GT40">
            <v>0</v>
          </cell>
          <cell r="GX40">
            <v>0</v>
          </cell>
          <cell r="HB40">
            <v>0</v>
          </cell>
          <cell r="HF40">
            <v>0</v>
          </cell>
          <cell r="HJ40">
            <v>0</v>
          </cell>
          <cell r="HL40">
            <v>11.98</v>
          </cell>
          <cell r="HN40">
            <v>0.59899999999999998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0.59899999999999998</v>
          </cell>
        </row>
        <row r="41">
          <cell r="A41">
            <v>540</v>
          </cell>
          <cell r="B41" t="str">
            <v>Poult By-Prod Ml LA-Exy</v>
          </cell>
          <cell r="C41" t="str">
            <v>Protein</v>
          </cell>
          <cell r="D41">
            <v>540</v>
          </cell>
          <cell r="E41">
            <v>50516</v>
          </cell>
          <cell r="F41">
            <v>63.88</v>
          </cell>
          <cell r="I41">
            <v>0</v>
          </cell>
          <cell r="J41">
            <v>0</v>
          </cell>
          <cell r="M41">
            <v>0</v>
          </cell>
          <cell r="N41">
            <v>0</v>
          </cell>
          <cell r="Q41">
            <v>0</v>
          </cell>
          <cell r="R41">
            <v>0</v>
          </cell>
          <cell r="U41">
            <v>0</v>
          </cell>
          <cell r="V41">
            <v>0</v>
          </cell>
          <cell r="Y41">
            <v>0</v>
          </cell>
          <cell r="Z41">
            <v>0</v>
          </cell>
          <cell r="AC41">
            <v>0</v>
          </cell>
          <cell r="AD41">
            <v>0</v>
          </cell>
          <cell r="AG41">
            <v>0</v>
          </cell>
          <cell r="AH41">
            <v>0</v>
          </cell>
          <cell r="AK41">
            <v>0</v>
          </cell>
          <cell r="AL41">
            <v>0</v>
          </cell>
          <cell r="AO41">
            <v>0</v>
          </cell>
          <cell r="AP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BA41">
            <v>0</v>
          </cell>
          <cell r="BB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M41">
            <v>0</v>
          </cell>
          <cell r="BN41">
            <v>0</v>
          </cell>
          <cell r="BQ41">
            <v>0</v>
          </cell>
          <cell r="BR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C41">
            <v>0</v>
          </cell>
          <cell r="CD41">
            <v>0</v>
          </cell>
          <cell r="CG41">
            <v>0</v>
          </cell>
          <cell r="CH41">
            <v>0</v>
          </cell>
          <cell r="CK41">
            <v>0</v>
          </cell>
          <cell r="CL41">
            <v>0</v>
          </cell>
          <cell r="CO41">
            <v>0</v>
          </cell>
          <cell r="CP41">
            <v>0</v>
          </cell>
          <cell r="CS41">
            <v>0</v>
          </cell>
          <cell r="CT41">
            <v>0</v>
          </cell>
          <cell r="CV41">
            <v>228.5</v>
          </cell>
          <cell r="CW41">
            <v>145.9658</v>
          </cell>
          <cell r="CX41">
            <v>600.49800000000005</v>
          </cell>
          <cell r="CZ41">
            <v>228.5</v>
          </cell>
          <cell r="DA41">
            <v>145.9658</v>
          </cell>
          <cell r="DB41">
            <v>600.49800000000005</v>
          </cell>
          <cell r="DE41">
            <v>0</v>
          </cell>
          <cell r="DF41">
            <v>0</v>
          </cell>
          <cell r="DI41">
            <v>0</v>
          </cell>
          <cell r="DJ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0</v>
          </cell>
          <cell r="DT41">
            <v>192</v>
          </cell>
          <cell r="DU41">
            <v>122.64960000000001</v>
          </cell>
          <cell r="DV41">
            <v>142.65600000000001</v>
          </cell>
          <cell r="DY41">
            <v>0</v>
          </cell>
          <cell r="DZ41">
            <v>0</v>
          </cell>
          <cell r="EC41">
            <v>0</v>
          </cell>
          <cell r="ED41">
            <v>0</v>
          </cell>
          <cell r="EG41">
            <v>0</v>
          </cell>
          <cell r="EH41">
            <v>0</v>
          </cell>
          <cell r="EK41">
            <v>0</v>
          </cell>
          <cell r="EL41">
            <v>0</v>
          </cell>
          <cell r="EN41">
            <v>224</v>
          </cell>
          <cell r="EO41">
            <v>143.09120000000001</v>
          </cell>
          <cell r="EP41">
            <v>210.11199999999999</v>
          </cell>
          <cell r="ER41">
            <v>224</v>
          </cell>
          <cell r="ES41">
            <v>143.09120000000001</v>
          </cell>
          <cell r="ET41">
            <v>210.11199999999999</v>
          </cell>
          <cell r="EW41">
            <v>0</v>
          </cell>
          <cell r="EX41">
            <v>0</v>
          </cell>
          <cell r="FA41">
            <v>0</v>
          </cell>
          <cell r="FB41">
            <v>0</v>
          </cell>
          <cell r="FE41">
            <v>0</v>
          </cell>
          <cell r="FF41">
            <v>0</v>
          </cell>
          <cell r="FH41">
            <v>192.61</v>
          </cell>
          <cell r="FI41">
            <v>123.03926800000001</v>
          </cell>
          <cell r="FJ41">
            <v>41.411149999999999</v>
          </cell>
          <cell r="FL41">
            <v>192.61</v>
          </cell>
          <cell r="FM41">
            <v>123.03926800000001</v>
          </cell>
          <cell r="FN41">
            <v>41.411149999999999</v>
          </cell>
          <cell r="FQ41">
            <v>0</v>
          </cell>
          <cell r="FR41">
            <v>0</v>
          </cell>
          <cell r="FU41">
            <v>0</v>
          </cell>
          <cell r="FV41">
            <v>0</v>
          </cell>
          <cell r="FX41">
            <v>225.04</v>
          </cell>
          <cell r="FY41">
            <v>143.75555199999999</v>
          </cell>
          <cell r="FZ41">
            <v>64.586479999999995</v>
          </cell>
          <cell r="GB41">
            <v>225.04</v>
          </cell>
          <cell r="GC41">
            <v>143.75555199999999</v>
          </cell>
          <cell r="GD41">
            <v>64.586479999999995</v>
          </cell>
          <cell r="GG41">
            <v>0</v>
          </cell>
          <cell r="GH41">
            <v>0</v>
          </cell>
          <cell r="GK41">
            <v>0</v>
          </cell>
          <cell r="GL41">
            <v>0</v>
          </cell>
          <cell r="GO41">
            <v>0</v>
          </cell>
          <cell r="GP41">
            <v>0</v>
          </cell>
          <cell r="GR41">
            <v>177.27</v>
          </cell>
          <cell r="GS41">
            <v>113.240076</v>
          </cell>
          <cell r="GT41">
            <v>40.594830000000002</v>
          </cell>
          <cell r="GV41">
            <v>177.27</v>
          </cell>
          <cell r="GW41">
            <v>113.240076</v>
          </cell>
          <cell r="GX41">
            <v>40.594830000000002</v>
          </cell>
          <cell r="HA41">
            <v>0</v>
          </cell>
          <cell r="HB41">
            <v>0</v>
          </cell>
          <cell r="HE41">
            <v>0</v>
          </cell>
          <cell r="HF41">
            <v>0</v>
          </cell>
          <cell r="HI41">
            <v>0</v>
          </cell>
          <cell r="HJ41">
            <v>0</v>
          </cell>
          <cell r="HM41">
            <v>0</v>
          </cell>
          <cell r="HN41">
            <v>0</v>
          </cell>
          <cell r="HP41">
            <v>957.20245999999997</v>
          </cell>
          <cell r="HQ41">
            <v>1099.8584599999999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A42">
            <v>560</v>
          </cell>
          <cell r="B42" t="str">
            <v>Poultry LA CBP Meal</v>
          </cell>
          <cell r="C42" t="str">
            <v>Protein</v>
          </cell>
          <cell r="D42">
            <v>560</v>
          </cell>
          <cell r="E42">
            <v>50525</v>
          </cell>
          <cell r="F42">
            <v>61.59</v>
          </cell>
          <cell r="I42">
            <v>0</v>
          </cell>
          <cell r="J42">
            <v>0</v>
          </cell>
          <cell r="M42">
            <v>0</v>
          </cell>
          <cell r="N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D42">
            <v>0</v>
          </cell>
          <cell r="AG42">
            <v>0</v>
          </cell>
          <cell r="AH42">
            <v>0</v>
          </cell>
          <cell r="AK42">
            <v>0</v>
          </cell>
          <cell r="AL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X42">
            <v>0</v>
          </cell>
          <cell r="BB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M42">
            <v>0</v>
          </cell>
          <cell r="BN42">
            <v>0</v>
          </cell>
          <cell r="BQ42">
            <v>0</v>
          </cell>
          <cell r="BR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K42">
            <v>0</v>
          </cell>
          <cell r="CL42">
            <v>0</v>
          </cell>
          <cell r="CO42">
            <v>0</v>
          </cell>
          <cell r="CP42">
            <v>0</v>
          </cell>
          <cell r="CS42">
            <v>0</v>
          </cell>
          <cell r="CT42">
            <v>0</v>
          </cell>
          <cell r="CW42">
            <v>0</v>
          </cell>
          <cell r="CX42">
            <v>0</v>
          </cell>
          <cell r="DA42">
            <v>0</v>
          </cell>
          <cell r="DB42">
            <v>0</v>
          </cell>
          <cell r="DE42">
            <v>0</v>
          </cell>
          <cell r="DF42">
            <v>0</v>
          </cell>
          <cell r="DI42">
            <v>0</v>
          </cell>
          <cell r="DJ42">
            <v>0</v>
          </cell>
          <cell r="DM42">
            <v>0</v>
          </cell>
          <cell r="DN42">
            <v>0</v>
          </cell>
          <cell r="DP42">
            <v>174</v>
          </cell>
          <cell r="DQ42">
            <v>107.1666</v>
          </cell>
          <cell r="DR42">
            <v>129.28200000000001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C42">
            <v>0</v>
          </cell>
          <cell r="ED42">
            <v>0</v>
          </cell>
          <cell r="EG42">
            <v>0</v>
          </cell>
          <cell r="EH42">
            <v>0</v>
          </cell>
          <cell r="EL42">
            <v>0</v>
          </cell>
          <cell r="EO42">
            <v>0</v>
          </cell>
          <cell r="EP42">
            <v>0</v>
          </cell>
          <cell r="ES42">
            <v>0</v>
          </cell>
          <cell r="ET42">
            <v>0</v>
          </cell>
          <cell r="EW42">
            <v>0</v>
          </cell>
          <cell r="EX42">
            <v>0</v>
          </cell>
          <cell r="FA42">
            <v>0</v>
          </cell>
          <cell r="FB42">
            <v>0</v>
          </cell>
          <cell r="FE42">
            <v>0</v>
          </cell>
          <cell r="FF42">
            <v>0</v>
          </cell>
          <cell r="FI42">
            <v>0</v>
          </cell>
          <cell r="FJ42">
            <v>0</v>
          </cell>
          <cell r="FM42">
            <v>0</v>
          </cell>
          <cell r="FN42">
            <v>0</v>
          </cell>
          <cell r="FQ42">
            <v>0</v>
          </cell>
          <cell r="FR42">
            <v>0</v>
          </cell>
          <cell r="FU42">
            <v>0</v>
          </cell>
          <cell r="FV42">
            <v>0</v>
          </cell>
          <cell r="FY42">
            <v>0</v>
          </cell>
          <cell r="FZ42">
            <v>0</v>
          </cell>
          <cell r="GC42">
            <v>0</v>
          </cell>
          <cell r="GD42">
            <v>0</v>
          </cell>
          <cell r="GG42">
            <v>0</v>
          </cell>
          <cell r="GH42">
            <v>0</v>
          </cell>
          <cell r="GK42">
            <v>0</v>
          </cell>
          <cell r="GL42">
            <v>0</v>
          </cell>
          <cell r="GO42">
            <v>0</v>
          </cell>
          <cell r="GP42">
            <v>0</v>
          </cell>
          <cell r="GS42">
            <v>0</v>
          </cell>
          <cell r="GT42">
            <v>0</v>
          </cell>
          <cell r="GW42">
            <v>0</v>
          </cell>
          <cell r="GX42">
            <v>0</v>
          </cell>
          <cell r="HA42">
            <v>0</v>
          </cell>
          <cell r="HB42">
            <v>0</v>
          </cell>
          <cell r="HE42">
            <v>0</v>
          </cell>
          <cell r="HF42">
            <v>0</v>
          </cell>
          <cell r="HI42">
            <v>0</v>
          </cell>
          <cell r="HJ42">
            <v>0</v>
          </cell>
          <cell r="HM42">
            <v>0</v>
          </cell>
          <cell r="HN42">
            <v>0</v>
          </cell>
          <cell r="HP42">
            <v>129.28200000000001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A43">
            <v>570</v>
          </cell>
          <cell r="B43" t="str">
            <v>Poultry Meal</v>
          </cell>
          <cell r="C43" t="str">
            <v>Protein</v>
          </cell>
          <cell r="D43">
            <v>570</v>
          </cell>
          <cell r="E43">
            <v>50505</v>
          </cell>
          <cell r="F43">
            <v>58.5</v>
          </cell>
          <cell r="H43">
            <v>305</v>
          </cell>
          <cell r="I43">
            <v>178.42500000000001</v>
          </cell>
          <cell r="J43">
            <v>451.09500000000003</v>
          </cell>
          <cell r="L43">
            <v>305</v>
          </cell>
          <cell r="M43">
            <v>178.42500000000001</v>
          </cell>
          <cell r="N43">
            <v>451.09500000000003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  <cell r="Y43">
            <v>0</v>
          </cell>
          <cell r="Z43">
            <v>0</v>
          </cell>
          <cell r="AC43">
            <v>0</v>
          </cell>
          <cell r="AD43">
            <v>0</v>
          </cell>
          <cell r="AG43">
            <v>0</v>
          </cell>
          <cell r="AH43">
            <v>0</v>
          </cell>
          <cell r="AK43">
            <v>0</v>
          </cell>
          <cell r="AL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W43">
            <v>0</v>
          </cell>
          <cell r="AX43">
            <v>0</v>
          </cell>
          <cell r="AZ43">
            <v>277</v>
          </cell>
          <cell r="BA43">
            <v>162.04499999999999</v>
          </cell>
          <cell r="BB43">
            <v>1374.751</v>
          </cell>
          <cell r="BD43">
            <v>277</v>
          </cell>
          <cell r="BE43">
            <v>162.04499999999999</v>
          </cell>
          <cell r="BF43">
            <v>1374.751</v>
          </cell>
          <cell r="BI43">
            <v>0</v>
          </cell>
          <cell r="BJ43">
            <v>0</v>
          </cell>
          <cell r="BM43">
            <v>0</v>
          </cell>
          <cell r="BN43">
            <v>0</v>
          </cell>
          <cell r="BQ43">
            <v>0</v>
          </cell>
          <cell r="BR43">
            <v>0</v>
          </cell>
          <cell r="BU43">
            <v>0</v>
          </cell>
          <cell r="BV43">
            <v>0</v>
          </cell>
          <cell r="BX43">
            <v>153</v>
          </cell>
          <cell r="BY43">
            <v>89.504999999999995</v>
          </cell>
          <cell r="BZ43">
            <v>133.72200000000001</v>
          </cell>
          <cell r="CB43">
            <v>153</v>
          </cell>
          <cell r="CC43">
            <v>89.504999999999995</v>
          </cell>
          <cell r="CD43">
            <v>133.72200000000001</v>
          </cell>
          <cell r="CG43">
            <v>0</v>
          </cell>
          <cell r="CH43">
            <v>0</v>
          </cell>
          <cell r="CK43">
            <v>0</v>
          </cell>
          <cell r="CL43">
            <v>0</v>
          </cell>
          <cell r="CO43">
            <v>0</v>
          </cell>
          <cell r="CP43">
            <v>0</v>
          </cell>
          <cell r="CS43">
            <v>0</v>
          </cell>
          <cell r="CT43">
            <v>0</v>
          </cell>
          <cell r="CW43">
            <v>0</v>
          </cell>
          <cell r="CX43">
            <v>0</v>
          </cell>
          <cell r="DA43">
            <v>0</v>
          </cell>
          <cell r="DB43">
            <v>0</v>
          </cell>
          <cell r="DE43">
            <v>0</v>
          </cell>
          <cell r="DF43">
            <v>0</v>
          </cell>
          <cell r="DI43">
            <v>0</v>
          </cell>
          <cell r="DJ43">
            <v>0</v>
          </cell>
          <cell r="DM43">
            <v>0</v>
          </cell>
          <cell r="DN43">
            <v>0</v>
          </cell>
          <cell r="DQ43">
            <v>0</v>
          </cell>
          <cell r="DR43">
            <v>0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G43">
            <v>0</v>
          </cell>
          <cell r="EH43">
            <v>0</v>
          </cell>
          <cell r="EK43">
            <v>0</v>
          </cell>
          <cell r="EL43">
            <v>0</v>
          </cell>
          <cell r="EO43">
            <v>0</v>
          </cell>
          <cell r="EP43">
            <v>0</v>
          </cell>
          <cell r="ES43">
            <v>0</v>
          </cell>
          <cell r="ET43">
            <v>0</v>
          </cell>
          <cell r="EW43">
            <v>0</v>
          </cell>
          <cell r="EX43">
            <v>0</v>
          </cell>
          <cell r="FA43">
            <v>0</v>
          </cell>
          <cell r="FB43">
            <v>0</v>
          </cell>
          <cell r="FE43">
            <v>0</v>
          </cell>
          <cell r="FF43">
            <v>0</v>
          </cell>
          <cell r="FI43">
            <v>0</v>
          </cell>
          <cell r="FJ43">
            <v>0</v>
          </cell>
          <cell r="FM43">
            <v>0</v>
          </cell>
          <cell r="FN43">
            <v>0</v>
          </cell>
          <cell r="FQ43">
            <v>0</v>
          </cell>
          <cell r="FR43">
            <v>0</v>
          </cell>
          <cell r="FU43">
            <v>0</v>
          </cell>
          <cell r="FV43">
            <v>0</v>
          </cell>
          <cell r="FY43">
            <v>0</v>
          </cell>
          <cell r="FZ43">
            <v>0</v>
          </cell>
          <cell r="GC43">
            <v>0</v>
          </cell>
          <cell r="GD43">
            <v>0</v>
          </cell>
          <cell r="GG43">
            <v>0</v>
          </cell>
          <cell r="GH43">
            <v>0</v>
          </cell>
          <cell r="GK43">
            <v>0</v>
          </cell>
          <cell r="GL43">
            <v>0</v>
          </cell>
          <cell r="GO43">
            <v>0</v>
          </cell>
          <cell r="GP43">
            <v>0</v>
          </cell>
          <cell r="GS43">
            <v>0</v>
          </cell>
          <cell r="GT43">
            <v>0</v>
          </cell>
          <cell r="GW43">
            <v>0</v>
          </cell>
          <cell r="GX43">
            <v>0</v>
          </cell>
          <cell r="HA43">
            <v>0</v>
          </cell>
          <cell r="HB43">
            <v>0</v>
          </cell>
          <cell r="HE43">
            <v>0</v>
          </cell>
          <cell r="HF43">
            <v>0</v>
          </cell>
          <cell r="HI43">
            <v>0</v>
          </cell>
          <cell r="HJ43">
            <v>0</v>
          </cell>
          <cell r="HM43">
            <v>0</v>
          </cell>
          <cell r="HN43">
            <v>0</v>
          </cell>
          <cell r="HP43">
            <v>1959.568</v>
          </cell>
          <cell r="HQ43">
            <v>1959.568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</row>
        <row r="44">
          <cell r="A44">
            <v>630</v>
          </cell>
          <cell r="B44" t="str">
            <v>Herring Ml-Exy</v>
          </cell>
          <cell r="C44" t="str">
            <v>Protein</v>
          </cell>
          <cell r="D44">
            <v>630</v>
          </cell>
          <cell r="E44">
            <v>50541</v>
          </cell>
          <cell r="F44">
            <v>115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>
            <v>0</v>
          </cell>
          <cell r="R44">
            <v>0</v>
          </cell>
          <cell r="U44">
            <v>0</v>
          </cell>
          <cell r="V44">
            <v>0</v>
          </cell>
          <cell r="Y44">
            <v>0</v>
          </cell>
          <cell r="Z44">
            <v>0</v>
          </cell>
          <cell r="AC44">
            <v>0</v>
          </cell>
          <cell r="AD44">
            <v>0</v>
          </cell>
          <cell r="AG44">
            <v>0</v>
          </cell>
          <cell r="AH44">
            <v>0</v>
          </cell>
          <cell r="AK44">
            <v>0</v>
          </cell>
          <cell r="AL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W44">
            <v>0</v>
          </cell>
          <cell r="AX44">
            <v>0</v>
          </cell>
          <cell r="BA44">
            <v>0</v>
          </cell>
          <cell r="BB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M44">
            <v>0</v>
          </cell>
          <cell r="BN44">
            <v>0</v>
          </cell>
          <cell r="BQ44">
            <v>0</v>
          </cell>
          <cell r="BR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C44">
            <v>0</v>
          </cell>
          <cell r="CD44">
            <v>0</v>
          </cell>
          <cell r="CG44">
            <v>0</v>
          </cell>
          <cell r="CH44">
            <v>0</v>
          </cell>
          <cell r="CK44">
            <v>0</v>
          </cell>
          <cell r="CL44">
            <v>0</v>
          </cell>
          <cell r="CO44">
            <v>0</v>
          </cell>
          <cell r="CP44">
            <v>0</v>
          </cell>
          <cell r="CS44">
            <v>0</v>
          </cell>
          <cell r="CT44">
            <v>0</v>
          </cell>
          <cell r="CV44">
            <v>24</v>
          </cell>
          <cell r="CW44">
            <v>27.6</v>
          </cell>
          <cell r="CX44">
            <v>63.072000000000003</v>
          </cell>
          <cell r="CZ44">
            <v>24</v>
          </cell>
          <cell r="DA44">
            <v>27.6</v>
          </cell>
          <cell r="DB44">
            <v>63.072000000000003</v>
          </cell>
          <cell r="DE44">
            <v>0</v>
          </cell>
          <cell r="DF44">
            <v>0</v>
          </cell>
          <cell r="DI44">
            <v>0</v>
          </cell>
          <cell r="DJ44">
            <v>0</v>
          </cell>
          <cell r="DM44">
            <v>0</v>
          </cell>
          <cell r="DN44">
            <v>0</v>
          </cell>
          <cell r="DP44">
            <v>22</v>
          </cell>
          <cell r="DQ44">
            <v>25.3</v>
          </cell>
          <cell r="DR44">
            <v>16.346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C44">
            <v>0</v>
          </cell>
          <cell r="ED44">
            <v>0</v>
          </cell>
          <cell r="EG44">
            <v>0</v>
          </cell>
          <cell r="EH44">
            <v>0</v>
          </cell>
          <cell r="EK44">
            <v>0</v>
          </cell>
          <cell r="EL44">
            <v>0</v>
          </cell>
          <cell r="EN44">
            <v>10</v>
          </cell>
          <cell r="EO44">
            <v>11.5</v>
          </cell>
          <cell r="EP44">
            <v>9.3800000000000008</v>
          </cell>
          <cell r="ER44">
            <v>10</v>
          </cell>
          <cell r="ES44">
            <v>11.5</v>
          </cell>
          <cell r="ET44">
            <v>9.3800000000000008</v>
          </cell>
          <cell r="EW44">
            <v>0</v>
          </cell>
          <cell r="EX44">
            <v>0</v>
          </cell>
          <cell r="FA44">
            <v>0</v>
          </cell>
          <cell r="FB44">
            <v>0</v>
          </cell>
          <cell r="FE44">
            <v>0</v>
          </cell>
          <cell r="FF44">
            <v>0</v>
          </cell>
          <cell r="FI44">
            <v>0</v>
          </cell>
          <cell r="FJ44">
            <v>0</v>
          </cell>
          <cell r="FM44">
            <v>0</v>
          </cell>
          <cell r="FN44">
            <v>0</v>
          </cell>
          <cell r="FQ44">
            <v>0</v>
          </cell>
          <cell r="FR44">
            <v>0</v>
          </cell>
          <cell r="FU44">
            <v>0</v>
          </cell>
          <cell r="FV44">
            <v>0</v>
          </cell>
          <cell r="FY44">
            <v>0</v>
          </cell>
          <cell r="FZ44">
            <v>0</v>
          </cell>
          <cell r="GC44">
            <v>0</v>
          </cell>
          <cell r="GD44">
            <v>0</v>
          </cell>
          <cell r="GG44">
            <v>0</v>
          </cell>
          <cell r="GH44">
            <v>0</v>
          </cell>
          <cell r="GK44">
            <v>0</v>
          </cell>
          <cell r="GL44">
            <v>0</v>
          </cell>
          <cell r="GO44">
            <v>0</v>
          </cell>
          <cell r="GP44">
            <v>0</v>
          </cell>
          <cell r="GS44">
            <v>0</v>
          </cell>
          <cell r="GT44">
            <v>0</v>
          </cell>
          <cell r="GW44">
            <v>0</v>
          </cell>
          <cell r="GX44">
            <v>0</v>
          </cell>
          <cell r="HA44">
            <v>0</v>
          </cell>
          <cell r="HB44">
            <v>0</v>
          </cell>
          <cell r="HE44">
            <v>0</v>
          </cell>
          <cell r="HF44">
            <v>0</v>
          </cell>
          <cell r="HI44">
            <v>0</v>
          </cell>
          <cell r="HJ44">
            <v>0</v>
          </cell>
          <cell r="HM44">
            <v>0</v>
          </cell>
          <cell r="HN44">
            <v>0</v>
          </cell>
          <cell r="HP44">
            <v>88.798000000000002</v>
          </cell>
          <cell r="HQ44">
            <v>72.451999999999998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</row>
        <row r="45">
          <cell r="A45">
            <v>650</v>
          </cell>
          <cell r="B45" t="str">
            <v>P.Herring Ml. Toc</v>
          </cell>
          <cell r="C45" t="str">
            <v>Protein</v>
          </cell>
          <cell r="D45">
            <v>650</v>
          </cell>
          <cell r="E45">
            <v>50891</v>
          </cell>
          <cell r="F45">
            <v>120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>
            <v>0</v>
          </cell>
          <cell r="R45">
            <v>0</v>
          </cell>
          <cell r="U45">
            <v>0</v>
          </cell>
          <cell r="V45">
            <v>0</v>
          </cell>
          <cell r="Y45">
            <v>0</v>
          </cell>
          <cell r="Z45">
            <v>0</v>
          </cell>
          <cell r="AB45">
            <v>30</v>
          </cell>
          <cell r="AC45">
            <v>36</v>
          </cell>
          <cell r="AD45">
            <v>44.04</v>
          </cell>
          <cell r="AF45">
            <v>30</v>
          </cell>
          <cell r="AG45">
            <v>36</v>
          </cell>
          <cell r="AH45">
            <v>44.04</v>
          </cell>
          <cell r="AJ45">
            <v>30</v>
          </cell>
          <cell r="AK45">
            <v>36</v>
          </cell>
          <cell r="AL45">
            <v>44.04</v>
          </cell>
          <cell r="AN45">
            <v>30</v>
          </cell>
          <cell r="AO45">
            <v>36</v>
          </cell>
          <cell r="AP45">
            <v>44.04</v>
          </cell>
          <cell r="AR45">
            <v>30</v>
          </cell>
          <cell r="AS45">
            <v>36</v>
          </cell>
          <cell r="AT45">
            <v>44.04</v>
          </cell>
          <cell r="AW45">
            <v>0</v>
          </cell>
          <cell r="AX45">
            <v>0</v>
          </cell>
          <cell r="BA45">
            <v>0</v>
          </cell>
          <cell r="BB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M45">
            <v>0</v>
          </cell>
          <cell r="BN45">
            <v>0</v>
          </cell>
          <cell r="BQ45">
            <v>0</v>
          </cell>
          <cell r="BR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C45">
            <v>0</v>
          </cell>
          <cell r="CD45">
            <v>0</v>
          </cell>
          <cell r="CG45">
            <v>0</v>
          </cell>
          <cell r="CH45">
            <v>0</v>
          </cell>
          <cell r="CK45">
            <v>0</v>
          </cell>
          <cell r="CL45">
            <v>0</v>
          </cell>
          <cell r="CO45">
            <v>0</v>
          </cell>
          <cell r="CP45">
            <v>0</v>
          </cell>
          <cell r="CS45">
            <v>0</v>
          </cell>
          <cell r="CT45">
            <v>0</v>
          </cell>
          <cell r="CW45">
            <v>0</v>
          </cell>
          <cell r="CX45">
            <v>0</v>
          </cell>
          <cell r="DA45">
            <v>0</v>
          </cell>
          <cell r="DB45">
            <v>0</v>
          </cell>
          <cell r="DD45">
            <v>24</v>
          </cell>
          <cell r="DE45">
            <v>28.8</v>
          </cell>
          <cell r="DF45">
            <v>63.072000000000003</v>
          </cell>
          <cell r="DH45">
            <v>24</v>
          </cell>
          <cell r="DI45">
            <v>28.8</v>
          </cell>
          <cell r="DJ45">
            <v>63.072000000000003</v>
          </cell>
          <cell r="DM45">
            <v>0</v>
          </cell>
          <cell r="DN45">
            <v>0</v>
          </cell>
          <cell r="DQ45">
            <v>0</v>
          </cell>
          <cell r="DR45">
            <v>0</v>
          </cell>
          <cell r="DT45">
            <v>22</v>
          </cell>
          <cell r="DU45">
            <v>26.4</v>
          </cell>
          <cell r="DV45">
            <v>16.346</v>
          </cell>
          <cell r="DX45">
            <v>22</v>
          </cell>
          <cell r="DY45">
            <v>26.4</v>
          </cell>
          <cell r="DZ45">
            <v>16.346</v>
          </cell>
          <cell r="EB45">
            <v>22</v>
          </cell>
          <cell r="EC45">
            <v>26.4</v>
          </cell>
          <cell r="ED45">
            <v>16.346</v>
          </cell>
          <cell r="EF45">
            <v>30</v>
          </cell>
          <cell r="EG45">
            <v>36</v>
          </cell>
          <cell r="EH45">
            <v>22.29</v>
          </cell>
          <cell r="EK45">
            <v>0</v>
          </cell>
          <cell r="EL45">
            <v>0</v>
          </cell>
          <cell r="EO45">
            <v>0</v>
          </cell>
          <cell r="EP45">
            <v>0</v>
          </cell>
          <cell r="ES45">
            <v>0</v>
          </cell>
          <cell r="ET45">
            <v>0</v>
          </cell>
          <cell r="EV45">
            <v>10</v>
          </cell>
          <cell r="EW45">
            <v>12</v>
          </cell>
          <cell r="EX45">
            <v>9.3800000000000008</v>
          </cell>
          <cell r="EZ45">
            <v>25</v>
          </cell>
          <cell r="FA45">
            <v>30</v>
          </cell>
          <cell r="FB45">
            <v>23.45</v>
          </cell>
          <cell r="FE45">
            <v>0</v>
          </cell>
          <cell r="FF45">
            <v>0</v>
          </cell>
          <cell r="FH45">
            <v>110</v>
          </cell>
          <cell r="FI45">
            <v>132</v>
          </cell>
          <cell r="FJ45">
            <v>23.65</v>
          </cell>
          <cell r="FL45">
            <v>110</v>
          </cell>
          <cell r="FM45">
            <v>132</v>
          </cell>
          <cell r="FN45">
            <v>23.65</v>
          </cell>
          <cell r="FP45">
            <v>110</v>
          </cell>
          <cell r="FQ45">
            <v>132</v>
          </cell>
          <cell r="FR45">
            <v>23.65</v>
          </cell>
          <cell r="FT45">
            <v>110</v>
          </cell>
          <cell r="FU45">
            <v>132</v>
          </cell>
          <cell r="FV45">
            <v>23.65</v>
          </cell>
          <cell r="FX45">
            <v>70</v>
          </cell>
          <cell r="FY45">
            <v>84</v>
          </cell>
          <cell r="FZ45">
            <v>20.09</v>
          </cell>
          <cell r="GB45">
            <v>70</v>
          </cell>
          <cell r="GC45">
            <v>84</v>
          </cell>
          <cell r="GD45">
            <v>20.09</v>
          </cell>
          <cell r="GF45">
            <v>70</v>
          </cell>
          <cell r="GG45">
            <v>84</v>
          </cell>
          <cell r="GH45">
            <v>20.09</v>
          </cell>
          <cell r="GJ45">
            <v>70</v>
          </cell>
          <cell r="GK45">
            <v>84</v>
          </cell>
          <cell r="GL45">
            <v>20.09</v>
          </cell>
          <cell r="GO45">
            <v>0</v>
          </cell>
          <cell r="GP45">
            <v>0</v>
          </cell>
          <cell r="GR45">
            <v>20.86</v>
          </cell>
          <cell r="GS45">
            <v>25.031999999999996</v>
          </cell>
          <cell r="GT45">
            <v>4.7769399999999997</v>
          </cell>
          <cell r="GV45">
            <v>20.86</v>
          </cell>
          <cell r="GW45">
            <v>25.031999999999996</v>
          </cell>
          <cell r="GX45">
            <v>4.7769399999999997</v>
          </cell>
          <cell r="GZ45">
            <v>20.86</v>
          </cell>
          <cell r="HA45">
            <v>25.031999999999996</v>
          </cell>
          <cell r="HB45">
            <v>4.7769399999999997</v>
          </cell>
          <cell r="HD45">
            <v>30</v>
          </cell>
          <cell r="HE45">
            <v>36</v>
          </cell>
          <cell r="HF45">
            <v>6.87</v>
          </cell>
          <cell r="HI45">
            <v>0</v>
          </cell>
          <cell r="HJ45">
            <v>0</v>
          </cell>
          <cell r="HM45">
            <v>0</v>
          </cell>
          <cell r="HN45">
            <v>0</v>
          </cell>
          <cell r="HP45">
            <v>92.556939999999997</v>
          </cell>
          <cell r="HQ45">
            <v>108.90294</v>
          </cell>
          <cell r="HR45">
            <v>181.35494</v>
          </cell>
          <cell r="HS45">
            <v>197.518</v>
          </cell>
          <cell r="HT45">
            <v>203.46199999999999</v>
          </cell>
          <cell r="HU45">
            <v>44.04</v>
          </cell>
        </row>
        <row r="46">
          <cell r="A46">
            <v>720</v>
          </cell>
          <cell r="B46" t="str">
            <v>Chick By-Prod Ml Nat Pres</v>
          </cell>
          <cell r="C46" t="str">
            <v>Protein</v>
          </cell>
          <cell r="D46">
            <v>720</v>
          </cell>
          <cell r="E46">
            <v>50347</v>
          </cell>
          <cell r="F46">
            <v>75.2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0</v>
          </cell>
          <cell r="AH46">
            <v>0</v>
          </cell>
          <cell r="AK46">
            <v>0</v>
          </cell>
          <cell r="AL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W46">
            <v>0</v>
          </cell>
          <cell r="AX46">
            <v>0</v>
          </cell>
          <cell r="BA46">
            <v>0</v>
          </cell>
          <cell r="BB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M46">
            <v>0</v>
          </cell>
          <cell r="BN46">
            <v>0</v>
          </cell>
          <cell r="BQ46">
            <v>0</v>
          </cell>
          <cell r="BR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C46">
            <v>0</v>
          </cell>
          <cell r="CD46">
            <v>0</v>
          </cell>
          <cell r="CG46">
            <v>0</v>
          </cell>
          <cell r="CH46">
            <v>0</v>
          </cell>
          <cell r="CK46">
            <v>0</v>
          </cell>
          <cell r="CL46">
            <v>0</v>
          </cell>
          <cell r="CO46">
            <v>0</v>
          </cell>
          <cell r="CP46">
            <v>0</v>
          </cell>
          <cell r="CS46">
            <v>0</v>
          </cell>
          <cell r="CT46">
            <v>0</v>
          </cell>
          <cell r="CW46">
            <v>0</v>
          </cell>
          <cell r="CX46">
            <v>0</v>
          </cell>
          <cell r="DA46">
            <v>0</v>
          </cell>
          <cell r="DB46">
            <v>0</v>
          </cell>
          <cell r="DE46">
            <v>0</v>
          </cell>
          <cell r="DF46">
            <v>0</v>
          </cell>
          <cell r="DI46">
            <v>0</v>
          </cell>
          <cell r="DJ46">
            <v>0</v>
          </cell>
          <cell r="DL46">
            <v>411.18</v>
          </cell>
          <cell r="DM46">
            <v>309.20735999999999</v>
          </cell>
          <cell r="DN46">
            <v>1080.58104</v>
          </cell>
          <cell r="DQ46">
            <v>0</v>
          </cell>
          <cell r="DR46">
            <v>0</v>
          </cell>
          <cell r="DU46">
            <v>0</v>
          </cell>
          <cell r="DV46">
            <v>0</v>
          </cell>
          <cell r="DX46">
            <v>192</v>
          </cell>
          <cell r="DY46">
            <v>144.38400000000001</v>
          </cell>
          <cell r="DZ46">
            <v>142.65600000000001</v>
          </cell>
          <cell r="EB46">
            <v>192</v>
          </cell>
          <cell r="EC46">
            <v>144.38400000000001</v>
          </cell>
          <cell r="ED46">
            <v>142.65600000000001</v>
          </cell>
          <cell r="EF46">
            <v>184</v>
          </cell>
          <cell r="EG46">
            <v>138.36800000000002</v>
          </cell>
          <cell r="EH46">
            <v>136.71199999999999</v>
          </cell>
          <cell r="EJ46">
            <v>354</v>
          </cell>
          <cell r="EK46">
            <v>266.20799999999997</v>
          </cell>
          <cell r="EL46">
            <v>263.02199999999999</v>
          </cell>
          <cell r="EO46">
            <v>0</v>
          </cell>
          <cell r="EP46">
            <v>0</v>
          </cell>
          <cell r="ES46">
            <v>0</v>
          </cell>
          <cell r="ET46">
            <v>0</v>
          </cell>
          <cell r="EV46">
            <v>224</v>
          </cell>
          <cell r="EW46">
            <v>168.44799999999998</v>
          </cell>
          <cell r="EX46">
            <v>210.11199999999999</v>
          </cell>
          <cell r="EZ46">
            <v>224</v>
          </cell>
          <cell r="FA46">
            <v>168.44799999999998</v>
          </cell>
          <cell r="FB46">
            <v>210.11199999999999</v>
          </cell>
          <cell r="FD46">
            <v>370</v>
          </cell>
          <cell r="FE46">
            <v>278.24</v>
          </cell>
          <cell r="FF46">
            <v>347.06</v>
          </cell>
          <cell r="FI46">
            <v>0</v>
          </cell>
          <cell r="FJ46">
            <v>0</v>
          </cell>
          <cell r="FM46">
            <v>0</v>
          </cell>
          <cell r="FN46">
            <v>0</v>
          </cell>
          <cell r="FP46">
            <v>188</v>
          </cell>
          <cell r="FQ46">
            <v>141.376</v>
          </cell>
          <cell r="FR46">
            <v>40.42</v>
          </cell>
          <cell r="FT46">
            <v>188</v>
          </cell>
          <cell r="FU46">
            <v>141.376</v>
          </cell>
          <cell r="FV46">
            <v>40.42</v>
          </cell>
          <cell r="FY46">
            <v>0</v>
          </cell>
          <cell r="FZ46">
            <v>0</v>
          </cell>
          <cell r="GC46">
            <v>0</v>
          </cell>
          <cell r="GD46">
            <v>0</v>
          </cell>
          <cell r="GG46">
            <v>0</v>
          </cell>
          <cell r="GH46">
            <v>0</v>
          </cell>
          <cell r="GK46">
            <v>0</v>
          </cell>
          <cell r="GL46">
            <v>0</v>
          </cell>
          <cell r="GN46">
            <v>463.4</v>
          </cell>
          <cell r="GO46">
            <v>348.47680000000003</v>
          </cell>
          <cell r="GP46">
            <v>132.99579999999997</v>
          </cell>
          <cell r="GS46">
            <v>0</v>
          </cell>
          <cell r="GT46">
            <v>0</v>
          </cell>
          <cell r="GW46">
            <v>0</v>
          </cell>
          <cell r="GX46">
            <v>0</v>
          </cell>
          <cell r="GZ46">
            <v>177.27</v>
          </cell>
          <cell r="HA46">
            <v>133.30704000000003</v>
          </cell>
          <cell r="HB46">
            <v>40.594830000000002</v>
          </cell>
          <cell r="HD46">
            <v>177.27</v>
          </cell>
          <cell r="HE46">
            <v>133.30704000000003</v>
          </cell>
          <cell r="HF46">
            <v>40.594830000000002</v>
          </cell>
          <cell r="HH46">
            <v>333.75</v>
          </cell>
          <cell r="HI46">
            <v>250.98</v>
          </cell>
          <cell r="HJ46">
            <v>76.428749999999994</v>
          </cell>
          <cell r="HL46">
            <v>166.9</v>
          </cell>
          <cell r="HM46">
            <v>125.50880000000001</v>
          </cell>
          <cell r="HN46">
            <v>8.3450000000000006</v>
          </cell>
          <cell r="HP46">
            <v>0</v>
          </cell>
          <cell r="HQ46">
            <v>0</v>
          </cell>
          <cell r="HR46">
            <v>433.78283000000005</v>
          </cell>
          <cell r="HS46">
            <v>433.78283000000005</v>
          </cell>
          <cell r="HT46">
            <v>427.83882999999997</v>
          </cell>
          <cell r="HU46">
            <v>1908.4325899999999</v>
          </cell>
        </row>
        <row r="47">
          <cell r="A47">
            <v>750</v>
          </cell>
          <cell r="B47" t="str">
            <v>Chick By-Prod Ml LA Nat Pres</v>
          </cell>
          <cell r="C47" t="str">
            <v>Protein</v>
          </cell>
          <cell r="D47">
            <v>750</v>
          </cell>
          <cell r="E47">
            <v>50542</v>
          </cell>
          <cell r="F47">
            <v>90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P47">
            <v>305</v>
          </cell>
          <cell r="Q47">
            <v>274.5</v>
          </cell>
          <cell r="R47">
            <v>451.09500000000003</v>
          </cell>
          <cell r="T47">
            <v>305</v>
          </cell>
          <cell r="U47">
            <v>274.5</v>
          </cell>
          <cell r="V47">
            <v>451.09500000000003</v>
          </cell>
          <cell r="Y47">
            <v>0</v>
          </cell>
          <cell r="Z47">
            <v>0</v>
          </cell>
          <cell r="AC47">
            <v>0</v>
          </cell>
          <cell r="AD47">
            <v>0</v>
          </cell>
          <cell r="AG47">
            <v>0</v>
          </cell>
          <cell r="AH47">
            <v>0</v>
          </cell>
          <cell r="AK47">
            <v>0</v>
          </cell>
          <cell r="AL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BA47">
            <v>0</v>
          </cell>
          <cell r="BB47">
            <v>0</v>
          </cell>
          <cell r="BE47">
            <v>0</v>
          </cell>
          <cell r="BF47">
            <v>0</v>
          </cell>
          <cell r="BH47">
            <v>277</v>
          </cell>
          <cell r="BI47">
            <v>249.3</v>
          </cell>
          <cell r="BJ47">
            <v>1374.751</v>
          </cell>
          <cell r="BL47">
            <v>277</v>
          </cell>
          <cell r="BM47">
            <v>249.3</v>
          </cell>
          <cell r="BN47">
            <v>1374.751</v>
          </cell>
          <cell r="BP47">
            <v>277</v>
          </cell>
          <cell r="BQ47">
            <v>249.3</v>
          </cell>
          <cell r="BR47">
            <v>1374.751</v>
          </cell>
          <cell r="BT47">
            <v>283.48</v>
          </cell>
          <cell r="BU47">
            <v>255.13200000000001</v>
          </cell>
          <cell r="BV47">
            <v>1406.9112399999999</v>
          </cell>
          <cell r="BY47">
            <v>0</v>
          </cell>
          <cell r="BZ47">
            <v>0</v>
          </cell>
          <cell r="CC47">
            <v>0</v>
          </cell>
          <cell r="CD47">
            <v>0</v>
          </cell>
          <cell r="CF47">
            <v>153</v>
          </cell>
          <cell r="CG47">
            <v>137.69999999999999</v>
          </cell>
          <cell r="CH47">
            <v>133.72200000000001</v>
          </cell>
          <cell r="CJ47">
            <v>153</v>
          </cell>
          <cell r="CK47">
            <v>137.69999999999999</v>
          </cell>
          <cell r="CL47">
            <v>133.72200000000001</v>
          </cell>
          <cell r="CN47">
            <v>153</v>
          </cell>
          <cell r="CO47">
            <v>137.69999999999999</v>
          </cell>
          <cell r="CP47">
            <v>133.72200000000001</v>
          </cell>
          <cell r="CS47">
            <v>0</v>
          </cell>
          <cell r="CT47">
            <v>0</v>
          </cell>
          <cell r="CW47">
            <v>0</v>
          </cell>
          <cell r="CX47">
            <v>0</v>
          </cell>
          <cell r="DA47">
            <v>0</v>
          </cell>
          <cell r="DB47">
            <v>0</v>
          </cell>
          <cell r="DD47">
            <v>228.5</v>
          </cell>
          <cell r="DE47">
            <v>205.65</v>
          </cell>
          <cell r="DF47">
            <v>600.49800000000005</v>
          </cell>
          <cell r="DH47">
            <v>228.5</v>
          </cell>
          <cell r="DI47">
            <v>205.65</v>
          </cell>
          <cell r="DJ47">
            <v>600.49800000000005</v>
          </cell>
          <cell r="DM47">
            <v>0</v>
          </cell>
          <cell r="DN47">
            <v>0</v>
          </cell>
          <cell r="DQ47">
            <v>0</v>
          </cell>
          <cell r="DR47">
            <v>0</v>
          </cell>
          <cell r="DU47">
            <v>0</v>
          </cell>
          <cell r="DV47">
            <v>0</v>
          </cell>
          <cell r="DY47">
            <v>0</v>
          </cell>
          <cell r="DZ47">
            <v>0</v>
          </cell>
          <cell r="EC47">
            <v>0</v>
          </cell>
          <cell r="ED47">
            <v>0</v>
          </cell>
          <cell r="EG47">
            <v>0</v>
          </cell>
          <cell r="EH47">
            <v>0</v>
          </cell>
          <cell r="EK47">
            <v>0</v>
          </cell>
          <cell r="EL47">
            <v>0</v>
          </cell>
          <cell r="EO47">
            <v>0</v>
          </cell>
          <cell r="EP47">
            <v>0</v>
          </cell>
          <cell r="ES47">
            <v>0</v>
          </cell>
          <cell r="ET47">
            <v>0</v>
          </cell>
          <cell r="EW47">
            <v>0</v>
          </cell>
          <cell r="EX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0</v>
          </cell>
          <cell r="FI47">
            <v>0</v>
          </cell>
          <cell r="FJ47">
            <v>0</v>
          </cell>
          <cell r="FM47">
            <v>0</v>
          </cell>
          <cell r="FN47">
            <v>0</v>
          </cell>
          <cell r="FQ47">
            <v>0</v>
          </cell>
          <cell r="FR47">
            <v>0</v>
          </cell>
          <cell r="FU47">
            <v>0</v>
          </cell>
          <cell r="FV47">
            <v>0</v>
          </cell>
          <cell r="FY47">
            <v>0</v>
          </cell>
          <cell r="FZ47">
            <v>0</v>
          </cell>
          <cell r="GC47">
            <v>0</v>
          </cell>
          <cell r="GD47">
            <v>0</v>
          </cell>
          <cell r="GF47">
            <v>225</v>
          </cell>
          <cell r="GG47">
            <v>202.5</v>
          </cell>
          <cell r="GH47">
            <v>64.575000000000003</v>
          </cell>
          <cell r="GJ47">
            <v>225</v>
          </cell>
          <cell r="GK47">
            <v>202.5</v>
          </cell>
          <cell r="GL47">
            <v>64.575000000000003</v>
          </cell>
          <cell r="GO47">
            <v>0</v>
          </cell>
          <cell r="GP47">
            <v>0</v>
          </cell>
          <cell r="GS47">
            <v>0</v>
          </cell>
          <cell r="GT47">
            <v>0</v>
          </cell>
          <cell r="GW47">
            <v>0</v>
          </cell>
          <cell r="GX47">
            <v>0</v>
          </cell>
          <cell r="HA47">
            <v>0</v>
          </cell>
          <cell r="HB47">
            <v>0</v>
          </cell>
          <cell r="HE47">
            <v>0</v>
          </cell>
          <cell r="HF47">
            <v>0</v>
          </cell>
          <cell r="HI47">
            <v>0</v>
          </cell>
          <cell r="HJ47">
            <v>0</v>
          </cell>
          <cell r="HM47">
            <v>0</v>
          </cell>
          <cell r="HN47">
            <v>0</v>
          </cell>
          <cell r="HP47">
            <v>0</v>
          </cell>
          <cell r="HQ47">
            <v>0</v>
          </cell>
          <cell r="HR47">
            <v>2624.6409999999996</v>
          </cell>
          <cell r="HS47">
            <v>2624.6409999999996</v>
          </cell>
          <cell r="HT47">
            <v>2624.6409999999996</v>
          </cell>
          <cell r="HU47">
            <v>1406.9112399999999</v>
          </cell>
        </row>
        <row r="48">
          <cell r="A48">
            <v>960</v>
          </cell>
          <cell r="B48" t="str">
            <v>Egg Dried Whole</v>
          </cell>
          <cell r="C48" t="str">
            <v>Protein</v>
          </cell>
          <cell r="D48">
            <v>960</v>
          </cell>
          <cell r="E48">
            <v>50518</v>
          </cell>
          <cell r="F48">
            <v>140</v>
          </cell>
          <cell r="H48">
            <v>50</v>
          </cell>
          <cell r="I48">
            <v>70</v>
          </cell>
          <cell r="J48">
            <v>73.95</v>
          </cell>
          <cell r="L48">
            <v>50</v>
          </cell>
          <cell r="M48">
            <v>70</v>
          </cell>
          <cell r="N48">
            <v>73.95</v>
          </cell>
          <cell r="P48">
            <v>50</v>
          </cell>
          <cell r="Q48">
            <v>70</v>
          </cell>
          <cell r="R48">
            <v>73.95</v>
          </cell>
          <cell r="T48">
            <v>50</v>
          </cell>
          <cell r="U48">
            <v>70</v>
          </cell>
          <cell r="V48">
            <v>73.95</v>
          </cell>
          <cell r="Y48">
            <v>0</v>
          </cell>
          <cell r="Z48">
            <v>0</v>
          </cell>
          <cell r="AB48">
            <v>21</v>
          </cell>
          <cell r="AC48">
            <v>29.4</v>
          </cell>
          <cell r="AD48">
            <v>30.827999999999999</v>
          </cell>
          <cell r="AF48">
            <v>21</v>
          </cell>
          <cell r="AG48">
            <v>29.4</v>
          </cell>
          <cell r="AH48">
            <v>30.827999999999999</v>
          </cell>
          <cell r="AJ48">
            <v>21</v>
          </cell>
          <cell r="AK48">
            <v>29.4</v>
          </cell>
          <cell r="AL48">
            <v>30.827999999999999</v>
          </cell>
          <cell r="AN48">
            <v>21</v>
          </cell>
          <cell r="AO48">
            <v>29.4</v>
          </cell>
          <cell r="AP48">
            <v>30.827999999999999</v>
          </cell>
          <cell r="AR48">
            <v>21</v>
          </cell>
          <cell r="AS48">
            <v>29.4</v>
          </cell>
          <cell r="AT48">
            <v>30.827999999999999</v>
          </cell>
          <cell r="AW48">
            <v>0</v>
          </cell>
          <cell r="AX48">
            <v>0</v>
          </cell>
          <cell r="AZ48">
            <v>30</v>
          </cell>
          <cell r="BA48">
            <v>42</v>
          </cell>
          <cell r="BB48">
            <v>148.88999999999999</v>
          </cell>
          <cell r="BD48">
            <v>30</v>
          </cell>
          <cell r="BE48">
            <v>42</v>
          </cell>
          <cell r="BF48">
            <v>148.88999999999999</v>
          </cell>
          <cell r="BH48">
            <v>30</v>
          </cell>
          <cell r="BI48">
            <v>42</v>
          </cell>
          <cell r="BJ48">
            <v>148.88999999999999</v>
          </cell>
          <cell r="BL48">
            <v>30</v>
          </cell>
          <cell r="BM48">
            <v>42</v>
          </cell>
          <cell r="BN48">
            <v>148.88999999999999</v>
          </cell>
          <cell r="BP48">
            <v>30</v>
          </cell>
          <cell r="BQ48">
            <v>42</v>
          </cell>
          <cell r="BR48">
            <v>148.88999999999999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C48">
            <v>0</v>
          </cell>
          <cell r="CD48">
            <v>0</v>
          </cell>
          <cell r="CG48">
            <v>0</v>
          </cell>
          <cell r="CH48">
            <v>0</v>
          </cell>
          <cell r="CK48">
            <v>0</v>
          </cell>
          <cell r="CL48">
            <v>0</v>
          </cell>
          <cell r="CO48">
            <v>0</v>
          </cell>
          <cell r="CP48">
            <v>0</v>
          </cell>
          <cell r="CS48">
            <v>0</v>
          </cell>
          <cell r="CT48">
            <v>0</v>
          </cell>
          <cell r="CV48">
            <v>50</v>
          </cell>
          <cell r="CW48">
            <v>70</v>
          </cell>
          <cell r="CX48">
            <v>131.4</v>
          </cell>
          <cell r="CZ48">
            <v>50</v>
          </cell>
          <cell r="DA48">
            <v>70</v>
          </cell>
          <cell r="DB48">
            <v>131.4</v>
          </cell>
          <cell r="DD48">
            <v>50</v>
          </cell>
          <cell r="DE48">
            <v>70</v>
          </cell>
          <cell r="DF48">
            <v>131.4</v>
          </cell>
          <cell r="DH48">
            <v>50</v>
          </cell>
          <cell r="DI48">
            <v>70</v>
          </cell>
          <cell r="DJ48">
            <v>131.4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U48">
            <v>0</v>
          </cell>
          <cell r="DV48">
            <v>0</v>
          </cell>
          <cell r="DY48">
            <v>0</v>
          </cell>
          <cell r="DZ48">
            <v>0</v>
          </cell>
          <cell r="EC48">
            <v>0</v>
          </cell>
          <cell r="ED48">
            <v>0</v>
          </cell>
          <cell r="EG48">
            <v>0</v>
          </cell>
          <cell r="EH48">
            <v>0</v>
          </cell>
          <cell r="EK48">
            <v>0</v>
          </cell>
          <cell r="EL48">
            <v>0</v>
          </cell>
          <cell r="EN48">
            <v>50</v>
          </cell>
          <cell r="EO48">
            <v>70</v>
          </cell>
          <cell r="EP48">
            <v>46.9</v>
          </cell>
          <cell r="ER48">
            <v>50</v>
          </cell>
          <cell r="ES48">
            <v>70</v>
          </cell>
          <cell r="ET48">
            <v>46.9</v>
          </cell>
          <cell r="EV48">
            <v>50</v>
          </cell>
          <cell r="EW48">
            <v>70</v>
          </cell>
          <cell r="EX48">
            <v>46.9</v>
          </cell>
          <cell r="EZ48">
            <v>50</v>
          </cell>
          <cell r="FA48">
            <v>70</v>
          </cell>
          <cell r="FB48">
            <v>46.9</v>
          </cell>
          <cell r="FE48">
            <v>0</v>
          </cell>
          <cell r="FF48">
            <v>0</v>
          </cell>
          <cell r="FH48">
            <v>50</v>
          </cell>
          <cell r="FI48">
            <v>70</v>
          </cell>
          <cell r="FJ48">
            <v>10.75</v>
          </cell>
          <cell r="FL48">
            <v>50</v>
          </cell>
          <cell r="FM48">
            <v>70</v>
          </cell>
          <cell r="FN48">
            <v>10.75</v>
          </cell>
          <cell r="FP48">
            <v>50</v>
          </cell>
          <cell r="FQ48">
            <v>70</v>
          </cell>
          <cell r="FR48">
            <v>10.75</v>
          </cell>
          <cell r="FT48">
            <v>50</v>
          </cell>
          <cell r="FU48">
            <v>70</v>
          </cell>
          <cell r="FV48">
            <v>10.75</v>
          </cell>
          <cell r="FX48">
            <v>70</v>
          </cell>
          <cell r="FY48">
            <v>98</v>
          </cell>
          <cell r="FZ48">
            <v>20.09</v>
          </cell>
          <cell r="GB48">
            <v>70</v>
          </cell>
          <cell r="GC48">
            <v>98</v>
          </cell>
          <cell r="GD48">
            <v>20.09</v>
          </cell>
          <cell r="GF48">
            <v>70</v>
          </cell>
          <cell r="GG48">
            <v>98</v>
          </cell>
          <cell r="GH48">
            <v>20.09</v>
          </cell>
          <cell r="GJ48">
            <v>70</v>
          </cell>
          <cell r="GK48">
            <v>98</v>
          </cell>
          <cell r="GL48">
            <v>20.09</v>
          </cell>
          <cell r="GO48">
            <v>0</v>
          </cell>
          <cell r="GP48">
            <v>0</v>
          </cell>
          <cell r="GR48">
            <v>31.28</v>
          </cell>
          <cell r="GS48">
            <v>43.792000000000002</v>
          </cell>
          <cell r="GT48">
            <v>7.1631200000000002</v>
          </cell>
          <cell r="GV48">
            <v>31.28</v>
          </cell>
          <cell r="GW48">
            <v>43.792000000000002</v>
          </cell>
          <cell r="GX48">
            <v>7.1631200000000002</v>
          </cell>
          <cell r="GZ48">
            <v>31.28</v>
          </cell>
          <cell r="HA48">
            <v>43.792000000000002</v>
          </cell>
          <cell r="HB48">
            <v>7.1631200000000002</v>
          </cell>
          <cell r="HD48">
            <v>31.28</v>
          </cell>
          <cell r="HE48">
            <v>43.792000000000002</v>
          </cell>
          <cell r="HF48">
            <v>7.1631200000000002</v>
          </cell>
          <cell r="HI48">
            <v>0</v>
          </cell>
          <cell r="HJ48">
            <v>0</v>
          </cell>
          <cell r="HM48">
            <v>0</v>
          </cell>
          <cell r="HN48">
            <v>0</v>
          </cell>
          <cell r="HP48">
            <v>469.97111999999993</v>
          </cell>
          <cell r="HQ48">
            <v>469.97111999999993</v>
          </cell>
          <cell r="HR48">
            <v>469.97111999999993</v>
          </cell>
          <cell r="HS48">
            <v>469.97111999999993</v>
          </cell>
          <cell r="HT48">
            <v>469.97111999999993</v>
          </cell>
          <cell r="HU48">
            <v>30.827999999999999</v>
          </cell>
        </row>
        <row r="49">
          <cell r="A49">
            <v>1100</v>
          </cell>
          <cell r="B49" t="str">
            <v>Corn Gluten Meal 60%</v>
          </cell>
          <cell r="C49" t="str">
            <v>Protein</v>
          </cell>
          <cell r="D49">
            <v>1100</v>
          </cell>
          <cell r="E49">
            <v>50434</v>
          </cell>
          <cell r="F49">
            <v>40.5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U49">
            <v>0</v>
          </cell>
          <cell r="V49">
            <v>0</v>
          </cell>
          <cell r="Y49">
            <v>0</v>
          </cell>
          <cell r="Z49">
            <v>0</v>
          </cell>
          <cell r="AC49">
            <v>0</v>
          </cell>
          <cell r="AD49">
            <v>0</v>
          </cell>
          <cell r="AG49">
            <v>0</v>
          </cell>
          <cell r="AH49">
            <v>0</v>
          </cell>
          <cell r="AK49">
            <v>0</v>
          </cell>
          <cell r="AL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W49">
            <v>0</v>
          </cell>
          <cell r="AX49">
            <v>0</v>
          </cell>
          <cell r="BA49">
            <v>0</v>
          </cell>
          <cell r="BB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M49">
            <v>0</v>
          </cell>
          <cell r="BN49">
            <v>0</v>
          </cell>
          <cell r="BQ49">
            <v>0</v>
          </cell>
          <cell r="BR49">
            <v>0</v>
          </cell>
          <cell r="BU49">
            <v>0</v>
          </cell>
          <cell r="BV49">
            <v>0</v>
          </cell>
          <cell r="BX49">
            <v>22</v>
          </cell>
          <cell r="BY49">
            <v>8.91</v>
          </cell>
          <cell r="BZ49">
            <v>19.228000000000002</v>
          </cell>
          <cell r="CB49">
            <v>22</v>
          </cell>
          <cell r="CC49">
            <v>8.91</v>
          </cell>
          <cell r="CD49">
            <v>19.228000000000002</v>
          </cell>
          <cell r="CF49">
            <v>22</v>
          </cell>
          <cell r="CG49">
            <v>8.91</v>
          </cell>
          <cell r="CH49">
            <v>19.228000000000002</v>
          </cell>
          <cell r="CJ49">
            <v>22</v>
          </cell>
          <cell r="CK49">
            <v>8.91</v>
          </cell>
          <cell r="CL49">
            <v>19.228000000000002</v>
          </cell>
          <cell r="CN49">
            <v>27</v>
          </cell>
          <cell r="CO49">
            <v>10.935</v>
          </cell>
          <cell r="CP49">
            <v>23.597999999999999</v>
          </cell>
          <cell r="CS49">
            <v>0</v>
          </cell>
          <cell r="CT49">
            <v>0</v>
          </cell>
          <cell r="CV49">
            <v>125</v>
          </cell>
          <cell r="CW49">
            <v>50.625</v>
          </cell>
          <cell r="CX49">
            <v>328.5</v>
          </cell>
          <cell r="CZ49">
            <v>125</v>
          </cell>
          <cell r="DA49">
            <v>50.625</v>
          </cell>
          <cell r="DB49">
            <v>328.5</v>
          </cell>
          <cell r="DD49">
            <v>125</v>
          </cell>
          <cell r="DE49">
            <v>50.625</v>
          </cell>
          <cell r="DF49">
            <v>328.5</v>
          </cell>
          <cell r="DH49">
            <v>125</v>
          </cell>
          <cell r="DI49">
            <v>50.625</v>
          </cell>
          <cell r="DJ49">
            <v>328.5</v>
          </cell>
          <cell r="DM49">
            <v>0</v>
          </cell>
          <cell r="DN49">
            <v>0</v>
          </cell>
          <cell r="DP49">
            <v>130</v>
          </cell>
          <cell r="DQ49">
            <v>52.65</v>
          </cell>
          <cell r="DR49">
            <v>96.59</v>
          </cell>
          <cell r="DT49">
            <v>130</v>
          </cell>
          <cell r="DU49">
            <v>52.65</v>
          </cell>
          <cell r="DV49">
            <v>96.59</v>
          </cell>
          <cell r="DX49">
            <v>130</v>
          </cell>
          <cell r="DY49">
            <v>52.65</v>
          </cell>
          <cell r="DZ49">
            <v>96.59</v>
          </cell>
          <cell r="EB49">
            <v>130</v>
          </cell>
          <cell r="EC49">
            <v>52.65</v>
          </cell>
          <cell r="ED49">
            <v>96.59</v>
          </cell>
          <cell r="EF49">
            <v>130</v>
          </cell>
          <cell r="EG49">
            <v>52.65</v>
          </cell>
          <cell r="EH49">
            <v>96.59</v>
          </cell>
          <cell r="EK49">
            <v>0</v>
          </cell>
          <cell r="EL49">
            <v>0</v>
          </cell>
          <cell r="EN49">
            <v>130</v>
          </cell>
          <cell r="EO49">
            <v>52.65</v>
          </cell>
          <cell r="EP49">
            <v>121.94</v>
          </cell>
          <cell r="ER49">
            <v>130</v>
          </cell>
          <cell r="ES49">
            <v>52.65</v>
          </cell>
          <cell r="ET49">
            <v>121.94</v>
          </cell>
          <cell r="EV49">
            <v>130</v>
          </cell>
          <cell r="EW49">
            <v>52.65</v>
          </cell>
          <cell r="EX49">
            <v>121.94</v>
          </cell>
          <cell r="EZ49">
            <v>130</v>
          </cell>
          <cell r="FA49">
            <v>52.65</v>
          </cell>
          <cell r="FB49">
            <v>121.94</v>
          </cell>
          <cell r="FE49">
            <v>0</v>
          </cell>
          <cell r="FF49">
            <v>0</v>
          </cell>
          <cell r="FH49">
            <v>55</v>
          </cell>
          <cell r="FI49">
            <v>22.274999999999999</v>
          </cell>
          <cell r="FJ49">
            <v>11.824999999999999</v>
          </cell>
          <cell r="FL49">
            <v>55</v>
          </cell>
          <cell r="FM49">
            <v>22.274999999999999</v>
          </cell>
          <cell r="FN49">
            <v>11.824999999999999</v>
          </cell>
          <cell r="FP49">
            <v>55</v>
          </cell>
          <cell r="FQ49">
            <v>22.274999999999999</v>
          </cell>
          <cell r="FR49">
            <v>11.824999999999999</v>
          </cell>
          <cell r="FT49">
            <v>55</v>
          </cell>
          <cell r="FU49">
            <v>22.274999999999999</v>
          </cell>
          <cell r="FV49">
            <v>11.824999999999999</v>
          </cell>
          <cell r="FX49">
            <v>100</v>
          </cell>
          <cell r="FY49">
            <v>40.5</v>
          </cell>
          <cell r="FZ49">
            <v>28.7</v>
          </cell>
          <cell r="GB49">
            <v>100</v>
          </cell>
          <cell r="GC49">
            <v>40.5</v>
          </cell>
          <cell r="GD49">
            <v>28.7</v>
          </cell>
          <cell r="GF49">
            <v>100</v>
          </cell>
          <cell r="GG49">
            <v>40.5</v>
          </cell>
          <cell r="GH49">
            <v>28.7</v>
          </cell>
          <cell r="GJ49">
            <v>100</v>
          </cell>
          <cell r="GK49">
            <v>40.5</v>
          </cell>
          <cell r="GL49">
            <v>28.7</v>
          </cell>
          <cell r="GO49">
            <v>0</v>
          </cell>
          <cell r="GP49">
            <v>0</v>
          </cell>
          <cell r="GR49">
            <v>135.56</v>
          </cell>
          <cell r="GS49">
            <v>54.901800000000001</v>
          </cell>
          <cell r="GT49">
            <v>31.043240000000001</v>
          </cell>
          <cell r="GV49">
            <v>135.56</v>
          </cell>
          <cell r="GW49">
            <v>54.901800000000001</v>
          </cell>
          <cell r="GX49">
            <v>31.043240000000001</v>
          </cell>
          <cell r="GZ49">
            <v>135.56</v>
          </cell>
          <cell r="HA49">
            <v>54.901800000000001</v>
          </cell>
          <cell r="HB49">
            <v>31.043240000000001</v>
          </cell>
          <cell r="HD49">
            <v>135.56</v>
          </cell>
          <cell r="HE49">
            <v>54.901800000000001</v>
          </cell>
          <cell r="HF49">
            <v>31.043240000000001</v>
          </cell>
          <cell r="HI49">
            <v>0</v>
          </cell>
          <cell r="HJ49">
            <v>0</v>
          </cell>
          <cell r="HL49">
            <v>200.04</v>
          </cell>
          <cell r="HM49">
            <v>81.016199999999998</v>
          </cell>
          <cell r="HN49">
            <v>10.002000000000001</v>
          </cell>
          <cell r="HP49">
            <v>637.8262400000001</v>
          </cell>
          <cell r="HQ49">
            <v>637.8262400000001</v>
          </cell>
          <cell r="HR49">
            <v>637.8262400000001</v>
          </cell>
          <cell r="HS49">
            <v>637.8262400000001</v>
          </cell>
          <cell r="HT49">
            <v>642.19623999999999</v>
          </cell>
          <cell r="HU49">
            <v>10.002000000000001</v>
          </cell>
        </row>
        <row r="50">
          <cell r="A50">
            <v>23450</v>
          </cell>
          <cell r="B50" t="str">
            <v>Lamb Meal</v>
          </cell>
          <cell r="C50" t="str">
            <v>Protein</v>
          </cell>
          <cell r="D50">
            <v>23450</v>
          </cell>
          <cell r="E50">
            <v>50364</v>
          </cell>
          <cell r="F50">
            <v>85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>
            <v>0</v>
          </cell>
          <cell r="R50">
            <v>0</v>
          </cell>
          <cell r="U50">
            <v>0</v>
          </cell>
          <cell r="V50">
            <v>0</v>
          </cell>
          <cell r="X50">
            <v>375.27</v>
          </cell>
          <cell r="Y50">
            <v>318.97949999999997</v>
          </cell>
          <cell r="Z50">
            <v>555.02432999999996</v>
          </cell>
          <cell r="AB50">
            <v>275</v>
          </cell>
          <cell r="AC50">
            <v>233.75</v>
          </cell>
          <cell r="AD50">
            <v>403.7</v>
          </cell>
          <cell r="AF50">
            <v>275</v>
          </cell>
          <cell r="AG50">
            <v>233.75</v>
          </cell>
          <cell r="AH50">
            <v>403.7</v>
          </cell>
          <cell r="AJ50">
            <v>275</v>
          </cell>
          <cell r="AK50">
            <v>233.75</v>
          </cell>
          <cell r="AL50">
            <v>403.7</v>
          </cell>
          <cell r="AN50">
            <v>275</v>
          </cell>
          <cell r="AO50">
            <v>233.75</v>
          </cell>
          <cell r="AP50">
            <v>403.7</v>
          </cell>
          <cell r="AR50">
            <v>275</v>
          </cell>
          <cell r="AS50">
            <v>233.75</v>
          </cell>
          <cell r="AT50">
            <v>403.7</v>
          </cell>
          <cell r="AV50">
            <v>259.2</v>
          </cell>
          <cell r="AW50">
            <v>220.32</v>
          </cell>
          <cell r="AX50">
            <v>380.50559999999996</v>
          </cell>
          <cell r="BA50">
            <v>0</v>
          </cell>
          <cell r="BB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M50">
            <v>0</v>
          </cell>
          <cell r="BN50">
            <v>0</v>
          </cell>
          <cell r="BQ50">
            <v>0</v>
          </cell>
          <cell r="BR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C50">
            <v>0</v>
          </cell>
          <cell r="CD50">
            <v>0</v>
          </cell>
          <cell r="CG50">
            <v>0</v>
          </cell>
          <cell r="CH50">
            <v>0</v>
          </cell>
          <cell r="CK50">
            <v>0</v>
          </cell>
          <cell r="CL50">
            <v>0</v>
          </cell>
          <cell r="CO50">
            <v>0</v>
          </cell>
          <cell r="CP50">
            <v>0</v>
          </cell>
          <cell r="CR50">
            <v>138.5</v>
          </cell>
          <cell r="CS50">
            <v>117.72499999999999</v>
          </cell>
          <cell r="CT50">
            <v>121.04900000000001</v>
          </cell>
          <cell r="CW50">
            <v>0</v>
          </cell>
          <cell r="CX50">
            <v>0</v>
          </cell>
          <cell r="DA50">
            <v>0</v>
          </cell>
          <cell r="DB50">
            <v>0</v>
          </cell>
          <cell r="DE50">
            <v>0</v>
          </cell>
          <cell r="DF50">
            <v>0</v>
          </cell>
          <cell r="DI50">
            <v>0</v>
          </cell>
          <cell r="DJ50">
            <v>0</v>
          </cell>
          <cell r="DM50">
            <v>0</v>
          </cell>
          <cell r="DN50">
            <v>0</v>
          </cell>
          <cell r="DQ50">
            <v>0</v>
          </cell>
          <cell r="DR50">
            <v>0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C50">
            <v>0</v>
          </cell>
          <cell r="ED50">
            <v>0</v>
          </cell>
          <cell r="EG50">
            <v>0</v>
          </cell>
          <cell r="EH50">
            <v>0</v>
          </cell>
          <cell r="EK50">
            <v>0</v>
          </cell>
          <cell r="EL50">
            <v>0</v>
          </cell>
          <cell r="EO50">
            <v>0</v>
          </cell>
          <cell r="EP50">
            <v>0</v>
          </cell>
          <cell r="ES50">
            <v>0</v>
          </cell>
          <cell r="ET50">
            <v>0</v>
          </cell>
          <cell r="EW50">
            <v>0</v>
          </cell>
          <cell r="EX50">
            <v>0</v>
          </cell>
          <cell r="FA50">
            <v>0</v>
          </cell>
          <cell r="FB50">
            <v>0</v>
          </cell>
          <cell r="FE50">
            <v>0</v>
          </cell>
          <cell r="FF50">
            <v>0</v>
          </cell>
          <cell r="FI50">
            <v>0</v>
          </cell>
          <cell r="FJ50">
            <v>0</v>
          </cell>
          <cell r="FM50">
            <v>0</v>
          </cell>
          <cell r="FN50">
            <v>0</v>
          </cell>
          <cell r="FQ50">
            <v>0</v>
          </cell>
          <cell r="FR50">
            <v>0</v>
          </cell>
          <cell r="FU50">
            <v>0</v>
          </cell>
          <cell r="FV50">
            <v>0</v>
          </cell>
          <cell r="FY50">
            <v>0</v>
          </cell>
          <cell r="FZ50">
            <v>0</v>
          </cell>
          <cell r="GC50">
            <v>0</v>
          </cell>
          <cell r="GD50">
            <v>0</v>
          </cell>
          <cell r="GG50">
            <v>0</v>
          </cell>
          <cell r="GH50">
            <v>0</v>
          </cell>
          <cell r="GK50">
            <v>0</v>
          </cell>
          <cell r="GL50">
            <v>0</v>
          </cell>
          <cell r="GO50">
            <v>0</v>
          </cell>
          <cell r="GP50">
            <v>0</v>
          </cell>
          <cell r="GS50">
            <v>0</v>
          </cell>
          <cell r="GT50">
            <v>0</v>
          </cell>
          <cell r="GW50">
            <v>0</v>
          </cell>
          <cell r="GX50">
            <v>0</v>
          </cell>
          <cell r="HA50">
            <v>0</v>
          </cell>
          <cell r="HB50">
            <v>0</v>
          </cell>
          <cell r="HE50">
            <v>0</v>
          </cell>
          <cell r="HF50">
            <v>0</v>
          </cell>
          <cell r="HI50">
            <v>0</v>
          </cell>
          <cell r="HJ50">
            <v>0</v>
          </cell>
          <cell r="HM50">
            <v>0</v>
          </cell>
          <cell r="HN50">
            <v>0</v>
          </cell>
          <cell r="HP50">
            <v>403.7</v>
          </cell>
          <cell r="HQ50">
            <v>403.7</v>
          </cell>
          <cell r="HR50">
            <v>403.7</v>
          </cell>
          <cell r="HS50">
            <v>403.7</v>
          </cell>
          <cell r="HT50">
            <v>403.7</v>
          </cell>
          <cell r="HU50">
            <v>1079.77333</v>
          </cell>
        </row>
        <row r="51">
          <cell r="A51">
            <v>50774</v>
          </cell>
          <cell r="B51" t="str">
            <v>Chic Ml Nat Stbl</v>
          </cell>
          <cell r="C51" t="str">
            <v>Protein</v>
          </cell>
          <cell r="D51">
            <v>50774</v>
          </cell>
          <cell r="E51">
            <v>50774</v>
          </cell>
          <cell r="F51">
            <v>110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>
            <v>0</v>
          </cell>
          <cell r="R51">
            <v>0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C51">
            <v>0</v>
          </cell>
          <cell r="AD51">
            <v>0</v>
          </cell>
          <cell r="AG51">
            <v>0</v>
          </cell>
          <cell r="AH51">
            <v>0</v>
          </cell>
          <cell r="AK51">
            <v>0</v>
          </cell>
          <cell r="AL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BA51">
            <v>0</v>
          </cell>
          <cell r="BB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M51">
            <v>0</v>
          </cell>
          <cell r="BN51">
            <v>0</v>
          </cell>
          <cell r="BQ51">
            <v>0</v>
          </cell>
          <cell r="BR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C51">
            <v>0</v>
          </cell>
          <cell r="CD51">
            <v>0</v>
          </cell>
          <cell r="CG51">
            <v>0</v>
          </cell>
          <cell r="CH51">
            <v>0</v>
          </cell>
          <cell r="CK51">
            <v>0</v>
          </cell>
          <cell r="CL51">
            <v>0</v>
          </cell>
          <cell r="CO51">
            <v>0</v>
          </cell>
          <cell r="CP51">
            <v>0</v>
          </cell>
          <cell r="CS51">
            <v>0</v>
          </cell>
          <cell r="CT51">
            <v>0</v>
          </cell>
          <cell r="CW51">
            <v>0</v>
          </cell>
          <cell r="CX51">
            <v>0</v>
          </cell>
          <cell r="DA51">
            <v>0</v>
          </cell>
          <cell r="DB51">
            <v>0</v>
          </cell>
          <cell r="DE51">
            <v>0</v>
          </cell>
          <cell r="DF51">
            <v>0</v>
          </cell>
          <cell r="DI51">
            <v>0</v>
          </cell>
          <cell r="DJ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0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C51">
            <v>0</v>
          </cell>
          <cell r="ED51">
            <v>0</v>
          </cell>
          <cell r="EG51">
            <v>0</v>
          </cell>
          <cell r="EH51">
            <v>0</v>
          </cell>
          <cell r="EK51">
            <v>0</v>
          </cell>
          <cell r="EL51">
            <v>0</v>
          </cell>
          <cell r="EO51">
            <v>0</v>
          </cell>
          <cell r="EP51">
            <v>0</v>
          </cell>
          <cell r="ES51">
            <v>0</v>
          </cell>
          <cell r="ET51">
            <v>0</v>
          </cell>
          <cell r="EW51">
            <v>0</v>
          </cell>
          <cell r="EX51">
            <v>0</v>
          </cell>
          <cell r="FA51">
            <v>0</v>
          </cell>
          <cell r="FB51">
            <v>0</v>
          </cell>
          <cell r="FE51">
            <v>0</v>
          </cell>
          <cell r="FF51">
            <v>0</v>
          </cell>
          <cell r="FI51">
            <v>0</v>
          </cell>
          <cell r="FJ51">
            <v>0</v>
          </cell>
          <cell r="FM51">
            <v>0</v>
          </cell>
          <cell r="FN51">
            <v>0</v>
          </cell>
          <cell r="FQ51">
            <v>0</v>
          </cell>
          <cell r="FR51">
            <v>0</v>
          </cell>
          <cell r="FU51">
            <v>0</v>
          </cell>
          <cell r="FV51">
            <v>0</v>
          </cell>
          <cell r="FY51">
            <v>0</v>
          </cell>
          <cell r="FZ51">
            <v>0</v>
          </cell>
          <cell r="GC51">
            <v>0</v>
          </cell>
          <cell r="GD51">
            <v>0</v>
          </cell>
          <cell r="GG51">
            <v>0</v>
          </cell>
          <cell r="GH51">
            <v>0</v>
          </cell>
          <cell r="GK51">
            <v>0</v>
          </cell>
          <cell r="GL51">
            <v>0</v>
          </cell>
          <cell r="GO51">
            <v>0</v>
          </cell>
          <cell r="GP51">
            <v>0</v>
          </cell>
          <cell r="GS51">
            <v>0</v>
          </cell>
          <cell r="GT51">
            <v>0</v>
          </cell>
          <cell r="GW51">
            <v>0</v>
          </cell>
          <cell r="GX51">
            <v>0</v>
          </cell>
          <cell r="HA51">
            <v>0</v>
          </cell>
          <cell r="HB51">
            <v>0</v>
          </cell>
          <cell r="HE51">
            <v>0</v>
          </cell>
          <cell r="HF51">
            <v>0</v>
          </cell>
          <cell r="HI51">
            <v>0</v>
          </cell>
          <cell r="HJ51">
            <v>0</v>
          </cell>
          <cell r="HM51">
            <v>0</v>
          </cell>
          <cell r="HN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</row>
        <row r="52">
          <cell r="A52">
            <v>2000</v>
          </cell>
          <cell r="B52" t="str">
            <v>DL Methionine</v>
          </cell>
          <cell r="C52" t="str">
            <v>Vit/Min/AA</v>
          </cell>
          <cell r="D52">
            <v>2000</v>
          </cell>
          <cell r="E52">
            <v>50012</v>
          </cell>
          <cell r="F52">
            <v>430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>
            <v>0</v>
          </cell>
          <cell r="R52">
            <v>0</v>
          </cell>
          <cell r="U52">
            <v>0</v>
          </cell>
          <cell r="V52">
            <v>0</v>
          </cell>
          <cell r="X52">
            <v>0.3</v>
          </cell>
          <cell r="Y52">
            <v>1.29</v>
          </cell>
          <cell r="Z52">
            <v>0.44369999999999998</v>
          </cell>
          <cell r="AB52">
            <v>1</v>
          </cell>
          <cell r="AC52">
            <v>4.3</v>
          </cell>
          <cell r="AD52">
            <v>1.468</v>
          </cell>
          <cell r="AG52">
            <v>0</v>
          </cell>
          <cell r="AH52">
            <v>0</v>
          </cell>
          <cell r="AK52">
            <v>0</v>
          </cell>
          <cell r="AL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Z52">
            <v>0.2</v>
          </cell>
          <cell r="BA52">
            <v>0.86</v>
          </cell>
          <cell r="BB52">
            <v>0.99260000000000004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M52">
            <v>0</v>
          </cell>
          <cell r="BN52">
            <v>0</v>
          </cell>
          <cell r="BQ52">
            <v>0</v>
          </cell>
          <cell r="BR52">
            <v>0</v>
          </cell>
          <cell r="BU52">
            <v>0</v>
          </cell>
          <cell r="BV52">
            <v>0</v>
          </cell>
          <cell r="BX52">
            <v>1.25</v>
          </cell>
          <cell r="BY52">
            <v>5.375</v>
          </cell>
          <cell r="BZ52">
            <v>1.0925</v>
          </cell>
          <cell r="CC52">
            <v>0</v>
          </cell>
          <cell r="CD52">
            <v>0</v>
          </cell>
          <cell r="CG52">
            <v>0</v>
          </cell>
          <cell r="CH52">
            <v>0</v>
          </cell>
          <cell r="CK52">
            <v>0</v>
          </cell>
          <cell r="CL52">
            <v>0</v>
          </cell>
          <cell r="CO52">
            <v>0</v>
          </cell>
          <cell r="CP52">
            <v>0</v>
          </cell>
          <cell r="CS52">
            <v>0</v>
          </cell>
          <cell r="CT52">
            <v>0</v>
          </cell>
          <cell r="CV52">
            <v>2</v>
          </cell>
          <cell r="CW52">
            <v>8.6</v>
          </cell>
          <cell r="CX52">
            <v>5.2560000000000002</v>
          </cell>
          <cell r="CZ52">
            <v>2</v>
          </cell>
          <cell r="DA52">
            <v>8.6</v>
          </cell>
          <cell r="DB52">
            <v>5.2560000000000002</v>
          </cell>
          <cell r="DD52">
            <v>2</v>
          </cell>
          <cell r="DE52">
            <v>8.6</v>
          </cell>
          <cell r="DF52">
            <v>5.2560000000000002</v>
          </cell>
          <cell r="DH52">
            <v>2</v>
          </cell>
          <cell r="DI52">
            <v>8.6</v>
          </cell>
          <cell r="DJ52">
            <v>5.2560000000000002</v>
          </cell>
          <cell r="DL52">
            <v>3</v>
          </cell>
          <cell r="DM52">
            <v>12.9</v>
          </cell>
          <cell r="DN52">
            <v>7.8840000000000003</v>
          </cell>
          <cell r="DP52">
            <v>1</v>
          </cell>
          <cell r="DQ52">
            <v>4.3</v>
          </cell>
          <cell r="DR52">
            <v>0.74299999999999999</v>
          </cell>
          <cell r="DT52">
            <v>2</v>
          </cell>
          <cell r="DU52">
            <v>8.6</v>
          </cell>
          <cell r="DV52">
            <v>1.486</v>
          </cell>
          <cell r="DX52">
            <v>2</v>
          </cell>
          <cell r="DY52">
            <v>8.6</v>
          </cell>
          <cell r="DZ52">
            <v>1.486</v>
          </cell>
          <cell r="EB52">
            <v>2</v>
          </cell>
          <cell r="EC52">
            <v>8.6</v>
          </cell>
          <cell r="ED52">
            <v>1.486</v>
          </cell>
          <cell r="EF52">
            <v>2</v>
          </cell>
          <cell r="EG52">
            <v>8.6</v>
          </cell>
          <cell r="EH52">
            <v>1.486</v>
          </cell>
          <cell r="EJ52">
            <v>2</v>
          </cell>
          <cell r="EK52">
            <v>8.6</v>
          </cell>
          <cell r="EL52">
            <v>1.486</v>
          </cell>
          <cell r="EN52">
            <v>1</v>
          </cell>
          <cell r="EO52">
            <v>4.3</v>
          </cell>
          <cell r="EP52">
            <v>0.93799999999999994</v>
          </cell>
          <cell r="ER52">
            <v>1</v>
          </cell>
          <cell r="ES52">
            <v>4.3</v>
          </cell>
          <cell r="ET52">
            <v>0.93799999999999994</v>
          </cell>
          <cell r="EV52">
            <v>1</v>
          </cell>
          <cell r="EW52">
            <v>4.3</v>
          </cell>
          <cell r="EX52">
            <v>0.93799999999999994</v>
          </cell>
          <cell r="EZ52">
            <v>1</v>
          </cell>
          <cell r="FA52">
            <v>4.3</v>
          </cell>
          <cell r="FB52">
            <v>0.93799999999999994</v>
          </cell>
          <cell r="FD52">
            <v>2</v>
          </cell>
          <cell r="FE52">
            <v>8.6</v>
          </cell>
          <cell r="FF52">
            <v>1.8759999999999999</v>
          </cell>
          <cell r="FH52">
            <v>1</v>
          </cell>
          <cell r="FI52">
            <v>4.3</v>
          </cell>
          <cell r="FJ52">
            <v>0.215</v>
          </cell>
          <cell r="FL52">
            <v>1</v>
          </cell>
          <cell r="FM52">
            <v>4.3</v>
          </cell>
          <cell r="FN52">
            <v>0.215</v>
          </cell>
          <cell r="FP52">
            <v>1</v>
          </cell>
          <cell r="FQ52">
            <v>4.3</v>
          </cell>
          <cell r="FR52">
            <v>0.215</v>
          </cell>
          <cell r="FT52">
            <v>1</v>
          </cell>
          <cell r="FU52">
            <v>4.3</v>
          </cell>
          <cell r="FV52">
            <v>0.215</v>
          </cell>
          <cell r="FX52">
            <v>0.5</v>
          </cell>
          <cell r="FY52">
            <v>2.15</v>
          </cell>
          <cell r="FZ52">
            <v>0.14349999999999999</v>
          </cell>
          <cell r="GB52">
            <v>2</v>
          </cell>
          <cell r="GC52">
            <v>8.6</v>
          </cell>
          <cell r="GD52">
            <v>0.57399999999999995</v>
          </cell>
          <cell r="GF52">
            <v>2</v>
          </cell>
          <cell r="GG52">
            <v>8.6</v>
          </cell>
          <cell r="GH52">
            <v>0.57399999999999995</v>
          </cell>
          <cell r="GJ52">
            <v>2</v>
          </cell>
          <cell r="GK52">
            <v>8.6</v>
          </cell>
          <cell r="GL52">
            <v>0.57399999999999995</v>
          </cell>
          <cell r="GN52">
            <v>2</v>
          </cell>
          <cell r="GO52">
            <v>8.6</v>
          </cell>
          <cell r="GP52">
            <v>0.57399999999999995</v>
          </cell>
          <cell r="GR52">
            <v>1</v>
          </cell>
          <cell r="GS52">
            <v>4.3</v>
          </cell>
          <cell r="GT52">
            <v>0.22900000000000001</v>
          </cell>
          <cell r="GV52">
            <v>2</v>
          </cell>
          <cell r="GW52">
            <v>8.6</v>
          </cell>
          <cell r="GX52">
            <v>0.45800000000000002</v>
          </cell>
          <cell r="GZ52">
            <v>2</v>
          </cell>
          <cell r="HA52">
            <v>8.6</v>
          </cell>
          <cell r="HB52">
            <v>0.45800000000000002</v>
          </cell>
          <cell r="HD52">
            <v>2</v>
          </cell>
          <cell r="HE52">
            <v>8.6</v>
          </cell>
          <cell r="HF52">
            <v>0.45800000000000002</v>
          </cell>
          <cell r="HH52">
            <v>2</v>
          </cell>
          <cell r="HI52">
            <v>8.6</v>
          </cell>
          <cell r="HJ52">
            <v>0.45800000000000002</v>
          </cell>
          <cell r="HL52">
            <v>0.5</v>
          </cell>
          <cell r="HM52">
            <v>2.15</v>
          </cell>
          <cell r="HN52">
            <v>2.5000000000000001E-2</v>
          </cell>
          <cell r="HP52">
            <v>11.0776</v>
          </cell>
          <cell r="HQ52">
            <v>8.9269999999999996</v>
          </cell>
          <cell r="HR52">
            <v>8.9269999999999996</v>
          </cell>
          <cell r="HS52">
            <v>8.9269999999999996</v>
          </cell>
          <cell r="HT52">
            <v>8.9269999999999996</v>
          </cell>
          <cell r="HU52">
            <v>12.746700000000001</v>
          </cell>
        </row>
        <row r="53">
          <cell r="A53">
            <v>2020</v>
          </cell>
          <cell r="B53" t="str">
            <v>L Lysine 78%</v>
          </cell>
          <cell r="C53" t="str">
            <v>Vit/Min/AA</v>
          </cell>
          <cell r="D53">
            <v>2020</v>
          </cell>
          <cell r="E53">
            <v>50647</v>
          </cell>
          <cell r="F53">
            <v>300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>
            <v>0</v>
          </cell>
          <cell r="R53">
            <v>0</v>
          </cell>
          <cell r="U53">
            <v>0</v>
          </cell>
          <cell r="V53">
            <v>0</v>
          </cell>
          <cell r="X53">
            <v>0.2</v>
          </cell>
          <cell r="Y53">
            <v>0.6</v>
          </cell>
          <cell r="Z53">
            <v>0.29580000000000001</v>
          </cell>
          <cell r="AB53">
            <v>0.6</v>
          </cell>
          <cell r="AC53">
            <v>1.8</v>
          </cell>
          <cell r="AD53">
            <v>0.88079999999999992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W53">
            <v>0</v>
          </cell>
          <cell r="AX53">
            <v>0</v>
          </cell>
          <cell r="BA53">
            <v>0</v>
          </cell>
          <cell r="BB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M53">
            <v>0</v>
          </cell>
          <cell r="BN53">
            <v>0</v>
          </cell>
          <cell r="BQ53">
            <v>0</v>
          </cell>
          <cell r="BR53">
            <v>0</v>
          </cell>
          <cell r="BU53">
            <v>0</v>
          </cell>
          <cell r="BV53">
            <v>0</v>
          </cell>
          <cell r="BX53">
            <v>1.8</v>
          </cell>
          <cell r="BY53">
            <v>5.4</v>
          </cell>
          <cell r="BZ53">
            <v>1.5732000000000002</v>
          </cell>
          <cell r="CC53">
            <v>0</v>
          </cell>
          <cell r="CD53">
            <v>0</v>
          </cell>
          <cell r="CG53">
            <v>0</v>
          </cell>
          <cell r="CH53">
            <v>0</v>
          </cell>
          <cell r="CK53">
            <v>0</v>
          </cell>
          <cell r="CL53">
            <v>0</v>
          </cell>
          <cell r="CO53">
            <v>0</v>
          </cell>
          <cell r="CP53">
            <v>0</v>
          </cell>
          <cell r="CS53">
            <v>0</v>
          </cell>
          <cell r="CT53">
            <v>0</v>
          </cell>
          <cell r="CW53">
            <v>0</v>
          </cell>
          <cell r="CX53">
            <v>0</v>
          </cell>
          <cell r="DA53">
            <v>0</v>
          </cell>
          <cell r="DB53">
            <v>0</v>
          </cell>
          <cell r="DE53">
            <v>0</v>
          </cell>
          <cell r="DF53">
            <v>0</v>
          </cell>
          <cell r="DI53">
            <v>0</v>
          </cell>
          <cell r="DJ53">
            <v>0</v>
          </cell>
          <cell r="DM53">
            <v>0</v>
          </cell>
          <cell r="DN53">
            <v>0</v>
          </cell>
          <cell r="DP53">
            <v>1.2</v>
          </cell>
          <cell r="DQ53">
            <v>3.6</v>
          </cell>
          <cell r="DR53">
            <v>0.89160000000000006</v>
          </cell>
          <cell r="DT53">
            <v>1.2</v>
          </cell>
          <cell r="DU53">
            <v>3.6</v>
          </cell>
          <cell r="DV53">
            <v>0.89160000000000006</v>
          </cell>
          <cell r="DX53">
            <v>1.2</v>
          </cell>
          <cell r="DY53">
            <v>3.6</v>
          </cell>
          <cell r="DZ53">
            <v>0.89160000000000006</v>
          </cell>
          <cell r="EB53">
            <v>1.2</v>
          </cell>
          <cell r="EC53">
            <v>3.6</v>
          </cell>
          <cell r="ED53">
            <v>0.89160000000000006</v>
          </cell>
          <cell r="EF53">
            <v>1.2</v>
          </cell>
          <cell r="EG53">
            <v>3.6</v>
          </cell>
          <cell r="EH53">
            <v>0.89160000000000006</v>
          </cell>
          <cell r="EK53">
            <v>0</v>
          </cell>
          <cell r="EL53">
            <v>0</v>
          </cell>
          <cell r="EO53">
            <v>0</v>
          </cell>
          <cell r="EP53">
            <v>0</v>
          </cell>
          <cell r="ES53">
            <v>0</v>
          </cell>
          <cell r="ET53">
            <v>0</v>
          </cell>
          <cell r="EW53">
            <v>0</v>
          </cell>
          <cell r="EX53">
            <v>0</v>
          </cell>
          <cell r="FA53">
            <v>0</v>
          </cell>
          <cell r="FB53">
            <v>0</v>
          </cell>
          <cell r="FE53">
            <v>0</v>
          </cell>
          <cell r="FF53">
            <v>0</v>
          </cell>
          <cell r="FI53">
            <v>0</v>
          </cell>
          <cell r="FJ53">
            <v>0</v>
          </cell>
          <cell r="FM53">
            <v>0</v>
          </cell>
          <cell r="FN53">
            <v>0</v>
          </cell>
          <cell r="FQ53">
            <v>0</v>
          </cell>
          <cell r="FR53">
            <v>0</v>
          </cell>
          <cell r="FU53">
            <v>0</v>
          </cell>
          <cell r="FV53">
            <v>0</v>
          </cell>
          <cell r="FY53">
            <v>0</v>
          </cell>
          <cell r="FZ53">
            <v>0</v>
          </cell>
          <cell r="GC53">
            <v>0</v>
          </cell>
          <cell r="GD53">
            <v>0</v>
          </cell>
          <cell r="GG53">
            <v>0</v>
          </cell>
          <cell r="GH53">
            <v>0</v>
          </cell>
          <cell r="GK53">
            <v>0</v>
          </cell>
          <cell r="GL53">
            <v>0</v>
          </cell>
          <cell r="GO53">
            <v>0</v>
          </cell>
          <cell r="GP53">
            <v>0</v>
          </cell>
          <cell r="GR53">
            <v>0.6</v>
          </cell>
          <cell r="GS53">
            <v>1.8</v>
          </cell>
          <cell r="GT53">
            <v>0.13739999999999999</v>
          </cell>
          <cell r="GW53">
            <v>0</v>
          </cell>
          <cell r="GX53">
            <v>0</v>
          </cell>
          <cell r="HA53">
            <v>0</v>
          </cell>
          <cell r="HB53">
            <v>0</v>
          </cell>
          <cell r="HE53">
            <v>0</v>
          </cell>
          <cell r="HF53">
            <v>0</v>
          </cell>
          <cell r="HI53">
            <v>0</v>
          </cell>
          <cell r="HJ53">
            <v>0</v>
          </cell>
          <cell r="HM53">
            <v>0</v>
          </cell>
          <cell r="HN53">
            <v>0</v>
          </cell>
          <cell r="HP53">
            <v>3.4830000000000001</v>
          </cell>
          <cell r="HQ53">
            <v>0.89160000000000006</v>
          </cell>
          <cell r="HR53">
            <v>0.89160000000000006</v>
          </cell>
          <cell r="HS53">
            <v>0.89160000000000006</v>
          </cell>
          <cell r="HT53">
            <v>0.89160000000000006</v>
          </cell>
          <cell r="HU53">
            <v>0.29580000000000001</v>
          </cell>
        </row>
        <row r="54">
          <cell r="A54">
            <v>2090</v>
          </cell>
          <cell r="B54" t="str">
            <v>Choline Chloride 70%</v>
          </cell>
          <cell r="C54" t="str">
            <v>Vit/Min/AA</v>
          </cell>
          <cell r="D54">
            <v>2090</v>
          </cell>
          <cell r="E54">
            <v>50142</v>
          </cell>
          <cell r="F54">
            <v>95</v>
          </cell>
          <cell r="H54">
            <v>1.3</v>
          </cell>
          <cell r="I54">
            <v>1.2350000000000001</v>
          </cell>
          <cell r="J54">
            <v>1.9227000000000001</v>
          </cell>
          <cell r="L54">
            <v>1.3</v>
          </cell>
          <cell r="M54">
            <v>1.2350000000000001</v>
          </cell>
          <cell r="N54">
            <v>1.9227000000000001</v>
          </cell>
          <cell r="P54">
            <v>1.3</v>
          </cell>
          <cell r="Q54">
            <v>1.2350000000000001</v>
          </cell>
          <cell r="R54">
            <v>1.9227000000000001</v>
          </cell>
          <cell r="T54">
            <v>1.3</v>
          </cell>
          <cell r="U54">
            <v>1.2350000000000001</v>
          </cell>
          <cell r="V54">
            <v>1.9227000000000001</v>
          </cell>
          <cell r="X54">
            <v>1.6</v>
          </cell>
          <cell r="Y54">
            <v>1.52</v>
          </cell>
          <cell r="Z54">
            <v>2.3664000000000001</v>
          </cell>
          <cell r="AB54">
            <v>1.2</v>
          </cell>
          <cell r="AC54">
            <v>1.1399999999999999</v>
          </cell>
          <cell r="AD54">
            <v>1.7615999999999998</v>
          </cell>
          <cell r="AF54">
            <v>1.7</v>
          </cell>
          <cell r="AG54">
            <v>1.615</v>
          </cell>
          <cell r="AH54">
            <v>2.4956</v>
          </cell>
          <cell r="AJ54">
            <v>1.7</v>
          </cell>
          <cell r="AK54">
            <v>1.615</v>
          </cell>
          <cell r="AL54">
            <v>2.4956</v>
          </cell>
          <cell r="AN54">
            <v>1.7</v>
          </cell>
          <cell r="AO54">
            <v>1.615</v>
          </cell>
          <cell r="AP54">
            <v>2.4956</v>
          </cell>
          <cell r="AR54">
            <v>1.7</v>
          </cell>
          <cell r="AS54">
            <v>1.615</v>
          </cell>
          <cell r="AT54">
            <v>2.4956</v>
          </cell>
          <cell r="AV54">
            <v>1.3</v>
          </cell>
          <cell r="AW54">
            <v>1.2350000000000001</v>
          </cell>
          <cell r="AX54">
            <v>1.9084000000000001</v>
          </cell>
          <cell r="AZ54">
            <v>0.9</v>
          </cell>
          <cell r="BA54">
            <v>0.85499999999999998</v>
          </cell>
          <cell r="BB54">
            <v>4.4666999999999994</v>
          </cell>
          <cell r="BD54">
            <v>1.3</v>
          </cell>
          <cell r="BE54">
            <v>1.2350000000000001</v>
          </cell>
          <cell r="BF54">
            <v>6.4519000000000002</v>
          </cell>
          <cell r="BH54">
            <v>1.3</v>
          </cell>
          <cell r="BI54">
            <v>1.2350000000000001</v>
          </cell>
          <cell r="BJ54">
            <v>6.4519000000000002</v>
          </cell>
          <cell r="BL54">
            <v>1.3</v>
          </cell>
          <cell r="BM54">
            <v>1.2350000000000001</v>
          </cell>
          <cell r="BN54">
            <v>6.4519000000000002</v>
          </cell>
          <cell r="BP54">
            <v>1.3</v>
          </cell>
          <cell r="BQ54">
            <v>1.2350000000000001</v>
          </cell>
          <cell r="BR54">
            <v>6.4519000000000002</v>
          </cell>
          <cell r="BT54">
            <v>1.3</v>
          </cell>
          <cell r="BU54">
            <v>1.2350000000000001</v>
          </cell>
          <cell r="BV54">
            <v>6.4519000000000002</v>
          </cell>
          <cell r="BX54">
            <v>1.35</v>
          </cell>
          <cell r="BY54">
            <v>1.2825</v>
          </cell>
          <cell r="BZ54">
            <v>1.1799000000000002</v>
          </cell>
          <cell r="CB54">
            <v>1.75</v>
          </cell>
          <cell r="CC54">
            <v>1.6625000000000001</v>
          </cell>
          <cell r="CD54">
            <v>1.5295000000000001</v>
          </cell>
          <cell r="CF54">
            <v>1.75</v>
          </cell>
          <cell r="CG54">
            <v>1.6625000000000001</v>
          </cell>
          <cell r="CH54">
            <v>1.5295000000000001</v>
          </cell>
          <cell r="CJ54">
            <v>1.75</v>
          </cell>
          <cell r="CK54">
            <v>1.6625000000000001</v>
          </cell>
          <cell r="CL54">
            <v>1.5295000000000001</v>
          </cell>
          <cell r="CN54">
            <v>1.75</v>
          </cell>
          <cell r="CO54">
            <v>1.6625000000000001</v>
          </cell>
          <cell r="CP54">
            <v>1.5295000000000001</v>
          </cell>
          <cell r="CR54">
            <v>1.3</v>
          </cell>
          <cell r="CS54">
            <v>1.2350000000000001</v>
          </cell>
          <cell r="CT54">
            <v>1.1362000000000001</v>
          </cell>
          <cell r="CV54">
            <v>1.6</v>
          </cell>
          <cell r="CW54">
            <v>1.52</v>
          </cell>
          <cell r="CX54">
            <v>4.2048000000000005</v>
          </cell>
          <cell r="CZ54">
            <v>3</v>
          </cell>
          <cell r="DA54">
            <v>2.85</v>
          </cell>
          <cell r="DB54">
            <v>7.8840000000000003</v>
          </cell>
          <cell r="DD54">
            <v>3</v>
          </cell>
          <cell r="DE54">
            <v>2.85</v>
          </cell>
          <cell r="DF54">
            <v>7.8840000000000003</v>
          </cell>
          <cell r="DH54">
            <v>3</v>
          </cell>
          <cell r="DI54">
            <v>2.85</v>
          </cell>
          <cell r="DJ54">
            <v>7.8840000000000003</v>
          </cell>
          <cell r="DL54">
            <v>3.3</v>
          </cell>
          <cell r="DM54">
            <v>3.1349999999999998</v>
          </cell>
          <cell r="DN54">
            <v>8.6723999999999997</v>
          </cell>
          <cell r="DP54">
            <v>1.4</v>
          </cell>
          <cell r="DQ54">
            <v>1.33</v>
          </cell>
          <cell r="DR54">
            <v>1.0402</v>
          </cell>
          <cell r="DT54">
            <v>3.6</v>
          </cell>
          <cell r="DU54">
            <v>3.42</v>
          </cell>
          <cell r="DV54">
            <v>2.6748000000000003</v>
          </cell>
          <cell r="DX54">
            <v>3.6</v>
          </cell>
          <cell r="DY54">
            <v>3.42</v>
          </cell>
          <cell r="DZ54">
            <v>2.6748000000000003</v>
          </cell>
          <cell r="EB54">
            <v>3.6</v>
          </cell>
          <cell r="EC54">
            <v>3.42</v>
          </cell>
          <cell r="ED54">
            <v>2.6748000000000003</v>
          </cell>
          <cell r="EF54">
            <v>3.6</v>
          </cell>
          <cell r="EG54">
            <v>3.42</v>
          </cell>
          <cell r="EH54">
            <v>2.6748000000000003</v>
          </cell>
          <cell r="EJ54">
            <v>3</v>
          </cell>
          <cell r="EK54">
            <v>2.85</v>
          </cell>
          <cell r="EL54">
            <v>2.2290000000000001</v>
          </cell>
          <cell r="EN54">
            <v>2.1</v>
          </cell>
          <cell r="EO54">
            <v>1.9950000000000001</v>
          </cell>
          <cell r="EP54">
            <v>1.9698000000000002</v>
          </cell>
          <cell r="ER54">
            <v>3.1</v>
          </cell>
          <cell r="ES54">
            <v>2.9449999999999998</v>
          </cell>
          <cell r="ET54">
            <v>2.9078000000000004</v>
          </cell>
          <cell r="EV54">
            <v>3.1</v>
          </cell>
          <cell r="EW54">
            <v>2.9449999999999998</v>
          </cell>
          <cell r="EX54">
            <v>2.9078000000000004</v>
          </cell>
          <cell r="EZ54">
            <v>3.1</v>
          </cell>
          <cell r="FA54">
            <v>2.9449999999999998</v>
          </cell>
          <cell r="FB54">
            <v>2.9078000000000004</v>
          </cell>
          <cell r="FD54">
            <v>1.71</v>
          </cell>
          <cell r="FE54">
            <v>1.6244999999999998</v>
          </cell>
          <cell r="FF54">
            <v>1.60398</v>
          </cell>
          <cell r="FH54">
            <v>1.2</v>
          </cell>
          <cell r="FI54">
            <v>1.1399999999999999</v>
          </cell>
          <cell r="FJ54">
            <v>0.25800000000000001</v>
          </cell>
          <cell r="FL54">
            <v>3.5</v>
          </cell>
          <cell r="FM54">
            <v>3.3250000000000002</v>
          </cell>
          <cell r="FN54">
            <v>0.75249999999999995</v>
          </cell>
          <cell r="FP54">
            <v>3</v>
          </cell>
          <cell r="FQ54">
            <v>2.85</v>
          </cell>
          <cell r="FR54">
            <v>0.64500000000000002</v>
          </cell>
          <cell r="FT54">
            <v>3</v>
          </cell>
          <cell r="FU54">
            <v>2.85</v>
          </cell>
          <cell r="FV54">
            <v>0.64500000000000002</v>
          </cell>
          <cell r="FX54">
            <v>1.3</v>
          </cell>
          <cell r="FY54">
            <v>1.2350000000000001</v>
          </cell>
          <cell r="FZ54">
            <v>0.37310000000000004</v>
          </cell>
          <cell r="GB54">
            <v>3.1</v>
          </cell>
          <cell r="GC54">
            <v>2.9449999999999998</v>
          </cell>
          <cell r="GD54">
            <v>0.88970000000000005</v>
          </cell>
          <cell r="GF54">
            <v>3.1</v>
          </cell>
          <cell r="GG54">
            <v>2.9449999999999998</v>
          </cell>
          <cell r="GH54">
            <v>0.88970000000000005</v>
          </cell>
          <cell r="GJ54">
            <v>3.1</v>
          </cell>
          <cell r="GK54">
            <v>2.9449999999999998</v>
          </cell>
          <cell r="GL54">
            <v>0.88970000000000005</v>
          </cell>
          <cell r="GN54">
            <v>3.3</v>
          </cell>
          <cell r="GO54">
            <v>3.1349999999999998</v>
          </cell>
          <cell r="GP54">
            <v>0.94709999999999994</v>
          </cell>
          <cell r="GR54">
            <v>1.56</v>
          </cell>
          <cell r="GS54">
            <v>1.4820000000000002</v>
          </cell>
          <cell r="GT54">
            <v>0.35724</v>
          </cell>
          <cell r="GV54">
            <v>2.6</v>
          </cell>
          <cell r="GW54">
            <v>2.4700000000000002</v>
          </cell>
          <cell r="GX54">
            <v>0.59539999999999993</v>
          </cell>
          <cell r="GZ54">
            <v>2.6</v>
          </cell>
          <cell r="HA54">
            <v>2.4700000000000002</v>
          </cell>
          <cell r="HB54">
            <v>0.59539999999999993</v>
          </cell>
          <cell r="HD54">
            <v>2.6</v>
          </cell>
          <cell r="HE54">
            <v>2.4700000000000002</v>
          </cell>
          <cell r="HF54">
            <v>0.59539999999999993</v>
          </cell>
          <cell r="HH54">
            <v>2.96</v>
          </cell>
          <cell r="HI54">
            <v>2.8119999999999998</v>
          </cell>
          <cell r="HJ54">
            <v>0.67784</v>
          </cell>
          <cell r="HL54">
            <v>1.96</v>
          </cell>
          <cell r="HM54">
            <v>1.8619999999999999</v>
          </cell>
          <cell r="HN54">
            <v>9.8000000000000004E-2</v>
          </cell>
          <cell r="HP54">
            <v>17.534040000000001</v>
          </cell>
          <cell r="HQ54">
            <v>28.10390000000001</v>
          </cell>
          <cell r="HR54">
            <v>27.996400000000008</v>
          </cell>
          <cell r="HS54">
            <v>27.996400000000008</v>
          </cell>
          <cell r="HT54">
            <v>27.996400000000008</v>
          </cell>
          <cell r="HU54">
            <v>26.678419999999999</v>
          </cell>
        </row>
        <row r="55">
          <cell r="A55">
            <v>2100</v>
          </cell>
          <cell r="B55" t="str">
            <v>Salt, Plain</v>
          </cell>
          <cell r="C55" t="str">
            <v>Vit/Min/AA</v>
          </cell>
          <cell r="D55">
            <v>2100</v>
          </cell>
          <cell r="E55">
            <v>50007</v>
          </cell>
          <cell r="F55">
            <v>6.9</v>
          </cell>
          <cell r="H55">
            <v>7.3</v>
          </cell>
          <cell r="I55">
            <v>0.50370000000000004</v>
          </cell>
          <cell r="J55">
            <v>10.7967</v>
          </cell>
          <cell r="L55">
            <v>3.3</v>
          </cell>
          <cell r="M55">
            <v>0.22769999999999999</v>
          </cell>
          <cell r="N55">
            <v>4.8807</v>
          </cell>
          <cell r="P55">
            <v>3.3</v>
          </cell>
          <cell r="Q55">
            <v>0.22769999999999999</v>
          </cell>
          <cell r="R55">
            <v>4.8807</v>
          </cell>
          <cell r="T55">
            <v>3.3</v>
          </cell>
          <cell r="U55">
            <v>0.22769999999999999</v>
          </cell>
          <cell r="V55">
            <v>4.8807</v>
          </cell>
          <cell r="Y55">
            <v>0</v>
          </cell>
          <cell r="Z55">
            <v>0</v>
          </cell>
          <cell r="AB55">
            <v>8.1999999999999993</v>
          </cell>
          <cell r="AC55">
            <v>0.56579999999999997</v>
          </cell>
          <cell r="AD55">
            <v>12.037599999999999</v>
          </cell>
          <cell r="AF55">
            <v>1</v>
          </cell>
          <cell r="AG55">
            <v>6.9000000000000006E-2</v>
          </cell>
          <cell r="AH55">
            <v>1.468</v>
          </cell>
          <cell r="AJ55">
            <v>1</v>
          </cell>
          <cell r="AK55">
            <v>6.9000000000000006E-2</v>
          </cell>
          <cell r="AL55">
            <v>1.468</v>
          </cell>
          <cell r="AN55">
            <v>1</v>
          </cell>
          <cell r="AO55">
            <v>6.9000000000000006E-2</v>
          </cell>
          <cell r="AP55">
            <v>1.468</v>
          </cell>
          <cell r="AR55">
            <v>1</v>
          </cell>
          <cell r="AS55">
            <v>6.9000000000000006E-2</v>
          </cell>
          <cell r="AT55">
            <v>1.468</v>
          </cell>
          <cell r="AW55">
            <v>0</v>
          </cell>
          <cell r="AX55">
            <v>0</v>
          </cell>
          <cell r="AZ55">
            <v>7.7</v>
          </cell>
          <cell r="BA55">
            <v>0.53129999999999999</v>
          </cell>
          <cell r="BB55">
            <v>38.2151</v>
          </cell>
          <cell r="BD55">
            <v>2.5</v>
          </cell>
          <cell r="BE55">
            <v>0.17249999999999999</v>
          </cell>
          <cell r="BF55">
            <v>12.407500000000001</v>
          </cell>
          <cell r="BH55">
            <v>2.5</v>
          </cell>
          <cell r="BI55">
            <v>0.17249999999999999</v>
          </cell>
          <cell r="BJ55">
            <v>12.407500000000001</v>
          </cell>
          <cell r="BL55">
            <v>2.5</v>
          </cell>
          <cell r="BM55">
            <v>0.17249999999999999</v>
          </cell>
          <cell r="BN55">
            <v>12.407500000000001</v>
          </cell>
          <cell r="BP55">
            <v>2.5</v>
          </cell>
          <cell r="BQ55">
            <v>0.17249999999999999</v>
          </cell>
          <cell r="BR55">
            <v>12.407500000000001</v>
          </cell>
          <cell r="BT55">
            <v>2.52</v>
          </cell>
          <cell r="BU55">
            <v>0.17388000000000001</v>
          </cell>
          <cell r="BV55">
            <v>12.50676</v>
          </cell>
          <cell r="BX55">
            <v>2.5</v>
          </cell>
          <cell r="BY55">
            <v>0.17249999999999999</v>
          </cell>
          <cell r="BZ55">
            <v>2.1850000000000001</v>
          </cell>
          <cell r="CB55">
            <v>2.5</v>
          </cell>
          <cell r="CC55">
            <v>0.17249999999999999</v>
          </cell>
          <cell r="CD55">
            <v>2.1850000000000001</v>
          </cell>
          <cell r="CF55">
            <v>2.5</v>
          </cell>
          <cell r="CG55">
            <v>0.17249999999999999</v>
          </cell>
          <cell r="CH55">
            <v>2.1850000000000001</v>
          </cell>
          <cell r="CJ55">
            <v>2.5</v>
          </cell>
          <cell r="CK55">
            <v>0.17249999999999999</v>
          </cell>
          <cell r="CL55">
            <v>2.1850000000000001</v>
          </cell>
          <cell r="CN55">
            <v>2.5</v>
          </cell>
          <cell r="CO55">
            <v>0.17249999999999999</v>
          </cell>
          <cell r="CP55">
            <v>2.1850000000000001</v>
          </cell>
          <cell r="CS55">
            <v>0</v>
          </cell>
          <cell r="CT55">
            <v>0</v>
          </cell>
          <cell r="CV55">
            <v>7.13</v>
          </cell>
          <cell r="CW55">
            <v>0.49197000000000002</v>
          </cell>
          <cell r="CX55">
            <v>18.737639999999999</v>
          </cell>
          <cell r="CZ55">
            <v>3.2</v>
          </cell>
          <cell r="DA55">
            <v>0.22080000000000002</v>
          </cell>
          <cell r="DB55">
            <v>8.4096000000000011</v>
          </cell>
          <cell r="DD55">
            <v>3.2</v>
          </cell>
          <cell r="DE55">
            <v>0.22080000000000002</v>
          </cell>
          <cell r="DF55">
            <v>8.4096000000000011</v>
          </cell>
          <cell r="DH55">
            <v>3.2</v>
          </cell>
          <cell r="DI55">
            <v>0.22080000000000002</v>
          </cell>
          <cell r="DJ55">
            <v>8.4096000000000011</v>
          </cell>
          <cell r="DL55">
            <v>3.6</v>
          </cell>
          <cell r="DM55">
            <v>0.24840000000000004</v>
          </cell>
          <cell r="DN55">
            <v>9.4608000000000008</v>
          </cell>
          <cell r="DP55">
            <v>6.4</v>
          </cell>
          <cell r="DQ55">
            <v>0.44160000000000005</v>
          </cell>
          <cell r="DR55">
            <v>4.7551999999999994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G55">
            <v>0</v>
          </cell>
          <cell r="EH55">
            <v>0</v>
          </cell>
          <cell r="EJ55">
            <v>3.5</v>
          </cell>
          <cell r="EK55">
            <v>0.24150000000000002</v>
          </cell>
          <cell r="EL55">
            <v>2.6004999999999998</v>
          </cell>
          <cell r="EN55">
            <v>8</v>
          </cell>
          <cell r="EO55">
            <v>0.55200000000000005</v>
          </cell>
          <cell r="EP55">
            <v>7.5039999999999996</v>
          </cell>
          <cell r="ER55">
            <v>4</v>
          </cell>
          <cell r="ES55">
            <v>0.27600000000000002</v>
          </cell>
          <cell r="ET55">
            <v>3.7519999999999998</v>
          </cell>
          <cell r="EV55">
            <v>4</v>
          </cell>
          <cell r="EW55">
            <v>0.27600000000000002</v>
          </cell>
          <cell r="EX55">
            <v>3.7519999999999998</v>
          </cell>
          <cell r="EZ55">
            <v>3</v>
          </cell>
          <cell r="FA55">
            <v>0.20700000000000002</v>
          </cell>
          <cell r="FB55">
            <v>2.8140000000000001</v>
          </cell>
          <cell r="FD55">
            <v>3.5</v>
          </cell>
          <cell r="FE55">
            <v>0.24150000000000002</v>
          </cell>
          <cell r="FF55">
            <v>3.2829999999999999</v>
          </cell>
          <cell r="FH55">
            <v>3.75</v>
          </cell>
          <cell r="FI55">
            <v>0.25874999999999998</v>
          </cell>
          <cell r="FJ55">
            <v>0.80625000000000002</v>
          </cell>
          <cell r="FM55">
            <v>0</v>
          </cell>
          <cell r="FN55">
            <v>0</v>
          </cell>
          <cell r="FQ55">
            <v>0</v>
          </cell>
          <cell r="FR55">
            <v>0</v>
          </cell>
          <cell r="FU55">
            <v>0</v>
          </cell>
          <cell r="FV55">
            <v>0</v>
          </cell>
          <cell r="FX55">
            <v>6.2</v>
          </cell>
          <cell r="FY55">
            <v>0.42780000000000001</v>
          </cell>
          <cell r="FZ55">
            <v>1.7794000000000001</v>
          </cell>
          <cell r="GC55">
            <v>0</v>
          </cell>
          <cell r="GD55">
            <v>0</v>
          </cell>
          <cell r="GG55">
            <v>0</v>
          </cell>
          <cell r="GH55">
            <v>0</v>
          </cell>
          <cell r="GK55">
            <v>0</v>
          </cell>
          <cell r="GL55">
            <v>0</v>
          </cell>
          <cell r="GN55">
            <v>4.5</v>
          </cell>
          <cell r="GO55">
            <v>0.3105</v>
          </cell>
          <cell r="GP55">
            <v>1.2915000000000001</v>
          </cell>
          <cell r="GR55">
            <v>1.1499999999999999</v>
          </cell>
          <cell r="GS55">
            <v>7.934999999999999E-2</v>
          </cell>
          <cell r="GT55">
            <v>0.26334999999999997</v>
          </cell>
          <cell r="GV55">
            <v>1.1499999999999999</v>
          </cell>
          <cell r="GW55">
            <v>7.934999999999999E-2</v>
          </cell>
          <cell r="GX55">
            <v>0.26334999999999997</v>
          </cell>
          <cell r="GZ55">
            <v>1.1499999999999999</v>
          </cell>
          <cell r="HA55">
            <v>7.934999999999999E-2</v>
          </cell>
          <cell r="HB55">
            <v>0.26334999999999997</v>
          </cell>
          <cell r="HD55">
            <v>1.1499999999999999</v>
          </cell>
          <cell r="HE55">
            <v>7.934999999999999E-2</v>
          </cell>
          <cell r="HF55">
            <v>0.26334999999999997</v>
          </cell>
          <cell r="HH55">
            <v>3.5</v>
          </cell>
          <cell r="HI55">
            <v>0.24150000000000002</v>
          </cell>
          <cell r="HJ55">
            <v>0.80149999999999999</v>
          </cell>
          <cell r="HL55">
            <v>5</v>
          </cell>
          <cell r="HM55">
            <v>0.34499999999999997</v>
          </cell>
          <cell r="HN55">
            <v>0.25</v>
          </cell>
          <cell r="HP55">
            <v>97.080240000000003</v>
          </cell>
          <cell r="HQ55">
            <v>33.366150000000005</v>
          </cell>
          <cell r="HR55">
            <v>33.366150000000005</v>
          </cell>
          <cell r="HS55">
            <v>32.428150000000002</v>
          </cell>
          <cell r="HT55">
            <v>32.428150000000002</v>
          </cell>
          <cell r="HU55">
            <v>31.662060000000004</v>
          </cell>
        </row>
        <row r="56">
          <cell r="A56">
            <v>2200</v>
          </cell>
          <cell r="B56" t="str">
            <v>Ground Limestone</v>
          </cell>
          <cell r="C56" t="str">
            <v>Vit/Min/AA</v>
          </cell>
          <cell r="D56">
            <v>2200</v>
          </cell>
          <cell r="E56">
            <v>50244</v>
          </cell>
          <cell r="F56">
            <v>5</v>
          </cell>
          <cell r="H56">
            <v>5</v>
          </cell>
          <cell r="I56">
            <v>0.25</v>
          </cell>
          <cell r="J56">
            <v>7.3949999999999996</v>
          </cell>
          <cell r="L56">
            <v>2.2000000000000002</v>
          </cell>
          <cell r="M56">
            <v>0.11</v>
          </cell>
          <cell r="N56">
            <v>3.2538</v>
          </cell>
          <cell r="P56">
            <v>2.2000000000000002</v>
          </cell>
          <cell r="Q56">
            <v>0.11</v>
          </cell>
          <cell r="R56">
            <v>3.2538</v>
          </cell>
          <cell r="T56">
            <v>2.2000000000000002</v>
          </cell>
          <cell r="U56">
            <v>0.11</v>
          </cell>
          <cell r="V56">
            <v>3.2538</v>
          </cell>
          <cell r="Y56">
            <v>0</v>
          </cell>
          <cell r="Z56">
            <v>0</v>
          </cell>
          <cell r="AC56">
            <v>0</v>
          </cell>
          <cell r="AD56">
            <v>0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W56">
            <v>0</v>
          </cell>
          <cell r="AX56">
            <v>0</v>
          </cell>
          <cell r="AZ56">
            <v>5</v>
          </cell>
          <cell r="BA56">
            <v>0.25</v>
          </cell>
          <cell r="BB56">
            <v>24.815000000000001</v>
          </cell>
          <cell r="BD56">
            <v>1.7</v>
          </cell>
          <cell r="BE56">
            <v>8.5000000000000006E-2</v>
          </cell>
          <cell r="BF56">
            <v>8.4371000000000009</v>
          </cell>
          <cell r="BH56">
            <v>1.7</v>
          </cell>
          <cell r="BI56">
            <v>8.5000000000000006E-2</v>
          </cell>
          <cell r="BJ56">
            <v>8.4371000000000009</v>
          </cell>
          <cell r="BL56">
            <v>1.7</v>
          </cell>
          <cell r="BM56">
            <v>8.5000000000000006E-2</v>
          </cell>
          <cell r="BN56">
            <v>8.4371000000000009</v>
          </cell>
          <cell r="BP56">
            <v>1.7</v>
          </cell>
          <cell r="BQ56">
            <v>8.5000000000000006E-2</v>
          </cell>
          <cell r="BR56">
            <v>8.4371000000000009</v>
          </cell>
          <cell r="BU56">
            <v>0</v>
          </cell>
          <cell r="BV56">
            <v>0</v>
          </cell>
          <cell r="BX56">
            <v>3.4</v>
          </cell>
          <cell r="BY56">
            <v>0.17</v>
          </cell>
          <cell r="BZ56">
            <v>2.9716</v>
          </cell>
          <cell r="CB56">
            <v>3.4</v>
          </cell>
          <cell r="CC56">
            <v>0.17</v>
          </cell>
          <cell r="CD56">
            <v>2.9716</v>
          </cell>
          <cell r="CF56">
            <v>3.4</v>
          </cell>
          <cell r="CG56">
            <v>0.17</v>
          </cell>
          <cell r="CH56">
            <v>2.9716</v>
          </cell>
          <cell r="CJ56">
            <v>3.4</v>
          </cell>
          <cell r="CK56">
            <v>0.17</v>
          </cell>
          <cell r="CL56">
            <v>2.9716</v>
          </cell>
          <cell r="CN56">
            <v>3.4</v>
          </cell>
          <cell r="CO56">
            <v>0.17</v>
          </cell>
          <cell r="CP56">
            <v>2.9716</v>
          </cell>
          <cell r="CS56">
            <v>0</v>
          </cell>
          <cell r="CT56">
            <v>0</v>
          </cell>
          <cell r="CV56">
            <v>3</v>
          </cell>
          <cell r="CW56">
            <v>0.15</v>
          </cell>
          <cell r="CX56">
            <v>7.8840000000000003</v>
          </cell>
          <cell r="CZ56">
            <v>3</v>
          </cell>
          <cell r="DA56">
            <v>0.15</v>
          </cell>
          <cell r="DB56">
            <v>7.8840000000000003</v>
          </cell>
          <cell r="DD56">
            <v>3</v>
          </cell>
          <cell r="DE56">
            <v>0.15</v>
          </cell>
          <cell r="DF56">
            <v>7.8840000000000003</v>
          </cell>
          <cell r="DH56">
            <v>3</v>
          </cell>
          <cell r="DI56">
            <v>0.15</v>
          </cell>
          <cell r="DJ56">
            <v>7.8840000000000003</v>
          </cell>
          <cell r="DM56">
            <v>0</v>
          </cell>
          <cell r="DN56">
            <v>0</v>
          </cell>
          <cell r="DP56">
            <v>4.3</v>
          </cell>
          <cell r="DQ56">
            <v>0.215</v>
          </cell>
          <cell r="DR56">
            <v>3.1949000000000001</v>
          </cell>
          <cell r="DT56">
            <v>4.3</v>
          </cell>
          <cell r="DU56">
            <v>0.215</v>
          </cell>
          <cell r="DV56">
            <v>3.1949000000000001</v>
          </cell>
          <cell r="DX56">
            <v>4.3</v>
          </cell>
          <cell r="DY56">
            <v>0.215</v>
          </cell>
          <cell r="DZ56">
            <v>3.1949000000000001</v>
          </cell>
          <cell r="EB56">
            <v>4.3</v>
          </cell>
          <cell r="EC56">
            <v>0.215</v>
          </cell>
          <cell r="ED56">
            <v>3.1949000000000001</v>
          </cell>
          <cell r="EF56">
            <v>4.3</v>
          </cell>
          <cell r="EG56">
            <v>0.215</v>
          </cell>
          <cell r="EH56">
            <v>3.1949000000000001</v>
          </cell>
          <cell r="EJ56">
            <v>5.9</v>
          </cell>
          <cell r="EK56">
            <v>0.29499999999999998</v>
          </cell>
          <cell r="EL56">
            <v>4.3837000000000002</v>
          </cell>
          <cell r="EN56">
            <v>4</v>
          </cell>
          <cell r="EO56">
            <v>0.2</v>
          </cell>
          <cell r="EP56">
            <v>3.7519999999999998</v>
          </cell>
          <cell r="ER56">
            <v>4</v>
          </cell>
          <cell r="ES56">
            <v>0.2</v>
          </cell>
          <cell r="ET56">
            <v>3.7519999999999998</v>
          </cell>
          <cell r="EV56">
            <v>4</v>
          </cell>
          <cell r="EW56">
            <v>0.2</v>
          </cell>
          <cell r="EX56">
            <v>3.7519999999999998</v>
          </cell>
          <cell r="EZ56">
            <v>4</v>
          </cell>
          <cell r="FA56">
            <v>0.2</v>
          </cell>
          <cell r="FB56">
            <v>3.7519999999999998</v>
          </cell>
          <cell r="FE56">
            <v>0</v>
          </cell>
          <cell r="FF56">
            <v>0</v>
          </cell>
          <cell r="FI56">
            <v>0</v>
          </cell>
          <cell r="FJ56">
            <v>0</v>
          </cell>
          <cell r="FM56">
            <v>0</v>
          </cell>
          <cell r="FN56">
            <v>0</v>
          </cell>
          <cell r="FQ56">
            <v>0</v>
          </cell>
          <cell r="FR56">
            <v>0</v>
          </cell>
          <cell r="FU56">
            <v>0</v>
          </cell>
          <cell r="FV56">
            <v>0</v>
          </cell>
          <cell r="FX56">
            <v>6.6</v>
          </cell>
          <cell r="FY56">
            <v>0.33</v>
          </cell>
          <cell r="FZ56">
            <v>1.8941999999999999</v>
          </cell>
          <cell r="GB56">
            <v>6.6</v>
          </cell>
          <cell r="GC56">
            <v>0.33</v>
          </cell>
          <cell r="GD56">
            <v>1.8941999999999999</v>
          </cell>
          <cell r="GF56">
            <v>6.6</v>
          </cell>
          <cell r="GG56">
            <v>0.33</v>
          </cell>
          <cell r="GH56">
            <v>1.8941999999999999</v>
          </cell>
          <cell r="GJ56">
            <v>6.6</v>
          </cell>
          <cell r="GK56">
            <v>0.33</v>
          </cell>
          <cell r="GL56">
            <v>1.8941999999999999</v>
          </cell>
          <cell r="GN56">
            <v>2.9</v>
          </cell>
          <cell r="GO56">
            <v>0.14499999999999999</v>
          </cell>
          <cell r="GP56">
            <v>0.83229999999999993</v>
          </cell>
          <cell r="GS56">
            <v>0</v>
          </cell>
          <cell r="GT56">
            <v>0</v>
          </cell>
          <cell r="GW56">
            <v>0</v>
          </cell>
          <cell r="GX56">
            <v>0</v>
          </cell>
          <cell r="HA56">
            <v>0</v>
          </cell>
          <cell r="HB56">
            <v>0</v>
          </cell>
          <cell r="HE56">
            <v>0</v>
          </cell>
          <cell r="HF56">
            <v>0</v>
          </cell>
          <cell r="HI56">
            <v>0</v>
          </cell>
          <cell r="HJ56">
            <v>0</v>
          </cell>
          <cell r="HL56">
            <v>9.0399999999999991</v>
          </cell>
          <cell r="HM56">
            <v>0.45199999999999996</v>
          </cell>
          <cell r="HN56">
            <v>0.45199999999999996</v>
          </cell>
          <cell r="HP56">
            <v>51.906700000000001</v>
          </cell>
          <cell r="HQ56">
            <v>31.387600000000003</v>
          </cell>
          <cell r="HR56">
            <v>31.387600000000003</v>
          </cell>
          <cell r="HS56">
            <v>31.387600000000003</v>
          </cell>
          <cell r="HT56">
            <v>31.387600000000003</v>
          </cell>
          <cell r="HU56">
            <v>5.6680000000000001</v>
          </cell>
        </row>
        <row r="57">
          <cell r="A57">
            <v>2220</v>
          </cell>
          <cell r="B57" t="str">
            <v>Calcium Phos 21%</v>
          </cell>
          <cell r="C57" t="str">
            <v>Vit/Min/AA</v>
          </cell>
          <cell r="D57">
            <v>2220</v>
          </cell>
          <cell r="E57">
            <v>50195</v>
          </cell>
          <cell r="F57">
            <v>49.5</v>
          </cell>
          <cell r="H57">
            <v>3.7</v>
          </cell>
          <cell r="I57">
            <v>1.8315000000000001</v>
          </cell>
          <cell r="J57">
            <v>5.4723000000000006</v>
          </cell>
          <cell r="L57">
            <v>3.7</v>
          </cell>
          <cell r="M57">
            <v>1.8315000000000001</v>
          </cell>
          <cell r="N57">
            <v>5.4723000000000006</v>
          </cell>
          <cell r="P57">
            <v>3.7</v>
          </cell>
          <cell r="Q57">
            <v>1.8315000000000001</v>
          </cell>
          <cell r="R57">
            <v>5.4723000000000006</v>
          </cell>
          <cell r="T57">
            <v>3.7</v>
          </cell>
          <cell r="U57">
            <v>1.8315000000000001</v>
          </cell>
          <cell r="V57">
            <v>5.4723000000000006</v>
          </cell>
          <cell r="Y57">
            <v>0</v>
          </cell>
          <cell r="Z57">
            <v>0</v>
          </cell>
          <cell r="AC57">
            <v>0</v>
          </cell>
          <cell r="AD57">
            <v>0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0</v>
          </cell>
          <cell r="AP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0</v>
          </cell>
          <cell r="BA57">
            <v>0</v>
          </cell>
          <cell r="BB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M57">
            <v>0</v>
          </cell>
          <cell r="BN57">
            <v>0</v>
          </cell>
          <cell r="BQ57">
            <v>0</v>
          </cell>
          <cell r="BR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C57">
            <v>0</v>
          </cell>
          <cell r="CD57">
            <v>0</v>
          </cell>
          <cell r="CG57">
            <v>0</v>
          </cell>
          <cell r="CH57">
            <v>0</v>
          </cell>
          <cell r="CK57">
            <v>0</v>
          </cell>
          <cell r="CL57">
            <v>0</v>
          </cell>
          <cell r="CO57">
            <v>0</v>
          </cell>
          <cell r="CP57">
            <v>0</v>
          </cell>
          <cell r="CS57">
            <v>0</v>
          </cell>
          <cell r="CT57">
            <v>0</v>
          </cell>
          <cell r="CV57">
            <v>3.8</v>
          </cell>
          <cell r="CW57">
            <v>1.881</v>
          </cell>
          <cell r="CX57">
            <v>9.9863999999999997</v>
          </cell>
          <cell r="CZ57">
            <v>3.8</v>
          </cell>
          <cell r="DA57">
            <v>1.881</v>
          </cell>
          <cell r="DB57">
            <v>9.9863999999999997</v>
          </cell>
          <cell r="DD57">
            <v>3.8</v>
          </cell>
          <cell r="DE57">
            <v>1.881</v>
          </cell>
          <cell r="DF57">
            <v>9.9863999999999997</v>
          </cell>
          <cell r="DH57">
            <v>3.8</v>
          </cell>
          <cell r="DI57">
            <v>1.881</v>
          </cell>
          <cell r="DJ57">
            <v>9.9863999999999997</v>
          </cell>
          <cell r="DL57">
            <v>2.14</v>
          </cell>
          <cell r="DM57">
            <v>1.0593000000000001</v>
          </cell>
          <cell r="DN57">
            <v>5.62392</v>
          </cell>
          <cell r="DQ57">
            <v>0</v>
          </cell>
          <cell r="DR57">
            <v>0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C57">
            <v>0</v>
          </cell>
          <cell r="ED57">
            <v>0</v>
          </cell>
          <cell r="EG57">
            <v>0</v>
          </cell>
          <cell r="EH57">
            <v>0</v>
          </cell>
          <cell r="EK57">
            <v>0</v>
          </cell>
          <cell r="EL57">
            <v>0</v>
          </cell>
          <cell r="EO57">
            <v>0</v>
          </cell>
          <cell r="EP57">
            <v>0</v>
          </cell>
          <cell r="ES57">
            <v>0</v>
          </cell>
          <cell r="ET57">
            <v>0</v>
          </cell>
          <cell r="EW57">
            <v>0</v>
          </cell>
          <cell r="EX57">
            <v>0</v>
          </cell>
          <cell r="FA57">
            <v>0</v>
          </cell>
          <cell r="FB57">
            <v>0</v>
          </cell>
          <cell r="FE57">
            <v>0</v>
          </cell>
          <cell r="FF57">
            <v>0</v>
          </cell>
          <cell r="FI57">
            <v>0</v>
          </cell>
          <cell r="FJ57">
            <v>0</v>
          </cell>
          <cell r="FM57">
            <v>0</v>
          </cell>
          <cell r="FN57">
            <v>0</v>
          </cell>
          <cell r="FQ57">
            <v>0</v>
          </cell>
          <cell r="FR57">
            <v>0</v>
          </cell>
          <cell r="FU57">
            <v>0</v>
          </cell>
          <cell r="FV57">
            <v>0</v>
          </cell>
          <cell r="FY57">
            <v>0</v>
          </cell>
          <cell r="FZ57">
            <v>0</v>
          </cell>
          <cell r="GC57">
            <v>0</v>
          </cell>
          <cell r="GD57">
            <v>0</v>
          </cell>
          <cell r="GG57">
            <v>0</v>
          </cell>
          <cell r="GH57">
            <v>0</v>
          </cell>
          <cell r="GK57">
            <v>0</v>
          </cell>
          <cell r="GL57">
            <v>0</v>
          </cell>
          <cell r="GN57">
            <v>3.12</v>
          </cell>
          <cell r="GO57">
            <v>1.5444</v>
          </cell>
          <cell r="GP57">
            <v>0.89544000000000001</v>
          </cell>
          <cell r="GS57">
            <v>0</v>
          </cell>
          <cell r="GT57">
            <v>0</v>
          </cell>
          <cell r="GW57">
            <v>0</v>
          </cell>
          <cell r="GX57">
            <v>0</v>
          </cell>
          <cell r="HA57">
            <v>0</v>
          </cell>
          <cell r="HB57">
            <v>0</v>
          </cell>
          <cell r="HE57">
            <v>0</v>
          </cell>
          <cell r="HF57">
            <v>0</v>
          </cell>
          <cell r="HH57">
            <v>3.05</v>
          </cell>
          <cell r="HI57">
            <v>1.5097499999999999</v>
          </cell>
          <cell r="HJ57">
            <v>0.6984499999999999</v>
          </cell>
          <cell r="HM57">
            <v>0</v>
          </cell>
          <cell r="HN57">
            <v>0</v>
          </cell>
          <cell r="HP57">
            <v>15.4587</v>
          </cell>
          <cell r="HQ57">
            <v>15.4587</v>
          </cell>
          <cell r="HR57">
            <v>15.4587</v>
          </cell>
          <cell r="HS57">
            <v>15.4587</v>
          </cell>
          <cell r="HT57">
            <v>15.4587</v>
          </cell>
          <cell r="HU57">
            <v>7.2178100000000001</v>
          </cell>
        </row>
        <row r="58">
          <cell r="A58">
            <v>2280</v>
          </cell>
          <cell r="B58" t="str">
            <v>Calcium Sulfate</v>
          </cell>
          <cell r="C58" t="str">
            <v>Vit/Min/AA</v>
          </cell>
          <cell r="D58">
            <v>2280</v>
          </cell>
          <cell r="E58">
            <v>50350</v>
          </cell>
          <cell r="F58">
            <v>22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>
            <v>0</v>
          </cell>
          <cell r="R58">
            <v>0</v>
          </cell>
          <cell r="U58">
            <v>0</v>
          </cell>
          <cell r="V58">
            <v>0</v>
          </cell>
          <cell r="Y58">
            <v>0</v>
          </cell>
          <cell r="Z58">
            <v>0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S58">
            <v>0</v>
          </cell>
          <cell r="AT58">
            <v>0</v>
          </cell>
          <cell r="AX58">
            <v>0</v>
          </cell>
          <cell r="BB58">
            <v>0</v>
          </cell>
          <cell r="BF58">
            <v>0</v>
          </cell>
          <cell r="BJ58">
            <v>0</v>
          </cell>
          <cell r="BN58">
            <v>0</v>
          </cell>
          <cell r="BR58">
            <v>0</v>
          </cell>
          <cell r="BV58">
            <v>0</v>
          </cell>
          <cell r="BY58">
            <v>0</v>
          </cell>
          <cell r="BZ58">
            <v>0</v>
          </cell>
          <cell r="CC58">
            <v>0</v>
          </cell>
          <cell r="CD58">
            <v>0</v>
          </cell>
          <cell r="CG58">
            <v>0</v>
          </cell>
          <cell r="CH58">
            <v>0</v>
          </cell>
          <cell r="CK58">
            <v>0</v>
          </cell>
          <cell r="CL58">
            <v>0</v>
          </cell>
          <cell r="CO58">
            <v>0</v>
          </cell>
          <cell r="CP58">
            <v>0</v>
          </cell>
          <cell r="CS58">
            <v>0</v>
          </cell>
          <cell r="CT58">
            <v>0</v>
          </cell>
          <cell r="CX58">
            <v>0</v>
          </cell>
          <cell r="DB58">
            <v>0</v>
          </cell>
          <cell r="DF58">
            <v>0</v>
          </cell>
          <cell r="DJ58">
            <v>0</v>
          </cell>
          <cell r="DN58">
            <v>0</v>
          </cell>
          <cell r="DR58">
            <v>0</v>
          </cell>
          <cell r="DT58">
            <v>6.4</v>
          </cell>
          <cell r="DV58">
            <v>4.7551999999999994</v>
          </cell>
          <cell r="DX58">
            <v>6.4</v>
          </cell>
          <cell r="DY58">
            <v>1.4080000000000001</v>
          </cell>
          <cell r="DZ58">
            <v>4.7551999999999994</v>
          </cell>
          <cell r="EB58">
            <v>6.4</v>
          </cell>
          <cell r="EC58">
            <v>1.4080000000000001</v>
          </cell>
          <cell r="ED58">
            <v>4.7551999999999994</v>
          </cell>
          <cell r="EF58">
            <v>6.4</v>
          </cell>
          <cell r="EG58">
            <v>1.4080000000000001</v>
          </cell>
          <cell r="EH58">
            <v>4.7551999999999994</v>
          </cell>
          <cell r="EL58">
            <v>0</v>
          </cell>
          <cell r="EO58">
            <v>0</v>
          </cell>
          <cell r="EP58">
            <v>0</v>
          </cell>
          <cell r="ES58">
            <v>0</v>
          </cell>
          <cell r="ET58">
            <v>0</v>
          </cell>
          <cell r="EW58">
            <v>0</v>
          </cell>
          <cell r="EX58">
            <v>0</v>
          </cell>
          <cell r="FA58">
            <v>0</v>
          </cell>
          <cell r="FB58">
            <v>0</v>
          </cell>
          <cell r="FD58">
            <v>8.25</v>
          </cell>
          <cell r="FE58">
            <v>1.8149999999999999</v>
          </cell>
          <cell r="FF58">
            <v>7.7385000000000002</v>
          </cell>
          <cell r="FI58">
            <v>0</v>
          </cell>
          <cell r="FJ58">
            <v>0</v>
          </cell>
          <cell r="FM58">
            <v>0</v>
          </cell>
          <cell r="FN58">
            <v>0</v>
          </cell>
          <cell r="FQ58">
            <v>0</v>
          </cell>
          <cell r="FR58">
            <v>0</v>
          </cell>
          <cell r="FU58">
            <v>0</v>
          </cell>
          <cell r="FV58">
            <v>0</v>
          </cell>
          <cell r="FY58">
            <v>0</v>
          </cell>
          <cell r="FZ58">
            <v>0</v>
          </cell>
          <cell r="GC58">
            <v>0</v>
          </cell>
          <cell r="GD58">
            <v>0</v>
          </cell>
          <cell r="GG58">
            <v>0</v>
          </cell>
          <cell r="GH58">
            <v>0</v>
          </cell>
          <cell r="GK58">
            <v>0</v>
          </cell>
          <cell r="GL58">
            <v>0</v>
          </cell>
          <cell r="GO58">
            <v>0</v>
          </cell>
          <cell r="GP58">
            <v>0</v>
          </cell>
          <cell r="GS58">
            <v>0</v>
          </cell>
          <cell r="GT58">
            <v>0</v>
          </cell>
          <cell r="GW58">
            <v>0</v>
          </cell>
          <cell r="GX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H58">
            <v>5</v>
          </cell>
          <cell r="HI58">
            <v>1.1000000000000001</v>
          </cell>
          <cell r="HJ58">
            <v>1.145</v>
          </cell>
          <cell r="HM58">
            <v>0</v>
          </cell>
          <cell r="HN58">
            <v>0</v>
          </cell>
          <cell r="HP58">
            <v>0</v>
          </cell>
          <cell r="HQ58">
            <v>4.7551999999999994</v>
          </cell>
          <cell r="HR58">
            <v>4.7551999999999994</v>
          </cell>
          <cell r="HS58">
            <v>4.7551999999999994</v>
          </cell>
          <cell r="HT58">
            <v>4.7551999999999994</v>
          </cell>
          <cell r="HU58">
            <v>8.8834999999999997</v>
          </cell>
        </row>
        <row r="59">
          <cell r="A59">
            <v>2290</v>
          </cell>
          <cell r="B59" t="str">
            <v>Calcium Chloride</v>
          </cell>
          <cell r="C59" t="str">
            <v>Vit/Min/AA</v>
          </cell>
          <cell r="D59">
            <v>2290</v>
          </cell>
          <cell r="E59">
            <v>50666</v>
          </cell>
          <cell r="F59">
            <v>57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C59">
            <v>0</v>
          </cell>
          <cell r="AD59">
            <v>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BA59">
            <v>0</v>
          </cell>
          <cell r="BB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M59">
            <v>0</v>
          </cell>
          <cell r="BN59">
            <v>0</v>
          </cell>
          <cell r="BQ59">
            <v>0</v>
          </cell>
          <cell r="BR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C59">
            <v>0</v>
          </cell>
          <cell r="CD59">
            <v>0</v>
          </cell>
          <cell r="CG59">
            <v>0</v>
          </cell>
          <cell r="CH59">
            <v>0</v>
          </cell>
          <cell r="CK59">
            <v>0</v>
          </cell>
          <cell r="CL59">
            <v>0</v>
          </cell>
          <cell r="CO59">
            <v>0</v>
          </cell>
          <cell r="CP59">
            <v>0</v>
          </cell>
          <cell r="CS59">
            <v>0</v>
          </cell>
          <cell r="CT59">
            <v>0</v>
          </cell>
          <cell r="CV59">
            <v>5</v>
          </cell>
          <cell r="CW59">
            <v>2.85</v>
          </cell>
          <cell r="CX59">
            <v>13.14</v>
          </cell>
          <cell r="CZ59">
            <v>2</v>
          </cell>
          <cell r="DA59">
            <v>1.1399999999999999</v>
          </cell>
          <cell r="DB59">
            <v>5.2560000000000002</v>
          </cell>
          <cell r="DD59">
            <v>2</v>
          </cell>
          <cell r="DE59">
            <v>1.1399999999999999</v>
          </cell>
          <cell r="DF59">
            <v>5.2560000000000002</v>
          </cell>
          <cell r="DH59">
            <v>2</v>
          </cell>
          <cell r="DI59">
            <v>1.1399999999999999</v>
          </cell>
          <cell r="DJ59">
            <v>5.2560000000000002</v>
          </cell>
          <cell r="DM59">
            <v>0</v>
          </cell>
          <cell r="DN59">
            <v>0</v>
          </cell>
          <cell r="DP59">
            <v>4</v>
          </cell>
          <cell r="DQ59">
            <v>2.2799999999999998</v>
          </cell>
          <cell r="DR59">
            <v>2.972</v>
          </cell>
          <cell r="DT59">
            <v>4</v>
          </cell>
          <cell r="DU59">
            <v>2.2799999999999998</v>
          </cell>
          <cell r="DV59">
            <v>2.972</v>
          </cell>
          <cell r="DX59">
            <v>4</v>
          </cell>
          <cell r="DY59">
            <v>2.2799999999999998</v>
          </cell>
          <cell r="DZ59">
            <v>2.972</v>
          </cell>
          <cell r="EB59">
            <v>4</v>
          </cell>
          <cell r="EC59">
            <v>2.2799999999999998</v>
          </cell>
          <cell r="ED59">
            <v>2.972</v>
          </cell>
          <cell r="EF59">
            <v>4</v>
          </cell>
          <cell r="EG59">
            <v>2.2799999999999998</v>
          </cell>
          <cell r="EH59">
            <v>2.972</v>
          </cell>
          <cell r="EK59">
            <v>0</v>
          </cell>
          <cell r="EL59">
            <v>0</v>
          </cell>
          <cell r="EN59">
            <v>4</v>
          </cell>
          <cell r="EO59">
            <v>2.2799999999999998</v>
          </cell>
          <cell r="EP59">
            <v>3.7519999999999998</v>
          </cell>
          <cell r="ER59">
            <v>2</v>
          </cell>
          <cell r="ES59">
            <v>1.1399999999999999</v>
          </cell>
          <cell r="ET59">
            <v>1.8759999999999999</v>
          </cell>
          <cell r="EV59">
            <v>2</v>
          </cell>
          <cell r="EW59">
            <v>1.1399999999999999</v>
          </cell>
          <cell r="EX59">
            <v>1.8759999999999999</v>
          </cell>
          <cell r="EZ59">
            <v>2</v>
          </cell>
          <cell r="FA59">
            <v>1.1399999999999999</v>
          </cell>
          <cell r="FB59">
            <v>1.8759999999999999</v>
          </cell>
          <cell r="FE59">
            <v>0</v>
          </cell>
          <cell r="FF59">
            <v>0</v>
          </cell>
          <cell r="FH59">
            <v>3</v>
          </cell>
          <cell r="FI59">
            <v>1.71</v>
          </cell>
          <cell r="FJ59">
            <v>0.64500000000000002</v>
          </cell>
          <cell r="FL59">
            <v>3</v>
          </cell>
          <cell r="FM59">
            <v>1.71</v>
          </cell>
          <cell r="FN59">
            <v>0.64500000000000002</v>
          </cell>
          <cell r="FP59">
            <v>3</v>
          </cell>
          <cell r="FQ59">
            <v>1.71</v>
          </cell>
          <cell r="FR59">
            <v>0.64500000000000002</v>
          </cell>
          <cell r="FT59">
            <v>3</v>
          </cell>
          <cell r="FU59">
            <v>1.71</v>
          </cell>
          <cell r="FV59">
            <v>0.64500000000000002</v>
          </cell>
          <cell r="FY59">
            <v>0</v>
          </cell>
          <cell r="FZ59">
            <v>0</v>
          </cell>
          <cell r="GC59">
            <v>0</v>
          </cell>
          <cell r="GD59">
            <v>0</v>
          </cell>
          <cell r="GG59">
            <v>0</v>
          </cell>
          <cell r="GH59">
            <v>0</v>
          </cell>
          <cell r="GK59">
            <v>0</v>
          </cell>
          <cell r="GL59">
            <v>0</v>
          </cell>
          <cell r="GO59">
            <v>0</v>
          </cell>
          <cell r="GP59">
            <v>0</v>
          </cell>
          <cell r="GR59">
            <v>4.17</v>
          </cell>
          <cell r="GS59">
            <v>2.3769</v>
          </cell>
          <cell r="GT59">
            <v>0.95492999999999995</v>
          </cell>
          <cell r="GV59">
            <v>4.17</v>
          </cell>
          <cell r="GW59">
            <v>2.3769</v>
          </cell>
          <cell r="GX59">
            <v>0.95492999999999995</v>
          </cell>
          <cell r="GZ59">
            <v>4.17</v>
          </cell>
          <cell r="HA59">
            <v>2.3769</v>
          </cell>
          <cell r="HB59">
            <v>0.95492999999999995</v>
          </cell>
          <cell r="HD59">
            <v>4.17</v>
          </cell>
          <cell r="HE59">
            <v>2.3769</v>
          </cell>
          <cell r="HF59">
            <v>0.95492999999999995</v>
          </cell>
          <cell r="HI59">
            <v>0</v>
          </cell>
          <cell r="HJ59">
            <v>0</v>
          </cell>
          <cell r="HM59">
            <v>0</v>
          </cell>
          <cell r="HN59">
            <v>0</v>
          </cell>
          <cell r="HP59">
            <v>21.463930000000001</v>
          </cell>
          <cell r="HQ59">
            <v>11.703929999999998</v>
          </cell>
          <cell r="HR59">
            <v>11.703929999999998</v>
          </cell>
          <cell r="HS59">
            <v>11.703929999999998</v>
          </cell>
          <cell r="HT59">
            <v>11.703929999999998</v>
          </cell>
          <cell r="HU59">
            <v>0</v>
          </cell>
        </row>
        <row r="60">
          <cell r="A60">
            <v>4020</v>
          </cell>
          <cell r="B60" t="str">
            <v>IVD Dog Min.</v>
          </cell>
          <cell r="C60" t="str">
            <v>Vit/Min/AA</v>
          </cell>
          <cell r="D60">
            <v>4020</v>
          </cell>
          <cell r="E60">
            <v>50850</v>
          </cell>
          <cell r="F60">
            <v>340.4</v>
          </cell>
          <cell r="I60">
            <v>0</v>
          </cell>
          <cell r="J60">
            <v>0</v>
          </cell>
          <cell r="L60">
            <v>1.25</v>
          </cell>
          <cell r="M60">
            <v>4.2549999999999999</v>
          </cell>
          <cell r="N60">
            <v>1.8487499999999999</v>
          </cell>
          <cell r="P60">
            <v>1.25</v>
          </cell>
          <cell r="Q60">
            <v>4.2549999999999999</v>
          </cell>
          <cell r="R60">
            <v>1.8487499999999999</v>
          </cell>
          <cell r="T60">
            <v>1.25</v>
          </cell>
          <cell r="U60">
            <v>4.2549999999999999</v>
          </cell>
          <cell r="V60">
            <v>1.8487499999999999</v>
          </cell>
          <cell r="X60">
            <v>1.25</v>
          </cell>
          <cell r="Y60">
            <v>4.2549999999999999</v>
          </cell>
          <cell r="Z60">
            <v>1.8487499999999999</v>
          </cell>
          <cell r="AC60">
            <v>0</v>
          </cell>
          <cell r="AD60">
            <v>0</v>
          </cell>
          <cell r="AF60">
            <v>1</v>
          </cell>
          <cell r="AG60">
            <v>3.4039999999999999</v>
          </cell>
          <cell r="AH60">
            <v>1.468</v>
          </cell>
          <cell r="AJ60">
            <v>1</v>
          </cell>
          <cell r="AK60">
            <v>3.4039999999999999</v>
          </cell>
          <cell r="AL60">
            <v>1.468</v>
          </cell>
          <cell r="AN60">
            <v>1</v>
          </cell>
          <cell r="AO60">
            <v>3.4039999999999999</v>
          </cell>
          <cell r="AP60">
            <v>1.468</v>
          </cell>
          <cell r="AR60">
            <v>1</v>
          </cell>
          <cell r="AS60">
            <v>3.4039999999999999</v>
          </cell>
          <cell r="AT60">
            <v>1.468</v>
          </cell>
          <cell r="AV60">
            <v>1</v>
          </cell>
          <cell r="AW60">
            <v>3.4039999999999999</v>
          </cell>
          <cell r="AX60">
            <v>1.468</v>
          </cell>
          <cell r="BA60">
            <v>0</v>
          </cell>
          <cell r="BB60">
            <v>0</v>
          </cell>
          <cell r="BD60">
            <v>1</v>
          </cell>
          <cell r="BE60">
            <v>3.4039999999999999</v>
          </cell>
          <cell r="BF60">
            <v>4.9630000000000001</v>
          </cell>
          <cell r="BH60">
            <v>1</v>
          </cell>
          <cell r="BI60">
            <v>3.4039999999999999</v>
          </cell>
          <cell r="BJ60">
            <v>4.9630000000000001</v>
          </cell>
          <cell r="BL60">
            <v>1</v>
          </cell>
          <cell r="BM60">
            <v>3.4039999999999999</v>
          </cell>
          <cell r="BN60">
            <v>4.9630000000000001</v>
          </cell>
          <cell r="BP60">
            <v>1</v>
          </cell>
          <cell r="BQ60">
            <v>3.4039999999999999</v>
          </cell>
          <cell r="BR60">
            <v>4.9630000000000001</v>
          </cell>
          <cell r="BT60">
            <v>1</v>
          </cell>
          <cell r="BU60">
            <v>3.4039999999999999</v>
          </cell>
          <cell r="BV60">
            <v>4.9630000000000001</v>
          </cell>
          <cell r="BY60">
            <v>0</v>
          </cell>
          <cell r="BZ60">
            <v>0</v>
          </cell>
          <cell r="CB60">
            <v>1.25</v>
          </cell>
          <cell r="CC60">
            <v>4.2549999999999999</v>
          </cell>
          <cell r="CD60">
            <v>1.0925</v>
          </cell>
          <cell r="CF60">
            <v>1.25</v>
          </cell>
          <cell r="CG60">
            <v>4.2549999999999999</v>
          </cell>
          <cell r="CH60">
            <v>1.0925</v>
          </cell>
          <cell r="CJ60">
            <v>1.25</v>
          </cell>
          <cell r="CK60">
            <v>4.2549999999999999</v>
          </cell>
          <cell r="CL60">
            <v>1.0925</v>
          </cell>
          <cell r="CN60">
            <v>1.25</v>
          </cell>
          <cell r="CO60">
            <v>4.2549999999999999</v>
          </cell>
          <cell r="CP60">
            <v>1.0925</v>
          </cell>
          <cell r="CR60">
            <v>1.25</v>
          </cell>
          <cell r="CS60">
            <v>4.2549999999999999</v>
          </cell>
          <cell r="CT60">
            <v>1.0925</v>
          </cell>
          <cell r="CW60">
            <v>0</v>
          </cell>
          <cell r="CX60">
            <v>0</v>
          </cell>
          <cell r="DA60">
            <v>0</v>
          </cell>
          <cell r="DB60">
            <v>0</v>
          </cell>
          <cell r="DE60">
            <v>0</v>
          </cell>
          <cell r="DF60">
            <v>0</v>
          </cell>
          <cell r="DI60">
            <v>0</v>
          </cell>
          <cell r="DJ60">
            <v>0</v>
          </cell>
          <cell r="DM60">
            <v>0</v>
          </cell>
          <cell r="DN60">
            <v>0</v>
          </cell>
          <cell r="DQ60">
            <v>0</v>
          </cell>
          <cell r="DR60">
            <v>0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C60">
            <v>0</v>
          </cell>
          <cell r="ED60">
            <v>0</v>
          </cell>
          <cell r="EG60">
            <v>0</v>
          </cell>
          <cell r="EH60">
            <v>0</v>
          </cell>
          <cell r="EK60">
            <v>0</v>
          </cell>
          <cell r="EL60">
            <v>0</v>
          </cell>
          <cell r="EO60">
            <v>0</v>
          </cell>
          <cell r="EP60">
            <v>0</v>
          </cell>
          <cell r="ES60">
            <v>0</v>
          </cell>
          <cell r="ET60">
            <v>0</v>
          </cell>
          <cell r="EW60">
            <v>0</v>
          </cell>
          <cell r="EX60">
            <v>0</v>
          </cell>
          <cell r="FA60">
            <v>0</v>
          </cell>
          <cell r="FB60">
            <v>0</v>
          </cell>
          <cell r="FE60">
            <v>0</v>
          </cell>
          <cell r="FF60">
            <v>0</v>
          </cell>
          <cell r="FI60">
            <v>0</v>
          </cell>
          <cell r="FJ60">
            <v>0</v>
          </cell>
          <cell r="FM60">
            <v>0</v>
          </cell>
          <cell r="FN60">
            <v>0</v>
          </cell>
          <cell r="FQ60">
            <v>0</v>
          </cell>
          <cell r="FR60">
            <v>0</v>
          </cell>
          <cell r="FU60">
            <v>0</v>
          </cell>
          <cell r="FV60">
            <v>0</v>
          </cell>
          <cell r="FY60">
            <v>0</v>
          </cell>
          <cell r="FZ60">
            <v>0</v>
          </cell>
          <cell r="GC60">
            <v>0</v>
          </cell>
          <cell r="GD60">
            <v>0</v>
          </cell>
          <cell r="GG60">
            <v>0</v>
          </cell>
          <cell r="GH60">
            <v>0</v>
          </cell>
          <cell r="GK60">
            <v>0</v>
          </cell>
          <cell r="GL60">
            <v>0</v>
          </cell>
          <cell r="GO60">
            <v>0</v>
          </cell>
          <cell r="GP60">
            <v>0</v>
          </cell>
          <cell r="GS60">
            <v>0</v>
          </cell>
          <cell r="GT60">
            <v>0</v>
          </cell>
          <cell r="GW60">
            <v>0</v>
          </cell>
          <cell r="GX60">
            <v>0</v>
          </cell>
          <cell r="HA60">
            <v>0</v>
          </cell>
          <cell r="HB60">
            <v>0</v>
          </cell>
          <cell r="HE60">
            <v>0</v>
          </cell>
          <cell r="HF60">
            <v>0</v>
          </cell>
          <cell r="HI60">
            <v>0</v>
          </cell>
          <cell r="HJ60">
            <v>0</v>
          </cell>
          <cell r="HM60">
            <v>0</v>
          </cell>
          <cell r="HN60">
            <v>0</v>
          </cell>
          <cell r="HP60">
            <v>0</v>
          </cell>
          <cell r="HQ60">
            <v>9.3722499999999993</v>
          </cell>
          <cell r="HR60">
            <v>9.3722499999999993</v>
          </cell>
          <cell r="HS60">
            <v>9.3722499999999993</v>
          </cell>
          <cell r="HT60">
            <v>9.3722499999999993</v>
          </cell>
          <cell r="HU60">
            <v>9.3722499999999993</v>
          </cell>
        </row>
        <row r="61">
          <cell r="A61">
            <v>4040</v>
          </cell>
          <cell r="B61" t="str">
            <v>IVD Dog Vit.</v>
          </cell>
          <cell r="C61" t="str">
            <v>Vit/Min/AA</v>
          </cell>
          <cell r="D61">
            <v>4040</v>
          </cell>
          <cell r="E61">
            <v>50842</v>
          </cell>
          <cell r="F61">
            <v>2200</v>
          </cell>
          <cell r="I61">
            <v>0</v>
          </cell>
          <cell r="J61">
            <v>0</v>
          </cell>
          <cell r="L61">
            <v>1.25</v>
          </cell>
          <cell r="M61">
            <v>27.5</v>
          </cell>
          <cell r="N61">
            <v>1.8487499999999999</v>
          </cell>
          <cell r="P61">
            <v>1.25</v>
          </cell>
          <cell r="Q61">
            <v>27.5</v>
          </cell>
          <cell r="R61">
            <v>1.8487499999999999</v>
          </cell>
          <cell r="T61">
            <v>1.25</v>
          </cell>
          <cell r="U61">
            <v>27.5</v>
          </cell>
          <cell r="V61">
            <v>1.8487499999999999</v>
          </cell>
          <cell r="X61">
            <v>1.25</v>
          </cell>
          <cell r="Y61">
            <v>27.5</v>
          </cell>
          <cell r="Z61">
            <v>1.8487499999999999</v>
          </cell>
          <cell r="AC61">
            <v>0</v>
          </cell>
          <cell r="AD61">
            <v>0</v>
          </cell>
          <cell r="AF61">
            <v>1</v>
          </cell>
          <cell r="AG61">
            <v>22</v>
          </cell>
          <cell r="AH61">
            <v>1.468</v>
          </cell>
          <cell r="AJ61">
            <v>1</v>
          </cell>
          <cell r="AK61">
            <v>22</v>
          </cell>
          <cell r="AL61">
            <v>1.468</v>
          </cell>
          <cell r="AN61">
            <v>1</v>
          </cell>
          <cell r="AO61">
            <v>22</v>
          </cell>
          <cell r="AP61">
            <v>1.468</v>
          </cell>
          <cell r="AR61">
            <v>1</v>
          </cell>
          <cell r="AS61">
            <v>22</v>
          </cell>
          <cell r="AT61">
            <v>1.468</v>
          </cell>
          <cell r="AV61">
            <v>1</v>
          </cell>
          <cell r="AW61">
            <v>22</v>
          </cell>
          <cell r="AX61">
            <v>1.468</v>
          </cell>
          <cell r="BA61">
            <v>0</v>
          </cell>
          <cell r="BB61">
            <v>0</v>
          </cell>
          <cell r="BD61">
            <v>1</v>
          </cell>
          <cell r="BE61">
            <v>22</v>
          </cell>
          <cell r="BF61">
            <v>4.9630000000000001</v>
          </cell>
          <cell r="BH61">
            <v>1</v>
          </cell>
          <cell r="BI61">
            <v>22</v>
          </cell>
          <cell r="BJ61">
            <v>4.9630000000000001</v>
          </cell>
          <cell r="BL61">
            <v>1</v>
          </cell>
          <cell r="BM61">
            <v>22</v>
          </cell>
          <cell r="BN61">
            <v>4.9630000000000001</v>
          </cell>
          <cell r="BP61">
            <v>1</v>
          </cell>
          <cell r="BQ61">
            <v>22</v>
          </cell>
          <cell r="BR61">
            <v>4.9630000000000001</v>
          </cell>
          <cell r="BT61">
            <v>1</v>
          </cell>
          <cell r="BU61">
            <v>22</v>
          </cell>
          <cell r="BV61">
            <v>4.9630000000000001</v>
          </cell>
          <cell r="BY61">
            <v>0</v>
          </cell>
          <cell r="BZ61">
            <v>0</v>
          </cell>
          <cell r="CB61">
            <v>1.25</v>
          </cell>
          <cell r="CC61">
            <v>27.5</v>
          </cell>
          <cell r="CD61">
            <v>1.0925</v>
          </cell>
          <cell r="CF61">
            <v>1.25</v>
          </cell>
          <cell r="CG61">
            <v>27.5</v>
          </cell>
          <cell r="CH61">
            <v>1.0925</v>
          </cell>
          <cell r="CJ61">
            <v>1.25</v>
          </cell>
          <cell r="CK61">
            <v>27.5</v>
          </cell>
          <cell r="CL61">
            <v>1.0925</v>
          </cell>
          <cell r="CN61">
            <v>1.25</v>
          </cell>
          <cell r="CO61">
            <v>27.5</v>
          </cell>
          <cell r="CP61">
            <v>1.0925</v>
          </cell>
          <cell r="CR61">
            <v>1.25</v>
          </cell>
          <cell r="CS61">
            <v>27.5</v>
          </cell>
          <cell r="CT61">
            <v>1.0925</v>
          </cell>
          <cell r="CW61">
            <v>0</v>
          </cell>
          <cell r="CX61">
            <v>0</v>
          </cell>
          <cell r="DA61">
            <v>0</v>
          </cell>
          <cell r="DB61">
            <v>0</v>
          </cell>
          <cell r="DE61">
            <v>0</v>
          </cell>
          <cell r="DF61">
            <v>0</v>
          </cell>
          <cell r="DI61">
            <v>0</v>
          </cell>
          <cell r="DJ61">
            <v>0</v>
          </cell>
          <cell r="DM61">
            <v>0</v>
          </cell>
          <cell r="DN61">
            <v>0</v>
          </cell>
          <cell r="DQ61">
            <v>0</v>
          </cell>
          <cell r="DR61">
            <v>0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C61">
            <v>0</v>
          </cell>
          <cell r="ED61">
            <v>0</v>
          </cell>
          <cell r="EG61">
            <v>0</v>
          </cell>
          <cell r="EH61">
            <v>0</v>
          </cell>
          <cell r="EK61">
            <v>0</v>
          </cell>
          <cell r="EL61">
            <v>0</v>
          </cell>
          <cell r="EO61">
            <v>0</v>
          </cell>
          <cell r="EP61">
            <v>0</v>
          </cell>
          <cell r="ES61">
            <v>0</v>
          </cell>
          <cell r="ET61">
            <v>0</v>
          </cell>
          <cell r="EW61">
            <v>0</v>
          </cell>
          <cell r="EX61">
            <v>0</v>
          </cell>
          <cell r="FA61">
            <v>0</v>
          </cell>
          <cell r="FB61">
            <v>0</v>
          </cell>
          <cell r="FE61">
            <v>0</v>
          </cell>
          <cell r="FF61">
            <v>0</v>
          </cell>
          <cell r="FI61">
            <v>0</v>
          </cell>
          <cell r="FJ61">
            <v>0</v>
          </cell>
          <cell r="FM61">
            <v>0</v>
          </cell>
          <cell r="FN61">
            <v>0</v>
          </cell>
          <cell r="FQ61">
            <v>0</v>
          </cell>
          <cell r="FR61">
            <v>0</v>
          </cell>
          <cell r="FU61">
            <v>0</v>
          </cell>
          <cell r="FV61">
            <v>0</v>
          </cell>
          <cell r="FY61">
            <v>0</v>
          </cell>
          <cell r="FZ61">
            <v>0</v>
          </cell>
          <cell r="GC61">
            <v>0</v>
          </cell>
          <cell r="GD61">
            <v>0</v>
          </cell>
          <cell r="GG61">
            <v>0</v>
          </cell>
          <cell r="GH61">
            <v>0</v>
          </cell>
          <cell r="GK61">
            <v>0</v>
          </cell>
          <cell r="GL61">
            <v>0</v>
          </cell>
          <cell r="GO61">
            <v>0</v>
          </cell>
          <cell r="GP61">
            <v>0</v>
          </cell>
          <cell r="GS61">
            <v>0</v>
          </cell>
          <cell r="GT61">
            <v>0</v>
          </cell>
          <cell r="GW61">
            <v>0</v>
          </cell>
          <cell r="GX61">
            <v>0</v>
          </cell>
          <cell r="HA61">
            <v>0</v>
          </cell>
          <cell r="HB61">
            <v>0</v>
          </cell>
          <cell r="HE61">
            <v>0</v>
          </cell>
          <cell r="HF61">
            <v>0</v>
          </cell>
          <cell r="HI61">
            <v>0</v>
          </cell>
          <cell r="HJ61">
            <v>0</v>
          </cell>
          <cell r="HM61">
            <v>0</v>
          </cell>
          <cell r="HN61">
            <v>0</v>
          </cell>
          <cell r="HP61">
            <v>0</v>
          </cell>
          <cell r="HQ61">
            <v>9.3722499999999993</v>
          </cell>
          <cell r="HR61">
            <v>9.3722499999999993</v>
          </cell>
          <cell r="HS61">
            <v>9.3722499999999993</v>
          </cell>
          <cell r="HT61">
            <v>9.3722499999999993</v>
          </cell>
          <cell r="HU61">
            <v>9.3722499999999993</v>
          </cell>
        </row>
        <row r="62">
          <cell r="A62">
            <v>4050</v>
          </cell>
          <cell r="B62" t="str">
            <v>IVD Cat Min</v>
          </cell>
          <cell r="C62" t="str">
            <v>Vit/Min/AA</v>
          </cell>
          <cell r="D62">
            <v>4050</v>
          </cell>
          <cell r="E62">
            <v>50851</v>
          </cell>
          <cell r="F62">
            <v>356.6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>
            <v>0</v>
          </cell>
          <cell r="R62">
            <v>0</v>
          </cell>
          <cell r="U62">
            <v>0</v>
          </cell>
          <cell r="V62">
            <v>0</v>
          </cell>
          <cell r="Y62">
            <v>0</v>
          </cell>
          <cell r="Z62">
            <v>0</v>
          </cell>
          <cell r="AC62">
            <v>0</v>
          </cell>
          <cell r="AD62">
            <v>0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0</v>
          </cell>
          <cell r="AP62">
            <v>0</v>
          </cell>
          <cell r="AS62">
            <v>0</v>
          </cell>
          <cell r="AT62">
            <v>0</v>
          </cell>
          <cell r="AW62">
            <v>0</v>
          </cell>
          <cell r="AX62">
            <v>0</v>
          </cell>
          <cell r="BA62">
            <v>0</v>
          </cell>
          <cell r="BB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M62">
            <v>0</v>
          </cell>
          <cell r="BN62">
            <v>0</v>
          </cell>
          <cell r="BQ62">
            <v>0</v>
          </cell>
          <cell r="BR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C62">
            <v>0</v>
          </cell>
          <cell r="CD62">
            <v>0</v>
          </cell>
          <cell r="CG62">
            <v>0</v>
          </cell>
          <cell r="CH62">
            <v>0</v>
          </cell>
          <cell r="CK62">
            <v>0</v>
          </cell>
          <cell r="CL62">
            <v>0</v>
          </cell>
          <cell r="CO62">
            <v>0</v>
          </cell>
          <cell r="CP62">
            <v>0</v>
          </cell>
          <cell r="CS62">
            <v>0</v>
          </cell>
          <cell r="CT62">
            <v>0</v>
          </cell>
          <cell r="CW62">
            <v>0</v>
          </cell>
          <cell r="CX62">
            <v>0</v>
          </cell>
          <cell r="CZ62">
            <v>1.25</v>
          </cell>
          <cell r="DA62">
            <v>4.4574999999999996</v>
          </cell>
          <cell r="DB62">
            <v>3.2850000000000001</v>
          </cell>
          <cell r="DD62">
            <v>1.25</v>
          </cell>
          <cell r="DE62">
            <v>4.4574999999999996</v>
          </cell>
          <cell r="DF62">
            <v>3.2850000000000001</v>
          </cell>
          <cell r="DH62">
            <v>1.25</v>
          </cell>
          <cell r="DI62">
            <v>4.4574999999999996</v>
          </cell>
          <cell r="DJ62">
            <v>3.2850000000000001</v>
          </cell>
          <cell r="DL62">
            <v>1.25</v>
          </cell>
          <cell r="DM62">
            <v>4.4574999999999996</v>
          </cell>
          <cell r="DN62">
            <v>3.2850000000000001</v>
          </cell>
          <cell r="DQ62">
            <v>0</v>
          </cell>
          <cell r="DR62">
            <v>0</v>
          </cell>
          <cell r="DT62">
            <v>1.25</v>
          </cell>
          <cell r="DU62">
            <v>4.4574999999999996</v>
          </cell>
          <cell r="DV62">
            <v>0.92874999999999996</v>
          </cell>
          <cell r="DX62">
            <v>1.25</v>
          </cell>
          <cell r="DY62">
            <v>4.4574999999999996</v>
          </cell>
          <cell r="DZ62">
            <v>0.92874999999999996</v>
          </cell>
          <cell r="EB62">
            <v>1.25</v>
          </cell>
          <cell r="EC62">
            <v>4.4574999999999996</v>
          </cell>
          <cell r="ED62">
            <v>0.92874999999999996</v>
          </cell>
          <cell r="EF62">
            <v>1.25</v>
          </cell>
          <cell r="EG62">
            <v>4.4574999999999996</v>
          </cell>
          <cell r="EH62">
            <v>0.92874999999999996</v>
          </cell>
          <cell r="EJ62">
            <v>1.25</v>
          </cell>
          <cell r="EK62">
            <v>4.4574999999999996</v>
          </cell>
          <cell r="EL62">
            <v>0.92874999999999996</v>
          </cell>
          <cell r="EO62">
            <v>0</v>
          </cell>
          <cell r="EP62">
            <v>0</v>
          </cell>
          <cell r="ER62">
            <v>1.25</v>
          </cell>
          <cell r="ES62">
            <v>4.4574999999999996</v>
          </cell>
          <cell r="ET62">
            <v>1.1725000000000001</v>
          </cell>
          <cell r="EV62">
            <v>1.25</v>
          </cell>
          <cell r="EW62">
            <v>4.4574999999999996</v>
          </cell>
          <cell r="EX62">
            <v>1.1725000000000001</v>
          </cell>
          <cell r="EZ62">
            <v>1.25</v>
          </cell>
          <cell r="FA62">
            <v>4.4574999999999996</v>
          </cell>
          <cell r="FB62">
            <v>1.1725000000000001</v>
          </cell>
          <cell r="FD62">
            <v>1.25</v>
          </cell>
          <cell r="FE62">
            <v>4.4574999999999996</v>
          </cell>
          <cell r="FF62">
            <v>1.1725000000000001</v>
          </cell>
          <cell r="FI62">
            <v>0</v>
          </cell>
          <cell r="FJ62">
            <v>0</v>
          </cell>
          <cell r="FL62">
            <v>1.25</v>
          </cell>
          <cell r="FM62">
            <v>4.4574999999999996</v>
          </cell>
          <cell r="FN62">
            <v>0.26874999999999999</v>
          </cell>
          <cell r="FP62">
            <v>1.25</v>
          </cell>
          <cell r="FQ62">
            <v>4.4574999999999996</v>
          </cell>
          <cell r="FR62">
            <v>0.26874999999999999</v>
          </cell>
          <cell r="FT62">
            <v>1.25</v>
          </cell>
          <cell r="FU62">
            <v>4.4574999999999996</v>
          </cell>
          <cell r="FV62">
            <v>0.26874999999999999</v>
          </cell>
          <cell r="FY62">
            <v>0</v>
          </cell>
          <cell r="FZ62">
            <v>0</v>
          </cell>
          <cell r="GB62">
            <v>1.25</v>
          </cell>
          <cell r="GC62">
            <v>4.4574999999999996</v>
          </cell>
          <cell r="GD62">
            <v>0.35875000000000001</v>
          </cell>
          <cell r="GF62">
            <v>1.25</v>
          </cell>
          <cell r="GG62">
            <v>4.4574999999999996</v>
          </cell>
          <cell r="GH62">
            <v>0.35875000000000001</v>
          </cell>
          <cell r="GJ62">
            <v>1.25</v>
          </cell>
          <cell r="GK62">
            <v>4.4574999999999996</v>
          </cell>
          <cell r="GL62">
            <v>0.35875000000000001</v>
          </cell>
          <cell r="GN62">
            <v>1.25</v>
          </cell>
          <cell r="GO62">
            <v>4.4574999999999996</v>
          </cell>
          <cell r="GP62">
            <v>0.35875000000000001</v>
          </cell>
          <cell r="GS62">
            <v>0</v>
          </cell>
          <cell r="GT62">
            <v>0</v>
          </cell>
          <cell r="GV62">
            <v>1.25</v>
          </cell>
          <cell r="GW62">
            <v>4.4574999999999996</v>
          </cell>
          <cell r="GX62">
            <v>0.28625</v>
          </cell>
          <cell r="GZ62">
            <v>1.25</v>
          </cell>
          <cell r="HA62">
            <v>4.4574999999999996</v>
          </cell>
          <cell r="HB62">
            <v>0.28625</v>
          </cell>
          <cell r="HD62">
            <v>1.25</v>
          </cell>
          <cell r="HE62">
            <v>4.4574999999999996</v>
          </cell>
          <cell r="HF62">
            <v>0.28625</v>
          </cell>
          <cell r="HH62">
            <v>1.25</v>
          </cell>
          <cell r="HI62">
            <v>4.4574999999999996</v>
          </cell>
          <cell r="HJ62">
            <v>0.28625</v>
          </cell>
          <cell r="HL62">
            <v>1.25</v>
          </cell>
          <cell r="HM62">
            <v>4.4574999999999996</v>
          </cell>
          <cell r="HN62">
            <v>6.25E-2</v>
          </cell>
          <cell r="HP62">
            <v>0</v>
          </cell>
          <cell r="HQ62">
            <v>6.3</v>
          </cell>
          <cell r="HR62">
            <v>6.3</v>
          </cell>
          <cell r="HS62">
            <v>6.3</v>
          </cell>
          <cell r="HT62">
            <v>6.3</v>
          </cell>
          <cell r="HU62">
            <v>6.09375</v>
          </cell>
        </row>
        <row r="63">
          <cell r="A63">
            <v>4070</v>
          </cell>
          <cell r="B63" t="str">
            <v>IVD Cat Vit</v>
          </cell>
          <cell r="C63" t="str">
            <v>Vit/Min/AA</v>
          </cell>
          <cell r="D63">
            <v>4070</v>
          </cell>
          <cell r="E63">
            <v>50848</v>
          </cell>
          <cell r="F63">
            <v>2307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Q63">
            <v>0</v>
          </cell>
          <cell r="R63">
            <v>0</v>
          </cell>
          <cell r="U63">
            <v>0</v>
          </cell>
          <cell r="V63">
            <v>0</v>
          </cell>
          <cell r="Y63">
            <v>0</v>
          </cell>
          <cell r="Z63">
            <v>0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0</v>
          </cell>
          <cell r="AP63">
            <v>0</v>
          </cell>
          <cell r="AS63">
            <v>0</v>
          </cell>
          <cell r="AT63">
            <v>0</v>
          </cell>
          <cell r="AW63">
            <v>0</v>
          </cell>
          <cell r="AX63">
            <v>0</v>
          </cell>
          <cell r="BA63">
            <v>0</v>
          </cell>
          <cell r="BB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M63">
            <v>0</v>
          </cell>
          <cell r="BN63">
            <v>0</v>
          </cell>
          <cell r="BQ63">
            <v>0</v>
          </cell>
          <cell r="BR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C63">
            <v>0</v>
          </cell>
          <cell r="CD63">
            <v>0</v>
          </cell>
          <cell r="CG63">
            <v>0</v>
          </cell>
          <cell r="CH63">
            <v>0</v>
          </cell>
          <cell r="CK63">
            <v>0</v>
          </cell>
          <cell r="CL63">
            <v>0</v>
          </cell>
          <cell r="CO63">
            <v>0</v>
          </cell>
          <cell r="CP63">
            <v>0</v>
          </cell>
          <cell r="CS63">
            <v>0</v>
          </cell>
          <cell r="CT63">
            <v>0</v>
          </cell>
          <cell r="CW63">
            <v>0</v>
          </cell>
          <cell r="CX63">
            <v>0</v>
          </cell>
          <cell r="CZ63">
            <v>1.25</v>
          </cell>
          <cell r="DA63">
            <v>28.837499999999999</v>
          </cell>
          <cell r="DB63">
            <v>3.2850000000000001</v>
          </cell>
          <cell r="DD63">
            <v>1.25</v>
          </cell>
          <cell r="DE63">
            <v>28.837499999999999</v>
          </cell>
          <cell r="DF63">
            <v>3.2850000000000001</v>
          </cell>
          <cell r="DH63">
            <v>1.25</v>
          </cell>
          <cell r="DI63">
            <v>28.837499999999999</v>
          </cell>
          <cell r="DJ63">
            <v>3.2850000000000001</v>
          </cell>
          <cell r="DL63">
            <v>1.25</v>
          </cell>
          <cell r="DM63">
            <v>28.837499999999999</v>
          </cell>
          <cell r="DN63">
            <v>3.2850000000000001</v>
          </cell>
          <cell r="DQ63">
            <v>0</v>
          </cell>
          <cell r="DR63">
            <v>0</v>
          </cell>
          <cell r="DT63">
            <v>1.25</v>
          </cell>
          <cell r="DU63">
            <v>28.837499999999999</v>
          </cell>
          <cell r="DV63">
            <v>0.92874999999999996</v>
          </cell>
          <cell r="DX63">
            <v>1.25</v>
          </cell>
          <cell r="DY63">
            <v>28.837499999999999</v>
          </cell>
          <cell r="DZ63">
            <v>0.92874999999999996</v>
          </cell>
          <cell r="EB63">
            <v>1.25</v>
          </cell>
          <cell r="EC63">
            <v>28.837499999999999</v>
          </cell>
          <cell r="ED63">
            <v>0.92874999999999996</v>
          </cell>
          <cell r="EF63">
            <v>1.25</v>
          </cell>
          <cell r="EG63">
            <v>28.837499999999999</v>
          </cell>
          <cell r="EH63">
            <v>0.92874999999999996</v>
          </cell>
          <cell r="EJ63">
            <v>1.25</v>
          </cell>
          <cell r="EK63">
            <v>28.837499999999999</v>
          </cell>
          <cell r="EL63">
            <v>0.92874999999999996</v>
          </cell>
          <cell r="EO63">
            <v>0</v>
          </cell>
          <cell r="EP63">
            <v>0</v>
          </cell>
          <cell r="ER63">
            <v>1.25</v>
          </cell>
          <cell r="ES63">
            <v>28.837499999999999</v>
          </cell>
          <cell r="ET63">
            <v>1.1725000000000001</v>
          </cell>
          <cell r="EV63">
            <v>1.25</v>
          </cell>
          <cell r="EW63">
            <v>28.837499999999999</v>
          </cell>
          <cell r="EX63">
            <v>1.1725000000000001</v>
          </cell>
          <cell r="EZ63">
            <v>1.25</v>
          </cell>
          <cell r="FA63">
            <v>28.837499999999999</v>
          </cell>
          <cell r="FB63">
            <v>1.1725000000000001</v>
          </cell>
          <cell r="FD63">
            <v>1.25</v>
          </cell>
          <cell r="FE63">
            <v>28.837499999999999</v>
          </cell>
          <cell r="FF63">
            <v>1.1725000000000001</v>
          </cell>
          <cell r="FI63">
            <v>0</v>
          </cell>
          <cell r="FJ63">
            <v>0</v>
          </cell>
          <cell r="FL63">
            <v>1.25</v>
          </cell>
          <cell r="FM63">
            <v>28.837499999999999</v>
          </cell>
          <cell r="FN63">
            <v>0.26874999999999999</v>
          </cell>
          <cell r="FP63">
            <v>1.25</v>
          </cell>
          <cell r="FQ63">
            <v>28.837499999999999</v>
          </cell>
          <cell r="FR63">
            <v>0.26874999999999999</v>
          </cell>
          <cell r="FT63">
            <v>1.25</v>
          </cell>
          <cell r="FU63">
            <v>28.837499999999999</v>
          </cell>
          <cell r="FV63">
            <v>0.26874999999999999</v>
          </cell>
          <cell r="FY63">
            <v>0</v>
          </cell>
          <cell r="FZ63">
            <v>0</v>
          </cell>
          <cell r="GB63">
            <v>1.26</v>
          </cell>
          <cell r="GC63">
            <v>29.068200000000001</v>
          </cell>
          <cell r="GD63">
            <v>0.36162</v>
          </cell>
          <cell r="GF63">
            <v>1.26</v>
          </cell>
          <cell r="GG63">
            <v>29.068200000000001</v>
          </cell>
          <cell r="GH63">
            <v>0.36162</v>
          </cell>
          <cell r="GJ63">
            <v>1.26</v>
          </cell>
          <cell r="GK63">
            <v>29.068200000000001</v>
          </cell>
          <cell r="GL63">
            <v>0.36162</v>
          </cell>
          <cell r="GN63">
            <v>1.26</v>
          </cell>
          <cell r="GO63">
            <v>29.068200000000001</v>
          </cell>
          <cell r="GP63">
            <v>0.36162</v>
          </cell>
          <cell r="GS63">
            <v>0</v>
          </cell>
          <cell r="GT63">
            <v>0</v>
          </cell>
          <cell r="GV63">
            <v>1.26</v>
          </cell>
          <cell r="GW63">
            <v>29.068200000000001</v>
          </cell>
          <cell r="GX63">
            <v>0.28854000000000002</v>
          </cell>
          <cell r="GZ63">
            <v>1.26</v>
          </cell>
          <cell r="HA63">
            <v>29.068200000000001</v>
          </cell>
          <cell r="HB63">
            <v>0.28854000000000002</v>
          </cell>
          <cell r="HD63">
            <v>1.26</v>
          </cell>
          <cell r="HE63">
            <v>29.068200000000001</v>
          </cell>
          <cell r="HF63">
            <v>0.28854000000000002</v>
          </cell>
          <cell r="HH63">
            <v>1.26</v>
          </cell>
          <cell r="HI63">
            <v>29.068200000000001</v>
          </cell>
          <cell r="HJ63">
            <v>0.28854000000000002</v>
          </cell>
          <cell r="HL63">
            <v>1.25</v>
          </cell>
          <cell r="HM63">
            <v>28.837499999999999</v>
          </cell>
          <cell r="HN63">
            <v>6.25E-2</v>
          </cell>
          <cell r="HP63">
            <v>0</v>
          </cell>
          <cell r="HQ63">
            <v>6.3051600000000008</v>
          </cell>
          <cell r="HR63">
            <v>6.3051600000000008</v>
          </cell>
          <cell r="HS63">
            <v>6.3051600000000008</v>
          </cell>
          <cell r="HT63">
            <v>6.3051600000000008</v>
          </cell>
          <cell r="HU63">
            <v>6.0989100000000009</v>
          </cell>
        </row>
        <row r="64">
          <cell r="A64">
            <v>4180</v>
          </cell>
          <cell r="B64" t="str">
            <v xml:space="preserve">Dog PM </v>
          </cell>
          <cell r="C64" t="str">
            <v>Vit/Min/AA</v>
          </cell>
          <cell r="D64">
            <v>4180</v>
          </cell>
          <cell r="E64">
            <v>51127</v>
          </cell>
          <cell r="F64">
            <v>334</v>
          </cell>
          <cell r="H64">
            <v>2.2000000000000002</v>
          </cell>
          <cell r="I64">
            <v>7.3480000000000008</v>
          </cell>
          <cell r="J64">
            <v>3.2538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B64">
            <v>3.2</v>
          </cell>
          <cell r="AC64">
            <v>10.687999999999999</v>
          </cell>
          <cell r="AD64">
            <v>4.6976000000000004</v>
          </cell>
          <cell r="AG64">
            <v>0</v>
          </cell>
          <cell r="AH64">
            <v>0</v>
          </cell>
          <cell r="AK64">
            <v>0</v>
          </cell>
          <cell r="AL64">
            <v>0</v>
          </cell>
          <cell r="AO64">
            <v>0</v>
          </cell>
          <cell r="AP64">
            <v>0</v>
          </cell>
          <cell r="AS64">
            <v>0</v>
          </cell>
          <cell r="AT64">
            <v>0</v>
          </cell>
          <cell r="AW64">
            <v>0</v>
          </cell>
          <cell r="AX64">
            <v>0</v>
          </cell>
          <cell r="AZ64">
            <v>2.2000000000000002</v>
          </cell>
          <cell r="BA64">
            <v>7.3480000000000008</v>
          </cell>
          <cell r="BB64">
            <v>10.9186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M64">
            <v>0</v>
          </cell>
          <cell r="BN64">
            <v>0</v>
          </cell>
          <cell r="BQ64">
            <v>0</v>
          </cell>
          <cell r="BR64">
            <v>0</v>
          </cell>
          <cell r="BU64">
            <v>0</v>
          </cell>
          <cell r="BV64">
            <v>0</v>
          </cell>
          <cell r="BX64">
            <v>2.8</v>
          </cell>
          <cell r="BY64">
            <v>9.3519999999999985</v>
          </cell>
          <cell r="BZ64">
            <v>2.4471999999999996</v>
          </cell>
          <cell r="CC64">
            <v>0</v>
          </cell>
          <cell r="CD64">
            <v>0</v>
          </cell>
          <cell r="CG64">
            <v>0</v>
          </cell>
          <cell r="CH64">
            <v>0</v>
          </cell>
          <cell r="CK64">
            <v>0</v>
          </cell>
          <cell r="CL64">
            <v>0</v>
          </cell>
          <cell r="CO64">
            <v>0</v>
          </cell>
          <cell r="CP64">
            <v>0</v>
          </cell>
          <cell r="CS64">
            <v>0</v>
          </cell>
          <cell r="CT64">
            <v>0</v>
          </cell>
          <cell r="CW64">
            <v>0</v>
          </cell>
          <cell r="CX64">
            <v>0</v>
          </cell>
          <cell r="DA64">
            <v>0</v>
          </cell>
          <cell r="DB64">
            <v>0</v>
          </cell>
          <cell r="DE64">
            <v>0</v>
          </cell>
          <cell r="DF64">
            <v>0</v>
          </cell>
          <cell r="DI64">
            <v>0</v>
          </cell>
          <cell r="DJ64">
            <v>0</v>
          </cell>
          <cell r="DM64">
            <v>0</v>
          </cell>
          <cell r="DN64">
            <v>0</v>
          </cell>
          <cell r="DQ64">
            <v>0</v>
          </cell>
          <cell r="DR64">
            <v>0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C64">
            <v>0</v>
          </cell>
          <cell r="ED64">
            <v>0</v>
          </cell>
          <cell r="EG64">
            <v>0</v>
          </cell>
          <cell r="EH64">
            <v>0</v>
          </cell>
          <cell r="EK64">
            <v>0</v>
          </cell>
          <cell r="EL64">
            <v>0</v>
          </cell>
          <cell r="EO64">
            <v>0</v>
          </cell>
          <cell r="EP64">
            <v>0</v>
          </cell>
          <cell r="ES64">
            <v>0</v>
          </cell>
          <cell r="ET64">
            <v>0</v>
          </cell>
          <cell r="EW64">
            <v>0</v>
          </cell>
          <cell r="EX64">
            <v>0</v>
          </cell>
          <cell r="FA64">
            <v>0</v>
          </cell>
          <cell r="FB64">
            <v>0</v>
          </cell>
          <cell r="FE64">
            <v>0</v>
          </cell>
          <cell r="FF64">
            <v>0</v>
          </cell>
          <cell r="FI64">
            <v>0</v>
          </cell>
          <cell r="FJ64">
            <v>0</v>
          </cell>
          <cell r="FM64">
            <v>0</v>
          </cell>
          <cell r="FN64">
            <v>0</v>
          </cell>
          <cell r="FQ64">
            <v>0</v>
          </cell>
          <cell r="FR64">
            <v>0</v>
          </cell>
          <cell r="FU64">
            <v>0</v>
          </cell>
          <cell r="FV64">
            <v>0</v>
          </cell>
          <cell r="FY64">
            <v>0</v>
          </cell>
          <cell r="FZ64">
            <v>0</v>
          </cell>
          <cell r="GC64">
            <v>0</v>
          </cell>
          <cell r="GD64">
            <v>0</v>
          </cell>
          <cell r="GG64">
            <v>0</v>
          </cell>
          <cell r="GH64">
            <v>0</v>
          </cell>
          <cell r="GK64">
            <v>0</v>
          </cell>
          <cell r="GL64">
            <v>0</v>
          </cell>
          <cell r="GO64">
            <v>0</v>
          </cell>
          <cell r="GP64">
            <v>0</v>
          </cell>
          <cell r="GS64">
            <v>0</v>
          </cell>
          <cell r="GT64">
            <v>0</v>
          </cell>
          <cell r="GW64">
            <v>0</v>
          </cell>
          <cell r="GX64">
            <v>0</v>
          </cell>
          <cell r="HA64">
            <v>0</v>
          </cell>
          <cell r="HB64">
            <v>0</v>
          </cell>
          <cell r="HE64">
            <v>0</v>
          </cell>
          <cell r="HF64">
            <v>0</v>
          </cell>
          <cell r="HI64">
            <v>0</v>
          </cell>
          <cell r="HJ64">
            <v>0</v>
          </cell>
          <cell r="HM64">
            <v>0</v>
          </cell>
          <cell r="HN64">
            <v>0</v>
          </cell>
          <cell r="HP64">
            <v>21.3172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</row>
        <row r="65">
          <cell r="A65">
            <v>4190</v>
          </cell>
          <cell r="B65" t="str">
            <v xml:space="preserve">Cat PM </v>
          </cell>
          <cell r="C65" t="str">
            <v>Vit/Min/AA</v>
          </cell>
          <cell r="D65">
            <v>4190</v>
          </cell>
          <cell r="E65">
            <v>51128</v>
          </cell>
          <cell r="F65">
            <v>394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C65">
            <v>0</v>
          </cell>
          <cell r="AD65">
            <v>0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0</v>
          </cell>
          <cell r="AP65">
            <v>0</v>
          </cell>
          <cell r="AS65">
            <v>0</v>
          </cell>
          <cell r="AT65">
            <v>0</v>
          </cell>
          <cell r="AW65">
            <v>0</v>
          </cell>
          <cell r="AX65">
            <v>0</v>
          </cell>
          <cell r="BA65">
            <v>0</v>
          </cell>
          <cell r="BB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M65">
            <v>0</v>
          </cell>
          <cell r="BN65">
            <v>0</v>
          </cell>
          <cell r="BQ65">
            <v>0</v>
          </cell>
          <cell r="BR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C65">
            <v>0</v>
          </cell>
          <cell r="CD65">
            <v>0</v>
          </cell>
          <cell r="CG65">
            <v>0</v>
          </cell>
          <cell r="CH65">
            <v>0</v>
          </cell>
          <cell r="CK65">
            <v>0</v>
          </cell>
          <cell r="CL65">
            <v>0</v>
          </cell>
          <cell r="CO65">
            <v>0</v>
          </cell>
          <cell r="CP65">
            <v>0</v>
          </cell>
          <cell r="CS65">
            <v>0</v>
          </cell>
          <cell r="CT65">
            <v>0</v>
          </cell>
          <cell r="CV65">
            <v>2.2000000000000002</v>
          </cell>
          <cell r="CW65">
            <v>8.668000000000001</v>
          </cell>
          <cell r="CX65">
            <v>5.7816000000000001</v>
          </cell>
          <cell r="DA65">
            <v>0</v>
          </cell>
          <cell r="DB65">
            <v>0</v>
          </cell>
          <cell r="DE65">
            <v>0</v>
          </cell>
          <cell r="DF65">
            <v>0</v>
          </cell>
          <cell r="DI65">
            <v>0</v>
          </cell>
          <cell r="DJ65">
            <v>0</v>
          </cell>
          <cell r="DM65">
            <v>0</v>
          </cell>
          <cell r="DN65">
            <v>0</v>
          </cell>
          <cell r="DP65">
            <v>2.2000000000000002</v>
          </cell>
          <cell r="DQ65">
            <v>8.668000000000001</v>
          </cell>
          <cell r="DR65">
            <v>1.6346000000000001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C65">
            <v>0</v>
          </cell>
          <cell r="ED65">
            <v>0</v>
          </cell>
          <cell r="EG65">
            <v>0</v>
          </cell>
          <cell r="EH65">
            <v>0</v>
          </cell>
          <cell r="EK65">
            <v>0</v>
          </cell>
          <cell r="EL65">
            <v>0</v>
          </cell>
          <cell r="EN65">
            <v>2.2000000000000002</v>
          </cell>
          <cell r="EO65">
            <v>8.668000000000001</v>
          </cell>
          <cell r="EP65">
            <v>2.0636000000000005</v>
          </cell>
          <cell r="ES65">
            <v>0</v>
          </cell>
          <cell r="ET65">
            <v>0</v>
          </cell>
          <cell r="EW65">
            <v>0</v>
          </cell>
          <cell r="EX65">
            <v>0</v>
          </cell>
          <cell r="FA65">
            <v>0</v>
          </cell>
          <cell r="FB65">
            <v>0</v>
          </cell>
          <cell r="FE65">
            <v>0</v>
          </cell>
          <cell r="FF65">
            <v>0</v>
          </cell>
          <cell r="FH65">
            <v>2.2000000000000002</v>
          </cell>
          <cell r="FI65">
            <v>8.668000000000001</v>
          </cell>
          <cell r="FJ65">
            <v>0.47300000000000003</v>
          </cell>
          <cell r="FM65">
            <v>0</v>
          </cell>
          <cell r="FN65">
            <v>0</v>
          </cell>
          <cell r="FQ65">
            <v>0</v>
          </cell>
          <cell r="FR65">
            <v>0</v>
          </cell>
          <cell r="FU65">
            <v>0</v>
          </cell>
          <cell r="FV65">
            <v>0</v>
          </cell>
          <cell r="FX65">
            <v>2.2000000000000002</v>
          </cell>
          <cell r="FY65">
            <v>8.668000000000001</v>
          </cell>
          <cell r="FZ65">
            <v>0.63140000000000007</v>
          </cell>
          <cell r="GC65">
            <v>0</v>
          </cell>
          <cell r="GD65">
            <v>0</v>
          </cell>
          <cell r="GG65">
            <v>0</v>
          </cell>
          <cell r="GH65">
            <v>0</v>
          </cell>
          <cell r="GK65">
            <v>0</v>
          </cell>
          <cell r="GL65">
            <v>0</v>
          </cell>
          <cell r="GO65">
            <v>0</v>
          </cell>
          <cell r="GP65">
            <v>0</v>
          </cell>
          <cell r="GR65">
            <v>2.29</v>
          </cell>
          <cell r="GS65">
            <v>9.0226000000000006</v>
          </cell>
          <cell r="GT65">
            <v>0.52440999999999993</v>
          </cell>
          <cell r="GW65">
            <v>0</v>
          </cell>
          <cell r="GX65">
            <v>0</v>
          </cell>
          <cell r="HA65">
            <v>0</v>
          </cell>
          <cell r="HB65">
            <v>0</v>
          </cell>
          <cell r="HE65">
            <v>0</v>
          </cell>
          <cell r="HF65">
            <v>0</v>
          </cell>
          <cell r="HI65">
            <v>0</v>
          </cell>
          <cell r="HJ65">
            <v>0</v>
          </cell>
          <cell r="HM65">
            <v>0</v>
          </cell>
          <cell r="HN65">
            <v>0</v>
          </cell>
          <cell r="HP65">
            <v>11.108610000000001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</row>
        <row r="66">
          <cell r="A66">
            <v>5550</v>
          </cell>
          <cell r="B66" t="str">
            <v>Ferrous Sulfate</v>
          </cell>
          <cell r="C66" t="str">
            <v>Vit/Min/AA</v>
          </cell>
          <cell r="D66">
            <v>5550</v>
          </cell>
          <cell r="E66">
            <v>51005</v>
          </cell>
          <cell r="F66">
            <v>39.5</v>
          </cell>
          <cell r="I66">
            <v>0</v>
          </cell>
          <cell r="J66">
            <v>0</v>
          </cell>
          <cell r="M66">
            <v>0</v>
          </cell>
          <cell r="N66">
            <v>0</v>
          </cell>
          <cell r="Q66">
            <v>0</v>
          </cell>
          <cell r="R66">
            <v>0</v>
          </cell>
          <cell r="U66">
            <v>0</v>
          </cell>
          <cell r="V66">
            <v>0</v>
          </cell>
          <cell r="Y66">
            <v>0</v>
          </cell>
          <cell r="Z66">
            <v>0</v>
          </cell>
          <cell r="BF66">
            <v>0</v>
          </cell>
          <cell r="BY66">
            <v>0</v>
          </cell>
          <cell r="BZ66">
            <v>0</v>
          </cell>
          <cell r="CC66">
            <v>0</v>
          </cell>
          <cell r="CD66">
            <v>0</v>
          </cell>
          <cell r="CG66">
            <v>0</v>
          </cell>
          <cell r="CH66">
            <v>0</v>
          </cell>
          <cell r="CK66">
            <v>0</v>
          </cell>
          <cell r="CL66">
            <v>0</v>
          </cell>
          <cell r="CO66">
            <v>0</v>
          </cell>
          <cell r="CP66">
            <v>0</v>
          </cell>
          <cell r="CS66">
            <v>0</v>
          </cell>
          <cell r="CT66">
            <v>0</v>
          </cell>
          <cell r="CX66">
            <v>0</v>
          </cell>
          <cell r="DB66">
            <v>0</v>
          </cell>
          <cell r="DF66">
            <v>0</v>
          </cell>
          <cell r="DJ66">
            <v>0</v>
          </cell>
          <cell r="DN66">
            <v>0</v>
          </cell>
          <cell r="DR66">
            <v>0</v>
          </cell>
          <cell r="DV66">
            <v>0</v>
          </cell>
          <cell r="DZ66">
            <v>0</v>
          </cell>
          <cell r="ED66">
            <v>0</v>
          </cell>
          <cell r="EH66">
            <v>0</v>
          </cell>
          <cell r="EL66">
            <v>0</v>
          </cell>
          <cell r="EP66">
            <v>0</v>
          </cell>
          <cell r="ET66">
            <v>0</v>
          </cell>
          <cell r="EX66">
            <v>0</v>
          </cell>
          <cell r="FB66">
            <v>0</v>
          </cell>
          <cell r="FF66">
            <v>0</v>
          </cell>
          <cell r="FJ66">
            <v>0</v>
          </cell>
          <cell r="FN66">
            <v>0</v>
          </cell>
          <cell r="FR66">
            <v>0</v>
          </cell>
          <cell r="FV66">
            <v>0</v>
          </cell>
          <cell r="FZ66">
            <v>0</v>
          </cell>
          <cell r="GD66">
            <v>0</v>
          </cell>
          <cell r="GH66">
            <v>0</v>
          </cell>
          <cell r="GL66">
            <v>0</v>
          </cell>
          <cell r="GP66">
            <v>0</v>
          </cell>
          <cell r="GR66">
            <v>0.1</v>
          </cell>
          <cell r="GS66">
            <v>3.95E-2</v>
          </cell>
          <cell r="GT66">
            <v>2.2900000000000004E-2</v>
          </cell>
          <cell r="GW66">
            <v>0</v>
          </cell>
          <cell r="GX66">
            <v>0</v>
          </cell>
          <cell r="HA66">
            <v>0</v>
          </cell>
          <cell r="HB66">
            <v>0</v>
          </cell>
          <cell r="HE66">
            <v>0</v>
          </cell>
          <cell r="HF66">
            <v>0</v>
          </cell>
          <cell r="HI66">
            <v>0</v>
          </cell>
          <cell r="HJ66">
            <v>0</v>
          </cell>
          <cell r="HM66">
            <v>0</v>
          </cell>
          <cell r="HN66">
            <v>0</v>
          </cell>
          <cell r="HP66">
            <v>2.2900000000000004E-2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</row>
        <row r="67">
          <cell r="A67">
            <v>5730</v>
          </cell>
          <cell r="B67" t="str">
            <v>Potassium Citrate</v>
          </cell>
          <cell r="C67" t="str">
            <v>Vit/Min/AA</v>
          </cell>
          <cell r="D67">
            <v>5730</v>
          </cell>
          <cell r="E67">
            <v>50844</v>
          </cell>
          <cell r="F67">
            <v>319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Q67">
            <v>0</v>
          </cell>
          <cell r="R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BF67">
            <v>0</v>
          </cell>
          <cell r="BY67">
            <v>0</v>
          </cell>
          <cell r="BZ67">
            <v>0</v>
          </cell>
          <cell r="CC67">
            <v>0</v>
          </cell>
          <cell r="CD67">
            <v>0</v>
          </cell>
          <cell r="CG67">
            <v>0</v>
          </cell>
          <cell r="CH67">
            <v>0</v>
          </cell>
          <cell r="CK67">
            <v>0</v>
          </cell>
          <cell r="CL67">
            <v>0</v>
          </cell>
          <cell r="CO67">
            <v>0</v>
          </cell>
          <cell r="CP67">
            <v>0</v>
          </cell>
          <cell r="CS67">
            <v>0</v>
          </cell>
          <cell r="CT67">
            <v>0</v>
          </cell>
          <cell r="CX67">
            <v>0</v>
          </cell>
          <cell r="DB67">
            <v>0</v>
          </cell>
          <cell r="DF67">
            <v>0</v>
          </cell>
          <cell r="DJ67">
            <v>0</v>
          </cell>
          <cell r="DN67">
            <v>0</v>
          </cell>
          <cell r="DR67">
            <v>0</v>
          </cell>
          <cell r="DV67">
            <v>0</v>
          </cell>
          <cell r="DZ67">
            <v>0</v>
          </cell>
          <cell r="ED67">
            <v>0</v>
          </cell>
          <cell r="EH67">
            <v>0</v>
          </cell>
          <cell r="EL67">
            <v>0</v>
          </cell>
          <cell r="EP67">
            <v>0</v>
          </cell>
          <cell r="ET67">
            <v>0</v>
          </cell>
          <cell r="EX67">
            <v>0</v>
          </cell>
          <cell r="FB67">
            <v>0</v>
          </cell>
          <cell r="FF67">
            <v>0</v>
          </cell>
          <cell r="FJ67">
            <v>0</v>
          </cell>
          <cell r="FN67">
            <v>0</v>
          </cell>
          <cell r="FR67">
            <v>0</v>
          </cell>
          <cell r="FV67">
            <v>0</v>
          </cell>
          <cell r="FZ67">
            <v>0</v>
          </cell>
          <cell r="GD67">
            <v>0</v>
          </cell>
          <cell r="GH67">
            <v>0</v>
          </cell>
          <cell r="GL67">
            <v>0</v>
          </cell>
          <cell r="GP67">
            <v>0</v>
          </cell>
          <cell r="GR67">
            <v>6.26</v>
          </cell>
          <cell r="GS67">
            <v>19.969399999999997</v>
          </cell>
          <cell r="GT67">
            <v>1.43354</v>
          </cell>
          <cell r="GV67">
            <v>6.26</v>
          </cell>
          <cell r="GW67">
            <v>19.969399999999997</v>
          </cell>
          <cell r="GX67">
            <v>1.43354</v>
          </cell>
          <cell r="GZ67">
            <v>6.26</v>
          </cell>
          <cell r="HA67">
            <v>19.969399999999997</v>
          </cell>
          <cell r="HB67">
            <v>1.43354</v>
          </cell>
          <cell r="HD67">
            <v>6.26</v>
          </cell>
          <cell r="HE67">
            <v>19.969399999999997</v>
          </cell>
          <cell r="HF67">
            <v>1.43354</v>
          </cell>
          <cell r="HI67">
            <v>0</v>
          </cell>
          <cell r="HJ67">
            <v>0</v>
          </cell>
          <cell r="HM67">
            <v>0</v>
          </cell>
          <cell r="HN67">
            <v>0</v>
          </cell>
          <cell r="HP67">
            <v>1.43354</v>
          </cell>
          <cell r="HQ67">
            <v>1.43354</v>
          </cell>
          <cell r="HR67">
            <v>1.43354</v>
          </cell>
          <cell r="HS67">
            <v>1.43354</v>
          </cell>
          <cell r="HT67">
            <v>1.43354</v>
          </cell>
          <cell r="HU67">
            <v>0</v>
          </cell>
        </row>
        <row r="68">
          <cell r="A68">
            <v>5750</v>
          </cell>
          <cell r="B68" t="str">
            <v xml:space="preserve">Potassium Chloride  </v>
          </cell>
          <cell r="C68" t="str">
            <v>Vit/Min/AA</v>
          </cell>
          <cell r="D68">
            <v>5750</v>
          </cell>
          <cell r="E68">
            <v>50243</v>
          </cell>
          <cell r="F68">
            <v>27.9</v>
          </cell>
          <cell r="H68">
            <v>2.2000000000000002</v>
          </cell>
          <cell r="I68">
            <v>0.61380000000000001</v>
          </cell>
          <cell r="J68">
            <v>3.2538</v>
          </cell>
          <cell r="L68">
            <v>2.2000000000000002</v>
          </cell>
          <cell r="M68">
            <v>0.61380000000000001</v>
          </cell>
          <cell r="N68">
            <v>3.2538</v>
          </cell>
          <cell r="P68">
            <v>2.2000000000000002</v>
          </cell>
          <cell r="Q68">
            <v>0.61380000000000001</v>
          </cell>
          <cell r="R68">
            <v>3.2538</v>
          </cell>
          <cell r="T68">
            <v>2.2000000000000002</v>
          </cell>
          <cell r="U68">
            <v>0.61380000000000001</v>
          </cell>
          <cell r="V68">
            <v>3.2538</v>
          </cell>
          <cell r="X68">
            <v>4.3099999999999996</v>
          </cell>
          <cell r="Y68">
            <v>1.2024899999999998</v>
          </cell>
          <cell r="Z68">
            <v>6.3744899999999998</v>
          </cell>
          <cell r="AB68">
            <v>2.2000000000000002</v>
          </cell>
          <cell r="AC68">
            <v>0.61380000000000001</v>
          </cell>
          <cell r="AD68">
            <v>3.2296000000000005</v>
          </cell>
          <cell r="AF68">
            <v>5.3</v>
          </cell>
          <cell r="AG68">
            <v>1.4786999999999997</v>
          </cell>
          <cell r="AH68">
            <v>7.7803999999999993</v>
          </cell>
          <cell r="AJ68">
            <v>5.3</v>
          </cell>
          <cell r="AK68">
            <v>1.4786999999999997</v>
          </cell>
          <cell r="AL68">
            <v>7.7803999999999993</v>
          </cell>
          <cell r="AN68">
            <v>5.3</v>
          </cell>
          <cell r="AO68">
            <v>1.4786999999999997</v>
          </cell>
          <cell r="AP68">
            <v>7.7803999999999993</v>
          </cell>
          <cell r="AR68">
            <v>5.3</v>
          </cell>
          <cell r="AS68">
            <v>1.4786999999999997</v>
          </cell>
          <cell r="AT68">
            <v>7.7803999999999993</v>
          </cell>
          <cell r="AV68">
            <v>3.93</v>
          </cell>
          <cell r="AW68">
            <v>1.0964700000000001</v>
          </cell>
          <cell r="AX68">
            <v>5.7692399999999999</v>
          </cell>
          <cell r="AZ68">
            <v>1.3</v>
          </cell>
          <cell r="BA68">
            <v>0.36269999999999997</v>
          </cell>
          <cell r="BB68">
            <v>6.4519000000000002</v>
          </cell>
          <cell r="BD68">
            <v>1.3</v>
          </cell>
          <cell r="BE68">
            <v>0.36269999999999997</v>
          </cell>
          <cell r="BF68">
            <v>6.4519000000000002</v>
          </cell>
          <cell r="BH68">
            <v>1.3</v>
          </cell>
          <cell r="BI68">
            <v>0.36269999999999997</v>
          </cell>
          <cell r="BJ68">
            <v>6.4519000000000002</v>
          </cell>
          <cell r="BL68">
            <v>1.3</v>
          </cell>
          <cell r="BM68">
            <v>0.36269999999999997</v>
          </cell>
          <cell r="BN68">
            <v>6.4519000000000002</v>
          </cell>
          <cell r="BP68">
            <v>1.3</v>
          </cell>
          <cell r="BQ68">
            <v>0.36269999999999997</v>
          </cell>
          <cell r="BR68">
            <v>6.4519000000000002</v>
          </cell>
          <cell r="BT68">
            <v>4.4000000000000004</v>
          </cell>
          <cell r="BU68">
            <v>1.2276</v>
          </cell>
          <cell r="BV68">
            <v>21.837199999999999</v>
          </cell>
          <cell r="BX68">
            <v>2.2999999999999998</v>
          </cell>
          <cell r="BY68">
            <v>0.64169999999999983</v>
          </cell>
          <cell r="BZ68">
            <v>2.0101999999999998</v>
          </cell>
          <cell r="CB68">
            <v>2.2999999999999998</v>
          </cell>
          <cell r="CC68">
            <v>0.64169999999999983</v>
          </cell>
          <cell r="CD68">
            <v>2.0101999999999998</v>
          </cell>
          <cell r="CF68">
            <v>2.2999999999999998</v>
          </cell>
          <cell r="CG68">
            <v>0.64169999999999983</v>
          </cell>
          <cell r="CH68">
            <v>2.0101999999999998</v>
          </cell>
          <cell r="CJ68">
            <v>2.2999999999999998</v>
          </cell>
          <cell r="CK68">
            <v>0.64169999999999983</v>
          </cell>
          <cell r="CL68">
            <v>2.0101999999999998</v>
          </cell>
          <cell r="CN68">
            <v>2.2999999999999998</v>
          </cell>
          <cell r="CO68">
            <v>0.64169999999999983</v>
          </cell>
          <cell r="CP68">
            <v>2.0101999999999998</v>
          </cell>
          <cell r="CR68">
            <v>1.135</v>
          </cell>
          <cell r="CS68">
            <v>0.31666499999999997</v>
          </cell>
          <cell r="CT68">
            <v>0.99199000000000004</v>
          </cell>
          <cell r="CV68">
            <v>3.6</v>
          </cell>
          <cell r="CW68">
            <v>1.0044</v>
          </cell>
          <cell r="CX68">
            <v>9.4608000000000008</v>
          </cell>
          <cell r="CZ68">
            <v>3.6</v>
          </cell>
          <cell r="DA68">
            <v>1.0044</v>
          </cell>
          <cell r="DB68">
            <v>9.4608000000000008</v>
          </cell>
          <cell r="DD68">
            <v>3.6</v>
          </cell>
          <cell r="DE68">
            <v>1.0044</v>
          </cell>
          <cell r="DF68">
            <v>9.4608000000000008</v>
          </cell>
          <cell r="DH68">
            <v>3.6</v>
          </cell>
          <cell r="DI68">
            <v>1.0044</v>
          </cell>
          <cell r="DJ68">
            <v>9.4608000000000008</v>
          </cell>
          <cell r="DL68">
            <v>3.78</v>
          </cell>
          <cell r="DM68">
            <v>1.0546199999999999</v>
          </cell>
          <cell r="DN68">
            <v>9.93384</v>
          </cell>
          <cell r="DP68">
            <v>3.7</v>
          </cell>
          <cell r="DQ68">
            <v>1.0323</v>
          </cell>
          <cell r="DR68">
            <v>2.7490999999999999</v>
          </cell>
          <cell r="DT68">
            <v>3.7</v>
          </cell>
          <cell r="DU68">
            <v>1.0323</v>
          </cell>
          <cell r="DV68">
            <v>2.7490999999999999</v>
          </cell>
          <cell r="DX68">
            <v>3.7</v>
          </cell>
          <cell r="DY68">
            <v>1.0323</v>
          </cell>
          <cell r="DZ68">
            <v>2.7490999999999999</v>
          </cell>
          <cell r="EB68">
            <v>3.7</v>
          </cell>
          <cell r="EC68">
            <v>1.0323</v>
          </cell>
          <cell r="ED68">
            <v>2.7490999999999999</v>
          </cell>
          <cell r="EF68">
            <v>3.7</v>
          </cell>
          <cell r="EG68">
            <v>1.0323</v>
          </cell>
          <cell r="EH68">
            <v>2.7490999999999999</v>
          </cell>
          <cell r="EJ68">
            <v>2.8</v>
          </cell>
          <cell r="EK68">
            <v>0.78119999999999989</v>
          </cell>
          <cell r="EL68">
            <v>2.0804</v>
          </cell>
          <cell r="EN68">
            <v>4</v>
          </cell>
          <cell r="EO68">
            <v>1.1159999999999999</v>
          </cell>
          <cell r="EP68">
            <v>3.7519999999999998</v>
          </cell>
          <cell r="ER68">
            <v>4</v>
          </cell>
          <cell r="ES68">
            <v>1.1159999999999999</v>
          </cell>
          <cell r="ET68">
            <v>3.7519999999999998</v>
          </cell>
          <cell r="EV68">
            <v>4</v>
          </cell>
          <cell r="EW68">
            <v>1.1159999999999999</v>
          </cell>
          <cell r="EX68">
            <v>3.7519999999999998</v>
          </cell>
          <cell r="EZ68">
            <v>4</v>
          </cell>
          <cell r="FA68">
            <v>1.1159999999999999</v>
          </cell>
          <cell r="FB68">
            <v>3.7519999999999998</v>
          </cell>
          <cell r="FD68">
            <v>2.78</v>
          </cell>
          <cell r="FE68">
            <v>0.77561999999999998</v>
          </cell>
          <cell r="FF68">
            <v>2.60764</v>
          </cell>
          <cell r="FH68">
            <v>3</v>
          </cell>
          <cell r="FI68">
            <v>0.83699999999999986</v>
          </cell>
          <cell r="FJ68">
            <v>0.64500000000000002</v>
          </cell>
          <cell r="FL68">
            <v>3</v>
          </cell>
          <cell r="FM68">
            <v>0.83699999999999986</v>
          </cell>
          <cell r="FN68">
            <v>0.64500000000000002</v>
          </cell>
          <cell r="FP68">
            <v>3</v>
          </cell>
          <cell r="FQ68">
            <v>0.83699999999999986</v>
          </cell>
          <cell r="FR68">
            <v>0.64500000000000002</v>
          </cell>
          <cell r="FT68">
            <v>3</v>
          </cell>
          <cell r="FU68">
            <v>0.83699999999999986</v>
          </cell>
          <cell r="FV68">
            <v>0.64500000000000002</v>
          </cell>
          <cell r="FX68">
            <v>3.2</v>
          </cell>
          <cell r="FY68">
            <v>0.89280000000000004</v>
          </cell>
          <cell r="FZ68">
            <v>0.91840000000000011</v>
          </cell>
          <cell r="GB68">
            <v>3.2</v>
          </cell>
          <cell r="GC68">
            <v>0.89280000000000004</v>
          </cell>
          <cell r="GD68">
            <v>0.91840000000000011</v>
          </cell>
          <cell r="GF68">
            <v>3.2</v>
          </cell>
          <cell r="GG68">
            <v>0.89280000000000004</v>
          </cell>
          <cell r="GH68">
            <v>0.91840000000000011</v>
          </cell>
          <cell r="GJ68">
            <v>3.2</v>
          </cell>
          <cell r="GK68">
            <v>0.89280000000000004</v>
          </cell>
          <cell r="GL68">
            <v>0.91840000000000011</v>
          </cell>
          <cell r="GN68">
            <v>4.54</v>
          </cell>
          <cell r="GO68">
            <v>1.2666599999999999</v>
          </cell>
          <cell r="GP68">
            <v>1.30298</v>
          </cell>
          <cell r="GR68">
            <v>6.57</v>
          </cell>
          <cell r="GS68">
            <v>1.8330299999999999</v>
          </cell>
          <cell r="GT68">
            <v>1.5045299999999999</v>
          </cell>
          <cell r="GV68">
            <v>6.57</v>
          </cell>
          <cell r="GW68">
            <v>1.8330299999999999</v>
          </cell>
          <cell r="GX68">
            <v>1.5045299999999999</v>
          </cell>
          <cell r="GZ68">
            <v>6.57</v>
          </cell>
          <cell r="HA68">
            <v>1.8330299999999999</v>
          </cell>
          <cell r="HB68">
            <v>1.5045299999999999</v>
          </cell>
          <cell r="HD68">
            <v>6.57</v>
          </cell>
          <cell r="HE68">
            <v>1.8330299999999999</v>
          </cell>
          <cell r="HF68">
            <v>1.5045299999999999</v>
          </cell>
          <cell r="HH68">
            <v>1</v>
          </cell>
          <cell r="HI68">
            <v>0.27899999999999997</v>
          </cell>
          <cell r="HJ68">
            <v>0.22900000000000001</v>
          </cell>
          <cell r="HL68">
            <v>3.99</v>
          </cell>
          <cell r="HM68">
            <v>1.11321</v>
          </cell>
          <cell r="HN68">
            <v>0.19950000000000001</v>
          </cell>
          <cell r="HP68">
            <v>33.97533</v>
          </cell>
          <cell r="HQ68">
            <v>38.526130000000009</v>
          </cell>
          <cell r="HR68">
            <v>38.526130000000009</v>
          </cell>
          <cell r="HS68">
            <v>38.526130000000009</v>
          </cell>
          <cell r="HT68">
            <v>38.526130000000009</v>
          </cell>
          <cell r="HU68">
            <v>53.337439999999994</v>
          </cell>
        </row>
        <row r="69">
          <cell r="A69">
            <v>5810</v>
          </cell>
          <cell r="B69" t="str">
            <v xml:space="preserve">Zinc Methionine </v>
          </cell>
          <cell r="C69" t="str">
            <v>Vit/Min/AA</v>
          </cell>
          <cell r="D69">
            <v>5810</v>
          </cell>
          <cell r="E69">
            <v>51129</v>
          </cell>
          <cell r="F69">
            <v>740</v>
          </cell>
          <cell r="I69">
            <v>0</v>
          </cell>
          <cell r="J69">
            <v>0</v>
          </cell>
          <cell r="M69">
            <v>0</v>
          </cell>
          <cell r="N69">
            <v>0</v>
          </cell>
          <cell r="Q69">
            <v>0</v>
          </cell>
          <cell r="R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BF69">
            <v>0</v>
          </cell>
          <cell r="BY69">
            <v>0</v>
          </cell>
          <cell r="BZ69">
            <v>0</v>
          </cell>
          <cell r="CC69">
            <v>0</v>
          </cell>
          <cell r="CD69">
            <v>0</v>
          </cell>
          <cell r="CG69">
            <v>0</v>
          </cell>
          <cell r="CH69">
            <v>0</v>
          </cell>
          <cell r="CK69">
            <v>0</v>
          </cell>
          <cell r="CL69">
            <v>0</v>
          </cell>
          <cell r="CO69">
            <v>0</v>
          </cell>
          <cell r="CP69">
            <v>0</v>
          </cell>
          <cell r="CS69">
            <v>0</v>
          </cell>
          <cell r="CT69">
            <v>0</v>
          </cell>
          <cell r="CX69">
            <v>0</v>
          </cell>
          <cell r="DB69">
            <v>0</v>
          </cell>
          <cell r="DF69">
            <v>0</v>
          </cell>
          <cell r="DJ69">
            <v>0</v>
          </cell>
          <cell r="DN69">
            <v>0</v>
          </cell>
          <cell r="DR69">
            <v>0</v>
          </cell>
          <cell r="DV69">
            <v>0</v>
          </cell>
          <cell r="DZ69">
            <v>0</v>
          </cell>
          <cell r="ED69">
            <v>0</v>
          </cell>
          <cell r="EH69">
            <v>0</v>
          </cell>
          <cell r="EL69">
            <v>0</v>
          </cell>
          <cell r="EP69">
            <v>0</v>
          </cell>
          <cell r="ET69">
            <v>0</v>
          </cell>
          <cell r="EX69">
            <v>0</v>
          </cell>
          <cell r="FB69">
            <v>0</v>
          </cell>
          <cell r="FF69">
            <v>0</v>
          </cell>
          <cell r="FJ69">
            <v>0</v>
          </cell>
          <cell r="FN69">
            <v>0</v>
          </cell>
          <cell r="FR69">
            <v>0</v>
          </cell>
          <cell r="FV69">
            <v>0</v>
          </cell>
          <cell r="FZ69">
            <v>0</v>
          </cell>
          <cell r="GD69">
            <v>0</v>
          </cell>
          <cell r="GH69">
            <v>0</v>
          </cell>
          <cell r="GL69">
            <v>0</v>
          </cell>
          <cell r="GP69">
            <v>0</v>
          </cell>
          <cell r="GR69">
            <v>0.1</v>
          </cell>
          <cell r="GS69">
            <v>0.74</v>
          </cell>
          <cell r="GT69">
            <v>2.2900000000000004E-2</v>
          </cell>
          <cell r="GW69">
            <v>0</v>
          </cell>
          <cell r="GX69">
            <v>0</v>
          </cell>
          <cell r="HA69">
            <v>0</v>
          </cell>
          <cell r="HB69">
            <v>0</v>
          </cell>
          <cell r="HE69">
            <v>0</v>
          </cell>
          <cell r="HF69">
            <v>0</v>
          </cell>
          <cell r="HI69">
            <v>0</v>
          </cell>
          <cell r="HJ69">
            <v>0</v>
          </cell>
          <cell r="HM69">
            <v>0</v>
          </cell>
          <cell r="HN69">
            <v>0</v>
          </cell>
          <cell r="HP69">
            <v>2.2900000000000004E-2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</row>
        <row r="70">
          <cell r="A70">
            <v>6110</v>
          </cell>
          <cell r="B70" t="str">
            <v>Stay-C 35</v>
          </cell>
          <cell r="C70" t="str">
            <v>Vit/Min/AA</v>
          </cell>
          <cell r="D70">
            <v>6110</v>
          </cell>
          <cell r="E70">
            <v>51130</v>
          </cell>
          <cell r="F70">
            <v>1703</v>
          </cell>
          <cell r="H70">
            <v>0.3</v>
          </cell>
          <cell r="I70">
            <v>5.109</v>
          </cell>
          <cell r="J70">
            <v>0.44369999999999998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Y70">
            <v>0</v>
          </cell>
          <cell r="Z70">
            <v>0</v>
          </cell>
          <cell r="AB70">
            <v>0.14000000000000001</v>
          </cell>
          <cell r="AC70">
            <v>2.3842000000000003</v>
          </cell>
          <cell r="AD70">
            <v>0.20552000000000001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0</v>
          </cell>
          <cell r="AP70">
            <v>0</v>
          </cell>
          <cell r="AS70">
            <v>0</v>
          </cell>
          <cell r="AT70">
            <v>0</v>
          </cell>
          <cell r="AW70">
            <v>0</v>
          </cell>
          <cell r="AX70">
            <v>0</v>
          </cell>
          <cell r="AZ70">
            <v>0.14000000000000001</v>
          </cell>
          <cell r="BA70">
            <v>2.3842000000000003</v>
          </cell>
          <cell r="BB70">
            <v>0.6948200000000001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M70">
            <v>0</v>
          </cell>
          <cell r="BN70">
            <v>0</v>
          </cell>
          <cell r="BQ70">
            <v>0</v>
          </cell>
          <cell r="BR70">
            <v>0</v>
          </cell>
          <cell r="BU70">
            <v>0</v>
          </cell>
          <cell r="BV70">
            <v>0</v>
          </cell>
          <cell r="BX70">
            <v>0.2</v>
          </cell>
          <cell r="BY70">
            <v>3.4060000000000001</v>
          </cell>
          <cell r="BZ70">
            <v>0.17480000000000001</v>
          </cell>
          <cell r="CC70">
            <v>0</v>
          </cell>
          <cell r="CD70">
            <v>0</v>
          </cell>
          <cell r="CG70">
            <v>0</v>
          </cell>
          <cell r="CH70">
            <v>0</v>
          </cell>
          <cell r="CK70">
            <v>0</v>
          </cell>
          <cell r="CL70">
            <v>0</v>
          </cell>
          <cell r="CO70">
            <v>0</v>
          </cell>
          <cell r="CP70">
            <v>0</v>
          </cell>
          <cell r="CS70">
            <v>0</v>
          </cell>
          <cell r="CT70">
            <v>0</v>
          </cell>
          <cell r="CV70">
            <v>0.15</v>
          </cell>
          <cell r="CW70">
            <v>2.5545</v>
          </cell>
          <cell r="CX70">
            <v>0.39419999999999999</v>
          </cell>
          <cell r="DA70">
            <v>0</v>
          </cell>
          <cell r="DB70">
            <v>0</v>
          </cell>
          <cell r="DE70">
            <v>0</v>
          </cell>
          <cell r="DF70">
            <v>0</v>
          </cell>
          <cell r="DI70">
            <v>0</v>
          </cell>
          <cell r="DJ70">
            <v>0</v>
          </cell>
          <cell r="DM70">
            <v>0</v>
          </cell>
          <cell r="DN70">
            <v>0</v>
          </cell>
          <cell r="DP70">
            <v>0.15</v>
          </cell>
          <cell r="DQ70">
            <v>2.5545</v>
          </cell>
          <cell r="DR70">
            <v>0.11145000000000001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C70">
            <v>0</v>
          </cell>
          <cell r="ED70">
            <v>0</v>
          </cell>
          <cell r="EG70">
            <v>0</v>
          </cell>
          <cell r="EH70">
            <v>0</v>
          </cell>
          <cell r="EK70">
            <v>0</v>
          </cell>
          <cell r="EL70">
            <v>0</v>
          </cell>
          <cell r="EN70">
            <v>0.15</v>
          </cell>
          <cell r="EO70">
            <v>2.5545</v>
          </cell>
          <cell r="EP70">
            <v>0.14069999999999999</v>
          </cell>
          <cell r="ES70">
            <v>0</v>
          </cell>
          <cell r="ET70">
            <v>0</v>
          </cell>
          <cell r="EW70">
            <v>0</v>
          </cell>
          <cell r="EX70">
            <v>0</v>
          </cell>
          <cell r="FA70">
            <v>0</v>
          </cell>
          <cell r="FB70">
            <v>0</v>
          </cell>
          <cell r="FE70">
            <v>0</v>
          </cell>
          <cell r="FF70">
            <v>0</v>
          </cell>
          <cell r="FH70">
            <v>0.15</v>
          </cell>
          <cell r="FI70">
            <v>2.5545</v>
          </cell>
          <cell r="FJ70">
            <v>3.2250000000000001E-2</v>
          </cell>
          <cell r="FM70">
            <v>0</v>
          </cell>
          <cell r="FN70">
            <v>0</v>
          </cell>
          <cell r="FQ70">
            <v>0</v>
          </cell>
          <cell r="FR70">
            <v>0</v>
          </cell>
          <cell r="FU70">
            <v>0</v>
          </cell>
          <cell r="FV70">
            <v>0</v>
          </cell>
          <cell r="FX70">
            <v>0.2</v>
          </cell>
          <cell r="FY70">
            <v>3.4060000000000001</v>
          </cell>
          <cell r="FZ70">
            <v>5.7400000000000007E-2</v>
          </cell>
          <cell r="GC70">
            <v>0</v>
          </cell>
          <cell r="GD70">
            <v>0</v>
          </cell>
          <cell r="GG70">
            <v>0</v>
          </cell>
          <cell r="GH70">
            <v>0</v>
          </cell>
          <cell r="GK70">
            <v>0</v>
          </cell>
          <cell r="GL70">
            <v>0</v>
          </cell>
          <cell r="GO70">
            <v>0</v>
          </cell>
          <cell r="GP70">
            <v>0</v>
          </cell>
          <cell r="GR70">
            <v>0.15</v>
          </cell>
          <cell r="GS70">
            <v>2.5545</v>
          </cell>
          <cell r="GT70">
            <v>3.4349999999999999E-2</v>
          </cell>
          <cell r="GW70">
            <v>0</v>
          </cell>
          <cell r="GX70">
            <v>0</v>
          </cell>
          <cell r="HA70">
            <v>0</v>
          </cell>
          <cell r="HB70">
            <v>0</v>
          </cell>
          <cell r="HE70">
            <v>0</v>
          </cell>
          <cell r="HF70">
            <v>0</v>
          </cell>
          <cell r="HI70">
            <v>0</v>
          </cell>
          <cell r="HJ70">
            <v>0</v>
          </cell>
          <cell r="HM70">
            <v>0</v>
          </cell>
          <cell r="HN70">
            <v>0</v>
          </cell>
          <cell r="HP70">
            <v>2.2891899999999996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</row>
        <row r="71">
          <cell r="A71">
            <v>6160</v>
          </cell>
          <cell r="B71" t="str">
            <v>Biotin 1000 mg/kg</v>
          </cell>
          <cell r="C71" t="str">
            <v>Vit/Min/AA</v>
          </cell>
          <cell r="D71">
            <v>6160</v>
          </cell>
          <cell r="E71">
            <v>51081</v>
          </cell>
          <cell r="F71">
            <v>242</v>
          </cell>
          <cell r="H71">
            <v>0.4</v>
          </cell>
          <cell r="I71">
            <v>0.96800000000000008</v>
          </cell>
          <cell r="J71">
            <v>0.59160000000000001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U71">
            <v>0</v>
          </cell>
          <cell r="V71">
            <v>0</v>
          </cell>
          <cell r="Y71">
            <v>0</v>
          </cell>
          <cell r="Z71">
            <v>0</v>
          </cell>
          <cell r="AB71">
            <v>0.4</v>
          </cell>
          <cell r="AC71">
            <v>0.96800000000000008</v>
          </cell>
          <cell r="AD71">
            <v>0.58720000000000006</v>
          </cell>
          <cell r="AG71">
            <v>0</v>
          </cell>
          <cell r="AH71">
            <v>0</v>
          </cell>
          <cell r="AK71">
            <v>0</v>
          </cell>
          <cell r="AL71">
            <v>0</v>
          </cell>
          <cell r="AO71">
            <v>0</v>
          </cell>
          <cell r="AP71">
            <v>0</v>
          </cell>
          <cell r="AS71">
            <v>0</v>
          </cell>
          <cell r="AT71">
            <v>0</v>
          </cell>
          <cell r="AW71">
            <v>0</v>
          </cell>
          <cell r="AX71">
            <v>0</v>
          </cell>
          <cell r="AZ71">
            <v>0.4</v>
          </cell>
          <cell r="BA71">
            <v>0.96800000000000008</v>
          </cell>
          <cell r="BB71">
            <v>1.9852000000000001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M71">
            <v>0</v>
          </cell>
          <cell r="BN71">
            <v>0</v>
          </cell>
          <cell r="BQ71">
            <v>0</v>
          </cell>
          <cell r="BR71">
            <v>0</v>
          </cell>
          <cell r="BU71">
            <v>0</v>
          </cell>
          <cell r="BV71">
            <v>0</v>
          </cell>
          <cell r="BX71">
            <v>0.4</v>
          </cell>
          <cell r="BY71">
            <v>0.96800000000000008</v>
          </cell>
          <cell r="BZ71">
            <v>0.34960000000000002</v>
          </cell>
          <cell r="CC71">
            <v>0</v>
          </cell>
          <cell r="CD71">
            <v>0</v>
          </cell>
          <cell r="CG71">
            <v>0</v>
          </cell>
          <cell r="CH71">
            <v>0</v>
          </cell>
          <cell r="CK71">
            <v>0</v>
          </cell>
          <cell r="CL71">
            <v>0</v>
          </cell>
          <cell r="CO71">
            <v>0</v>
          </cell>
          <cell r="CP71">
            <v>0</v>
          </cell>
          <cell r="CS71">
            <v>0</v>
          </cell>
          <cell r="CT71">
            <v>0</v>
          </cell>
          <cell r="CV71">
            <v>0.4</v>
          </cell>
          <cell r="CW71">
            <v>0.96800000000000008</v>
          </cell>
          <cell r="CX71">
            <v>1.0512000000000001</v>
          </cell>
          <cell r="DA71">
            <v>0</v>
          </cell>
          <cell r="DB71">
            <v>0</v>
          </cell>
          <cell r="DE71">
            <v>0</v>
          </cell>
          <cell r="DF71">
            <v>0</v>
          </cell>
          <cell r="DI71">
            <v>0</v>
          </cell>
          <cell r="DJ71">
            <v>0</v>
          </cell>
          <cell r="DM71">
            <v>0</v>
          </cell>
          <cell r="DN71">
            <v>0</v>
          </cell>
          <cell r="DP71">
            <v>0.4</v>
          </cell>
          <cell r="DQ71">
            <v>0.96800000000000008</v>
          </cell>
          <cell r="DR71">
            <v>0.29719999999999996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C71">
            <v>0</v>
          </cell>
          <cell r="ED71">
            <v>0</v>
          </cell>
          <cell r="EG71">
            <v>0</v>
          </cell>
          <cell r="EH71">
            <v>0</v>
          </cell>
          <cell r="EK71">
            <v>0</v>
          </cell>
          <cell r="EL71">
            <v>0</v>
          </cell>
          <cell r="EN71">
            <v>0.4</v>
          </cell>
          <cell r="EO71">
            <v>0.96800000000000008</v>
          </cell>
          <cell r="EP71">
            <v>0.37520000000000003</v>
          </cell>
          <cell r="ES71">
            <v>0</v>
          </cell>
          <cell r="ET71">
            <v>0</v>
          </cell>
          <cell r="EW71">
            <v>0</v>
          </cell>
          <cell r="EX71">
            <v>0</v>
          </cell>
          <cell r="FA71">
            <v>0</v>
          </cell>
          <cell r="FB71">
            <v>0</v>
          </cell>
          <cell r="FE71">
            <v>0</v>
          </cell>
          <cell r="FF71">
            <v>0</v>
          </cell>
          <cell r="FH71">
            <v>0.4</v>
          </cell>
          <cell r="FI71">
            <v>0.96800000000000008</v>
          </cell>
          <cell r="FJ71">
            <v>8.5999999999999993E-2</v>
          </cell>
          <cell r="FM71">
            <v>0</v>
          </cell>
          <cell r="FN71">
            <v>0</v>
          </cell>
          <cell r="FQ71">
            <v>0</v>
          </cell>
          <cell r="FR71">
            <v>0</v>
          </cell>
          <cell r="FU71">
            <v>0</v>
          </cell>
          <cell r="FV71">
            <v>0</v>
          </cell>
          <cell r="FX71">
            <v>0.4</v>
          </cell>
          <cell r="FY71">
            <v>0.96800000000000008</v>
          </cell>
          <cell r="FZ71">
            <v>0.11480000000000001</v>
          </cell>
          <cell r="GC71">
            <v>0</v>
          </cell>
          <cell r="GD71">
            <v>0</v>
          </cell>
          <cell r="GG71">
            <v>0</v>
          </cell>
          <cell r="GH71">
            <v>0</v>
          </cell>
          <cell r="GK71">
            <v>0</v>
          </cell>
          <cell r="GL71">
            <v>0</v>
          </cell>
          <cell r="GO71">
            <v>0</v>
          </cell>
          <cell r="GP71">
            <v>0</v>
          </cell>
          <cell r="GR71">
            <v>0.4</v>
          </cell>
          <cell r="GS71">
            <v>0.96800000000000008</v>
          </cell>
          <cell r="GT71">
            <v>9.1600000000000015E-2</v>
          </cell>
          <cell r="GW71">
            <v>0</v>
          </cell>
          <cell r="GX71">
            <v>0</v>
          </cell>
          <cell r="HA71">
            <v>0</v>
          </cell>
          <cell r="HB71">
            <v>0</v>
          </cell>
          <cell r="HE71">
            <v>0</v>
          </cell>
          <cell r="HF71">
            <v>0</v>
          </cell>
          <cell r="HI71">
            <v>0</v>
          </cell>
          <cell r="HJ71">
            <v>0</v>
          </cell>
          <cell r="HM71">
            <v>0</v>
          </cell>
          <cell r="HN71">
            <v>0</v>
          </cell>
          <cell r="HP71">
            <v>5.5296000000000003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</row>
        <row r="72">
          <cell r="A72">
            <v>6580</v>
          </cell>
          <cell r="B72" t="str">
            <v>Vit E 44000 iu/kg</v>
          </cell>
          <cell r="C72" t="str">
            <v>Vit/Min/AA</v>
          </cell>
          <cell r="D72">
            <v>6580</v>
          </cell>
          <cell r="E72">
            <v>51138</v>
          </cell>
          <cell r="F72">
            <v>200</v>
          </cell>
          <cell r="H72">
            <v>1.5</v>
          </cell>
          <cell r="I72">
            <v>3</v>
          </cell>
          <cell r="J72">
            <v>2.2185000000000001</v>
          </cell>
          <cell r="M72">
            <v>0</v>
          </cell>
          <cell r="N72">
            <v>0</v>
          </cell>
          <cell r="Q72">
            <v>0</v>
          </cell>
          <cell r="R72">
            <v>0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W72">
            <v>0</v>
          </cell>
          <cell r="AX72">
            <v>0</v>
          </cell>
          <cell r="AZ72">
            <v>0.8</v>
          </cell>
          <cell r="BA72">
            <v>1.6</v>
          </cell>
          <cell r="BB72">
            <v>3.9704000000000002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M72">
            <v>0</v>
          </cell>
          <cell r="BN72">
            <v>0</v>
          </cell>
          <cell r="BQ72">
            <v>0</v>
          </cell>
          <cell r="BR72">
            <v>0</v>
          </cell>
          <cell r="BU72">
            <v>0</v>
          </cell>
          <cell r="BV72">
            <v>0</v>
          </cell>
          <cell r="BX72">
            <v>0.9</v>
          </cell>
          <cell r="BY72">
            <v>1.8</v>
          </cell>
          <cell r="BZ72">
            <v>0.78660000000000008</v>
          </cell>
          <cell r="CC72">
            <v>0</v>
          </cell>
          <cell r="CD72">
            <v>0</v>
          </cell>
          <cell r="CG72">
            <v>0</v>
          </cell>
          <cell r="CH72">
            <v>0</v>
          </cell>
          <cell r="CK72">
            <v>0</v>
          </cell>
          <cell r="CL72">
            <v>0</v>
          </cell>
          <cell r="CO72">
            <v>0</v>
          </cell>
          <cell r="CP72">
            <v>0</v>
          </cell>
          <cell r="CS72">
            <v>0</v>
          </cell>
          <cell r="CT72">
            <v>0</v>
          </cell>
          <cell r="CV72">
            <v>0.9</v>
          </cell>
          <cell r="CW72">
            <v>1.8</v>
          </cell>
          <cell r="CX72">
            <v>2.3652000000000002</v>
          </cell>
          <cell r="DA72">
            <v>0</v>
          </cell>
          <cell r="DB72">
            <v>0</v>
          </cell>
          <cell r="DE72">
            <v>0</v>
          </cell>
          <cell r="DF72">
            <v>0</v>
          </cell>
          <cell r="DI72">
            <v>0</v>
          </cell>
          <cell r="DJ72">
            <v>0</v>
          </cell>
          <cell r="DM72">
            <v>0</v>
          </cell>
          <cell r="DN72">
            <v>0</v>
          </cell>
          <cell r="DP72">
            <v>0.4</v>
          </cell>
          <cell r="DQ72">
            <v>0.8</v>
          </cell>
          <cell r="DR72">
            <v>0.29719999999999996</v>
          </cell>
          <cell r="DU72">
            <v>0</v>
          </cell>
          <cell r="DV72">
            <v>0</v>
          </cell>
          <cell r="DY72">
            <v>0</v>
          </cell>
          <cell r="DZ72">
            <v>0</v>
          </cell>
          <cell r="EC72">
            <v>0</v>
          </cell>
          <cell r="ED72">
            <v>0</v>
          </cell>
          <cell r="EG72">
            <v>0</v>
          </cell>
          <cell r="EH72">
            <v>0</v>
          </cell>
          <cell r="EK72">
            <v>0</v>
          </cell>
          <cell r="EL72">
            <v>0</v>
          </cell>
          <cell r="EN72">
            <v>0.9</v>
          </cell>
          <cell r="EO72">
            <v>1.8</v>
          </cell>
          <cell r="EP72">
            <v>0.84420000000000006</v>
          </cell>
          <cell r="ES72">
            <v>0</v>
          </cell>
          <cell r="ET72">
            <v>0</v>
          </cell>
          <cell r="EW72">
            <v>0</v>
          </cell>
          <cell r="EX72">
            <v>0</v>
          </cell>
          <cell r="FA72">
            <v>0</v>
          </cell>
          <cell r="FB72">
            <v>0</v>
          </cell>
          <cell r="FE72">
            <v>0</v>
          </cell>
          <cell r="FF72">
            <v>0</v>
          </cell>
          <cell r="FI72">
            <v>0</v>
          </cell>
          <cell r="FJ72">
            <v>0</v>
          </cell>
          <cell r="FM72">
            <v>0</v>
          </cell>
          <cell r="FN72">
            <v>0</v>
          </cell>
          <cell r="FQ72">
            <v>0</v>
          </cell>
          <cell r="FR72">
            <v>0</v>
          </cell>
          <cell r="FU72">
            <v>0</v>
          </cell>
          <cell r="FV72">
            <v>0</v>
          </cell>
          <cell r="FX72">
            <v>1.1000000000000001</v>
          </cell>
          <cell r="FY72">
            <v>2.2000000000000002</v>
          </cell>
          <cell r="FZ72">
            <v>0.31570000000000004</v>
          </cell>
          <cell r="GC72">
            <v>0</v>
          </cell>
          <cell r="GD72">
            <v>0</v>
          </cell>
          <cell r="GG72">
            <v>0</v>
          </cell>
          <cell r="GH72">
            <v>0</v>
          </cell>
          <cell r="GK72">
            <v>0</v>
          </cell>
          <cell r="GL72">
            <v>0</v>
          </cell>
          <cell r="GO72">
            <v>0</v>
          </cell>
          <cell r="GP72">
            <v>0</v>
          </cell>
          <cell r="GR72">
            <v>1.1499999999999999</v>
          </cell>
          <cell r="GS72">
            <v>2.2999999999999998</v>
          </cell>
          <cell r="GT72">
            <v>0.26334999999999997</v>
          </cell>
          <cell r="GW72">
            <v>0</v>
          </cell>
          <cell r="GX72">
            <v>0</v>
          </cell>
          <cell r="HA72">
            <v>0</v>
          </cell>
          <cell r="HB72">
            <v>0</v>
          </cell>
          <cell r="HE72">
            <v>0</v>
          </cell>
          <cell r="HF72">
            <v>0</v>
          </cell>
          <cell r="HI72">
            <v>0</v>
          </cell>
          <cell r="HJ72">
            <v>0</v>
          </cell>
          <cell r="HM72">
            <v>0</v>
          </cell>
          <cell r="HN72">
            <v>0</v>
          </cell>
          <cell r="HP72">
            <v>11.061150000000001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</row>
        <row r="73">
          <cell r="A73">
            <v>23500</v>
          </cell>
          <cell r="B73" t="str">
            <v>Taurine (99%)</v>
          </cell>
          <cell r="C73" t="str">
            <v>Vit/Min/AA</v>
          </cell>
          <cell r="D73">
            <v>23500</v>
          </cell>
          <cell r="E73">
            <v>50150</v>
          </cell>
          <cell r="F73">
            <v>420</v>
          </cell>
          <cell r="I73">
            <v>0</v>
          </cell>
          <cell r="J73">
            <v>0</v>
          </cell>
          <cell r="M73">
            <v>0</v>
          </cell>
          <cell r="N73">
            <v>0</v>
          </cell>
          <cell r="Q73">
            <v>0</v>
          </cell>
          <cell r="R73">
            <v>0</v>
          </cell>
          <cell r="U73">
            <v>0</v>
          </cell>
          <cell r="V73">
            <v>0</v>
          </cell>
          <cell r="Y73">
            <v>0</v>
          </cell>
          <cell r="Z73">
            <v>0</v>
          </cell>
          <cell r="AC73">
            <v>0</v>
          </cell>
          <cell r="AD73">
            <v>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0</v>
          </cell>
          <cell r="AP73">
            <v>0</v>
          </cell>
          <cell r="AS73">
            <v>0</v>
          </cell>
          <cell r="AT73">
            <v>0</v>
          </cell>
          <cell r="AW73">
            <v>0</v>
          </cell>
          <cell r="AX73">
            <v>0</v>
          </cell>
          <cell r="BA73">
            <v>0</v>
          </cell>
          <cell r="BB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M73">
            <v>0</v>
          </cell>
          <cell r="BN73">
            <v>0</v>
          </cell>
          <cell r="BQ73">
            <v>0</v>
          </cell>
          <cell r="BR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C73">
            <v>0</v>
          </cell>
          <cell r="CD73">
            <v>0</v>
          </cell>
          <cell r="CG73">
            <v>0</v>
          </cell>
          <cell r="CH73">
            <v>0</v>
          </cell>
          <cell r="CK73">
            <v>0</v>
          </cell>
          <cell r="CL73">
            <v>0</v>
          </cell>
          <cell r="CO73">
            <v>0</v>
          </cell>
          <cell r="CP73">
            <v>0</v>
          </cell>
          <cell r="CS73">
            <v>0</v>
          </cell>
          <cell r="CT73">
            <v>0</v>
          </cell>
          <cell r="CV73">
            <v>0.7</v>
          </cell>
          <cell r="CW73">
            <v>2.94</v>
          </cell>
          <cell r="CX73">
            <v>1.8395999999999999</v>
          </cell>
          <cell r="CZ73">
            <v>1</v>
          </cell>
          <cell r="DA73">
            <v>4.2</v>
          </cell>
          <cell r="DB73">
            <v>2.6280000000000001</v>
          </cell>
          <cell r="DD73">
            <v>1</v>
          </cell>
          <cell r="DE73">
            <v>4.2</v>
          </cell>
          <cell r="DF73">
            <v>2.6280000000000001</v>
          </cell>
          <cell r="DH73">
            <v>1</v>
          </cell>
          <cell r="DI73">
            <v>4.2</v>
          </cell>
          <cell r="DJ73">
            <v>2.6280000000000001</v>
          </cell>
          <cell r="DL73">
            <v>1</v>
          </cell>
          <cell r="DM73">
            <v>4.2</v>
          </cell>
          <cell r="DN73">
            <v>2.6280000000000001</v>
          </cell>
          <cell r="DP73">
            <v>0.8</v>
          </cell>
          <cell r="DQ73">
            <v>3.36</v>
          </cell>
          <cell r="DR73">
            <v>0.59439999999999993</v>
          </cell>
          <cell r="DT73">
            <v>1</v>
          </cell>
          <cell r="DU73">
            <v>4.2</v>
          </cell>
          <cell r="DV73">
            <v>0.74299999999999999</v>
          </cell>
          <cell r="DX73">
            <v>1</v>
          </cell>
          <cell r="DY73">
            <v>4.2</v>
          </cell>
          <cell r="DZ73">
            <v>0.74299999999999999</v>
          </cell>
          <cell r="EB73">
            <v>1</v>
          </cell>
          <cell r="EC73">
            <v>4.2</v>
          </cell>
          <cell r="ED73">
            <v>0.74299999999999999</v>
          </cell>
          <cell r="EF73">
            <v>1</v>
          </cell>
          <cell r="EG73">
            <v>4.2</v>
          </cell>
          <cell r="EH73">
            <v>0.74299999999999999</v>
          </cell>
          <cell r="EJ73">
            <v>1</v>
          </cell>
          <cell r="EK73">
            <v>4.2</v>
          </cell>
          <cell r="EL73">
            <v>0.74299999999999999</v>
          </cell>
          <cell r="EN73">
            <v>0.7</v>
          </cell>
          <cell r="EO73">
            <v>2.94</v>
          </cell>
          <cell r="EP73">
            <v>0.65659999999999996</v>
          </cell>
          <cell r="ER73">
            <v>1</v>
          </cell>
          <cell r="ES73">
            <v>4.2</v>
          </cell>
          <cell r="ET73">
            <v>0.93799999999999994</v>
          </cell>
          <cell r="EV73">
            <v>1</v>
          </cell>
          <cell r="EW73">
            <v>4.2</v>
          </cell>
          <cell r="EX73">
            <v>0.93799999999999994</v>
          </cell>
          <cell r="EZ73">
            <v>1</v>
          </cell>
          <cell r="FA73">
            <v>4.2</v>
          </cell>
          <cell r="FB73">
            <v>0.93799999999999994</v>
          </cell>
          <cell r="FD73">
            <v>1</v>
          </cell>
          <cell r="FE73">
            <v>4.2</v>
          </cell>
          <cell r="FF73">
            <v>0.93799999999999994</v>
          </cell>
          <cell r="FH73">
            <v>0.6</v>
          </cell>
          <cell r="FI73">
            <v>2.52</v>
          </cell>
          <cell r="FJ73">
            <v>0.129</v>
          </cell>
          <cell r="FL73">
            <v>1</v>
          </cell>
          <cell r="FM73">
            <v>4.2</v>
          </cell>
          <cell r="FN73">
            <v>0.215</v>
          </cell>
          <cell r="FP73">
            <v>1</v>
          </cell>
          <cell r="FQ73">
            <v>4.2</v>
          </cell>
          <cell r="FR73">
            <v>0.215</v>
          </cell>
          <cell r="FT73">
            <v>1</v>
          </cell>
          <cell r="FU73">
            <v>4.2</v>
          </cell>
          <cell r="FV73">
            <v>0.215</v>
          </cell>
          <cell r="FX73">
            <v>1.2</v>
          </cell>
          <cell r="FY73">
            <v>5.04</v>
          </cell>
          <cell r="FZ73">
            <v>0.34439999999999998</v>
          </cell>
          <cell r="GB73">
            <v>1.4</v>
          </cell>
          <cell r="GC73">
            <v>5.88</v>
          </cell>
          <cell r="GD73">
            <v>0.40179999999999993</v>
          </cell>
          <cell r="GF73">
            <v>1.4</v>
          </cell>
          <cell r="GG73">
            <v>5.88</v>
          </cell>
          <cell r="GH73">
            <v>0.40179999999999993</v>
          </cell>
          <cell r="GJ73">
            <v>1.4</v>
          </cell>
          <cell r="GK73">
            <v>5.88</v>
          </cell>
          <cell r="GL73">
            <v>0.40179999999999993</v>
          </cell>
          <cell r="GN73">
            <v>1.4</v>
          </cell>
          <cell r="GO73">
            <v>5.88</v>
          </cell>
          <cell r="GP73">
            <v>0.40179999999999993</v>
          </cell>
          <cell r="GR73">
            <v>0.9</v>
          </cell>
          <cell r="GS73">
            <v>3.78</v>
          </cell>
          <cell r="GT73">
            <v>0.20610000000000001</v>
          </cell>
          <cell r="GV73">
            <v>1.62</v>
          </cell>
          <cell r="GW73">
            <v>6.8040000000000012</v>
          </cell>
          <cell r="GX73">
            <v>0.37098000000000003</v>
          </cell>
          <cell r="GZ73">
            <v>1.62</v>
          </cell>
          <cell r="HA73">
            <v>6.8040000000000012</v>
          </cell>
          <cell r="HB73">
            <v>0.37098000000000003</v>
          </cell>
          <cell r="HD73">
            <v>1.62</v>
          </cell>
          <cell r="HE73">
            <v>6.8040000000000012</v>
          </cell>
          <cell r="HF73">
            <v>0.37098000000000003</v>
          </cell>
          <cell r="HH73">
            <v>1.62</v>
          </cell>
          <cell r="HI73">
            <v>6.8040000000000012</v>
          </cell>
          <cell r="HJ73">
            <v>0.37098000000000003</v>
          </cell>
          <cell r="HL73">
            <v>0.81</v>
          </cell>
          <cell r="HM73">
            <v>3.4020000000000006</v>
          </cell>
          <cell r="HN73">
            <v>4.0500000000000001E-2</v>
          </cell>
          <cell r="HP73">
            <v>3.7700999999999998</v>
          </cell>
          <cell r="HQ73">
            <v>5.29678</v>
          </cell>
          <cell r="HR73">
            <v>5.29678</v>
          </cell>
          <cell r="HS73">
            <v>5.29678</v>
          </cell>
          <cell r="HT73">
            <v>5.29678</v>
          </cell>
          <cell r="HU73">
            <v>5.1222799999999999</v>
          </cell>
        </row>
        <row r="74">
          <cell r="A74">
            <v>23660</v>
          </cell>
          <cell r="B74" t="str">
            <v>Phosphoric Acid 75%</v>
          </cell>
          <cell r="C74" t="str">
            <v>Vit/Min/AA</v>
          </cell>
          <cell r="D74">
            <v>23660</v>
          </cell>
          <cell r="E74">
            <v>50533</v>
          </cell>
          <cell r="F74">
            <v>78.5</v>
          </cell>
          <cell r="I74">
            <v>0</v>
          </cell>
          <cell r="J74">
            <v>0</v>
          </cell>
          <cell r="M74">
            <v>0</v>
          </cell>
          <cell r="N74">
            <v>0</v>
          </cell>
          <cell r="Q74">
            <v>0</v>
          </cell>
          <cell r="R74">
            <v>0</v>
          </cell>
          <cell r="U74">
            <v>0</v>
          </cell>
          <cell r="V74">
            <v>0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0</v>
          </cell>
          <cell r="AP74">
            <v>0</v>
          </cell>
          <cell r="AS74">
            <v>0</v>
          </cell>
          <cell r="AT74">
            <v>0</v>
          </cell>
          <cell r="AW74">
            <v>0</v>
          </cell>
          <cell r="AX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M74">
            <v>0</v>
          </cell>
          <cell r="BN74">
            <v>0</v>
          </cell>
          <cell r="BQ74">
            <v>0</v>
          </cell>
          <cell r="BR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C74">
            <v>0</v>
          </cell>
          <cell r="CD74">
            <v>0</v>
          </cell>
          <cell r="CG74">
            <v>0</v>
          </cell>
          <cell r="CH74">
            <v>0</v>
          </cell>
          <cell r="CK74">
            <v>0</v>
          </cell>
          <cell r="CL74">
            <v>0</v>
          </cell>
          <cell r="CO74">
            <v>0</v>
          </cell>
          <cell r="CP74">
            <v>0</v>
          </cell>
          <cell r="CS74">
            <v>0</v>
          </cell>
          <cell r="CT74">
            <v>0</v>
          </cell>
          <cell r="CV74">
            <v>2</v>
          </cell>
          <cell r="CW74">
            <v>1.57</v>
          </cell>
          <cell r="CX74">
            <v>5.2560000000000002</v>
          </cell>
          <cell r="CZ74">
            <v>2</v>
          </cell>
          <cell r="DA74">
            <v>1.57</v>
          </cell>
          <cell r="DB74">
            <v>5.2560000000000002</v>
          </cell>
          <cell r="DD74">
            <v>2</v>
          </cell>
          <cell r="DE74">
            <v>1.57</v>
          </cell>
          <cell r="DF74">
            <v>5.2560000000000002</v>
          </cell>
          <cell r="DH74">
            <v>2</v>
          </cell>
          <cell r="DI74">
            <v>1.57</v>
          </cell>
          <cell r="DJ74">
            <v>5.2560000000000002</v>
          </cell>
          <cell r="DM74">
            <v>0</v>
          </cell>
          <cell r="DN74">
            <v>0</v>
          </cell>
          <cell r="DP74">
            <v>8</v>
          </cell>
          <cell r="DQ74">
            <v>6.28</v>
          </cell>
          <cell r="DR74">
            <v>5.944</v>
          </cell>
          <cell r="DT74">
            <v>8</v>
          </cell>
          <cell r="DU74">
            <v>6.28</v>
          </cell>
          <cell r="DV74">
            <v>5.944</v>
          </cell>
          <cell r="DX74">
            <v>8</v>
          </cell>
          <cell r="DY74">
            <v>6.28</v>
          </cell>
          <cell r="DZ74">
            <v>5.944</v>
          </cell>
          <cell r="EB74">
            <v>8</v>
          </cell>
          <cell r="EC74">
            <v>6.28</v>
          </cell>
          <cell r="ED74">
            <v>5.944</v>
          </cell>
          <cell r="EF74">
            <v>8</v>
          </cell>
          <cell r="EG74">
            <v>6.28</v>
          </cell>
          <cell r="EH74">
            <v>5.944</v>
          </cell>
          <cell r="EK74">
            <v>0</v>
          </cell>
          <cell r="EL74">
            <v>0</v>
          </cell>
          <cell r="EN74">
            <v>4</v>
          </cell>
          <cell r="EO74">
            <v>3.14</v>
          </cell>
          <cell r="EP74">
            <v>3.7519999999999998</v>
          </cell>
          <cell r="ER74">
            <v>4</v>
          </cell>
          <cell r="ES74">
            <v>3.14</v>
          </cell>
          <cell r="ET74">
            <v>3.7519999999999998</v>
          </cell>
          <cell r="EV74">
            <v>4</v>
          </cell>
          <cell r="EW74">
            <v>3.14</v>
          </cell>
          <cell r="EX74">
            <v>3.7519999999999998</v>
          </cell>
          <cell r="EZ74">
            <v>4</v>
          </cell>
          <cell r="FA74">
            <v>3.14</v>
          </cell>
          <cell r="FB74">
            <v>3.7519999999999998</v>
          </cell>
          <cell r="FE74">
            <v>0</v>
          </cell>
          <cell r="FF74">
            <v>0</v>
          </cell>
          <cell r="FI74">
            <v>0</v>
          </cell>
          <cell r="FJ74">
            <v>0</v>
          </cell>
          <cell r="FM74">
            <v>0</v>
          </cell>
          <cell r="FN74">
            <v>0</v>
          </cell>
          <cell r="FQ74">
            <v>0</v>
          </cell>
          <cell r="FR74">
            <v>0</v>
          </cell>
          <cell r="FU74">
            <v>0</v>
          </cell>
          <cell r="FV74">
            <v>0</v>
          </cell>
          <cell r="FX74">
            <v>10</v>
          </cell>
          <cell r="FY74">
            <v>7.85</v>
          </cell>
          <cell r="FZ74">
            <v>2.87</v>
          </cell>
          <cell r="GB74">
            <v>10</v>
          </cell>
          <cell r="GC74">
            <v>7.85</v>
          </cell>
          <cell r="GD74">
            <v>2.87</v>
          </cell>
          <cell r="GF74">
            <v>10</v>
          </cell>
          <cell r="GG74">
            <v>7.85</v>
          </cell>
          <cell r="GH74">
            <v>2.87</v>
          </cell>
          <cell r="GJ74">
            <v>10</v>
          </cell>
          <cell r="GK74">
            <v>7.85</v>
          </cell>
          <cell r="GL74">
            <v>2.87</v>
          </cell>
          <cell r="GO74">
            <v>0</v>
          </cell>
          <cell r="GP74">
            <v>0</v>
          </cell>
          <cell r="GS74">
            <v>0</v>
          </cell>
          <cell r="GT74">
            <v>0</v>
          </cell>
          <cell r="GW74">
            <v>0</v>
          </cell>
          <cell r="GX74">
            <v>0</v>
          </cell>
          <cell r="HA74">
            <v>0</v>
          </cell>
          <cell r="HB74">
            <v>0</v>
          </cell>
          <cell r="HE74">
            <v>0</v>
          </cell>
          <cell r="HF74">
            <v>0</v>
          </cell>
          <cell r="HI74">
            <v>0</v>
          </cell>
          <cell r="HJ74">
            <v>0</v>
          </cell>
          <cell r="HL74">
            <v>8.1</v>
          </cell>
          <cell r="HM74">
            <v>6.3585000000000003</v>
          </cell>
          <cell r="HN74">
            <v>0.40500000000000003</v>
          </cell>
          <cell r="HP74">
            <v>17.821999999999999</v>
          </cell>
          <cell r="HQ74">
            <v>17.821999999999999</v>
          </cell>
          <cell r="HR74">
            <v>17.821999999999999</v>
          </cell>
          <cell r="HS74">
            <v>17.821999999999999</v>
          </cell>
          <cell r="HT74">
            <v>17.821999999999999</v>
          </cell>
          <cell r="HU74">
            <v>0.40500000000000003</v>
          </cell>
        </row>
        <row r="75">
          <cell r="A75">
            <v>1460</v>
          </cell>
          <cell r="B75" t="str">
            <v>D.V. Yeast XP</v>
          </cell>
          <cell r="C75" t="str">
            <v>Yeast/ Extract</v>
          </cell>
          <cell r="D75">
            <v>1460</v>
          </cell>
          <cell r="E75">
            <v>50567</v>
          </cell>
          <cell r="F75">
            <v>104.8</v>
          </cell>
          <cell r="I75">
            <v>0</v>
          </cell>
          <cell r="J75">
            <v>0</v>
          </cell>
          <cell r="M75">
            <v>0</v>
          </cell>
          <cell r="N75">
            <v>0</v>
          </cell>
          <cell r="Q75">
            <v>0</v>
          </cell>
          <cell r="R75">
            <v>0</v>
          </cell>
          <cell r="U75">
            <v>0</v>
          </cell>
          <cell r="V75">
            <v>0</v>
          </cell>
          <cell r="Y75">
            <v>0</v>
          </cell>
          <cell r="Z75">
            <v>0</v>
          </cell>
          <cell r="AC75">
            <v>0</v>
          </cell>
          <cell r="AD75">
            <v>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0</v>
          </cell>
          <cell r="AS75">
            <v>0</v>
          </cell>
          <cell r="AT75">
            <v>0</v>
          </cell>
          <cell r="AW75">
            <v>0</v>
          </cell>
          <cell r="AX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M75">
            <v>0</v>
          </cell>
          <cell r="BN75">
            <v>0</v>
          </cell>
          <cell r="BQ75">
            <v>0</v>
          </cell>
          <cell r="BR75">
            <v>0</v>
          </cell>
          <cell r="BU75">
            <v>0</v>
          </cell>
          <cell r="BV75">
            <v>0</v>
          </cell>
          <cell r="BY75">
            <v>0</v>
          </cell>
          <cell r="BZ75">
            <v>0</v>
          </cell>
          <cell r="CC75">
            <v>0</v>
          </cell>
          <cell r="CD75">
            <v>0</v>
          </cell>
          <cell r="CG75">
            <v>0</v>
          </cell>
          <cell r="CH75">
            <v>0</v>
          </cell>
          <cell r="CK75">
            <v>0</v>
          </cell>
          <cell r="CL75">
            <v>0</v>
          </cell>
          <cell r="CO75">
            <v>0</v>
          </cell>
          <cell r="CP75">
            <v>0</v>
          </cell>
          <cell r="CS75">
            <v>0</v>
          </cell>
          <cell r="CT75">
            <v>0</v>
          </cell>
          <cell r="CV75">
            <v>8</v>
          </cell>
          <cell r="CW75">
            <v>8.3840000000000003</v>
          </cell>
          <cell r="CX75">
            <v>21.024000000000001</v>
          </cell>
          <cell r="CZ75">
            <v>8</v>
          </cell>
          <cell r="DA75">
            <v>8.3840000000000003</v>
          </cell>
          <cell r="DB75">
            <v>21.024000000000001</v>
          </cell>
          <cell r="DD75">
            <v>8</v>
          </cell>
          <cell r="DE75">
            <v>8.3840000000000003</v>
          </cell>
          <cell r="DF75">
            <v>21.024000000000001</v>
          </cell>
          <cell r="DH75">
            <v>8</v>
          </cell>
          <cell r="DI75">
            <v>8.3840000000000003</v>
          </cell>
          <cell r="DJ75">
            <v>21.024000000000001</v>
          </cell>
          <cell r="DM75">
            <v>0</v>
          </cell>
          <cell r="DN75">
            <v>0</v>
          </cell>
          <cell r="DP75">
            <v>8</v>
          </cell>
          <cell r="DQ75">
            <v>8.3840000000000003</v>
          </cell>
          <cell r="DR75">
            <v>5.944</v>
          </cell>
          <cell r="DT75">
            <v>8</v>
          </cell>
          <cell r="DU75">
            <v>8.3840000000000003</v>
          </cell>
          <cell r="DV75">
            <v>5.944</v>
          </cell>
          <cell r="DX75">
            <v>8</v>
          </cell>
          <cell r="DY75">
            <v>8.3840000000000003</v>
          </cell>
          <cell r="DZ75">
            <v>5.944</v>
          </cell>
          <cell r="EB75">
            <v>8</v>
          </cell>
          <cell r="EC75">
            <v>8.3840000000000003</v>
          </cell>
          <cell r="ED75">
            <v>5.944</v>
          </cell>
          <cell r="EF75">
            <v>8</v>
          </cell>
          <cell r="EG75">
            <v>8.3840000000000003</v>
          </cell>
          <cell r="EH75">
            <v>5.944</v>
          </cell>
          <cell r="EK75">
            <v>0</v>
          </cell>
          <cell r="EL75">
            <v>0</v>
          </cell>
          <cell r="EN75">
            <v>8</v>
          </cell>
          <cell r="EO75">
            <v>8.3840000000000003</v>
          </cell>
          <cell r="EP75">
            <v>7.5039999999999996</v>
          </cell>
          <cell r="ER75">
            <v>8</v>
          </cell>
          <cell r="ES75">
            <v>8.3840000000000003</v>
          </cell>
          <cell r="ET75">
            <v>7.5039999999999996</v>
          </cell>
          <cell r="EV75">
            <v>8</v>
          </cell>
          <cell r="EW75">
            <v>8.3840000000000003</v>
          </cell>
          <cell r="EX75">
            <v>7.5039999999999996</v>
          </cell>
          <cell r="EZ75">
            <v>8</v>
          </cell>
          <cell r="FA75">
            <v>8.3840000000000003</v>
          </cell>
          <cell r="FB75">
            <v>7.5039999999999996</v>
          </cell>
          <cell r="FE75">
            <v>0</v>
          </cell>
          <cell r="FF75">
            <v>0</v>
          </cell>
          <cell r="FH75">
            <v>8</v>
          </cell>
          <cell r="FI75">
            <v>8.3840000000000003</v>
          </cell>
          <cell r="FJ75">
            <v>1.72</v>
          </cell>
          <cell r="FL75">
            <v>8</v>
          </cell>
          <cell r="FM75">
            <v>8.3840000000000003</v>
          </cell>
          <cell r="FN75">
            <v>1.72</v>
          </cell>
          <cell r="FP75">
            <v>8</v>
          </cell>
          <cell r="FQ75">
            <v>8.3840000000000003</v>
          </cell>
          <cell r="FR75">
            <v>1.72</v>
          </cell>
          <cell r="FT75">
            <v>8</v>
          </cell>
          <cell r="FU75">
            <v>8.3840000000000003</v>
          </cell>
          <cell r="FV75">
            <v>1.72</v>
          </cell>
          <cell r="FX75">
            <v>8</v>
          </cell>
          <cell r="FY75">
            <v>8.3840000000000003</v>
          </cell>
          <cell r="FZ75">
            <v>2.2959999999999998</v>
          </cell>
          <cell r="GB75">
            <v>8</v>
          </cell>
          <cell r="GC75">
            <v>8.3840000000000003</v>
          </cell>
          <cell r="GD75">
            <v>2.2959999999999998</v>
          </cell>
          <cell r="GF75">
            <v>8</v>
          </cell>
          <cell r="GG75">
            <v>8.3840000000000003</v>
          </cell>
          <cell r="GH75">
            <v>2.2959999999999998</v>
          </cell>
          <cell r="GJ75">
            <v>8</v>
          </cell>
          <cell r="GK75">
            <v>8.3840000000000003</v>
          </cell>
          <cell r="GL75">
            <v>2.2959999999999998</v>
          </cell>
          <cell r="GO75">
            <v>0</v>
          </cell>
          <cell r="GP75">
            <v>0</v>
          </cell>
          <cell r="GR75">
            <v>8.34</v>
          </cell>
          <cell r="GS75">
            <v>8.7403199999999988</v>
          </cell>
          <cell r="GT75">
            <v>1.9098599999999999</v>
          </cell>
          <cell r="GV75">
            <v>8.34</v>
          </cell>
          <cell r="GW75">
            <v>8.7403199999999988</v>
          </cell>
          <cell r="GX75">
            <v>1.9098599999999999</v>
          </cell>
          <cell r="GZ75">
            <v>8.34</v>
          </cell>
          <cell r="HA75">
            <v>8.7403199999999988</v>
          </cell>
          <cell r="HB75">
            <v>1.9098599999999999</v>
          </cell>
          <cell r="HD75">
            <v>8.34</v>
          </cell>
          <cell r="HE75">
            <v>8.7403199999999988</v>
          </cell>
          <cell r="HF75">
            <v>1.9098599999999999</v>
          </cell>
          <cell r="HI75">
            <v>0</v>
          </cell>
          <cell r="HJ75">
            <v>0</v>
          </cell>
          <cell r="HM75">
            <v>0</v>
          </cell>
          <cell r="HN75">
            <v>0</v>
          </cell>
          <cell r="HP75">
            <v>40.397860000000001</v>
          </cell>
          <cell r="HQ75">
            <v>40.397860000000001</v>
          </cell>
          <cell r="HR75">
            <v>40.397860000000001</v>
          </cell>
          <cell r="HS75">
            <v>40.397860000000001</v>
          </cell>
          <cell r="HT75">
            <v>40.397860000000001</v>
          </cell>
          <cell r="HU75">
            <v>0</v>
          </cell>
        </row>
        <row r="76">
          <cell r="A76">
            <v>1470</v>
          </cell>
          <cell r="B76" t="str">
            <v>Brewers Yeast</v>
          </cell>
          <cell r="C76" t="str">
            <v>Yeast/ Extract</v>
          </cell>
          <cell r="D76">
            <v>1470</v>
          </cell>
          <cell r="E76">
            <v>50108</v>
          </cell>
          <cell r="F76">
            <v>125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Q76">
            <v>0</v>
          </cell>
          <cell r="R76">
            <v>0</v>
          </cell>
          <cell r="U76">
            <v>0</v>
          </cell>
          <cell r="V76">
            <v>0</v>
          </cell>
          <cell r="Y76">
            <v>0</v>
          </cell>
          <cell r="Z76">
            <v>0</v>
          </cell>
          <cell r="BF76">
            <v>0</v>
          </cell>
          <cell r="BZ76">
            <v>0</v>
          </cell>
          <cell r="CD76">
            <v>0</v>
          </cell>
          <cell r="CH76">
            <v>0</v>
          </cell>
          <cell r="CL76">
            <v>0</v>
          </cell>
          <cell r="CP76">
            <v>0</v>
          </cell>
          <cell r="CR76">
            <v>5</v>
          </cell>
          <cell r="CT76">
            <v>4.37</v>
          </cell>
          <cell r="CX76">
            <v>0</v>
          </cell>
          <cell r="DB76">
            <v>0</v>
          </cell>
          <cell r="DF76">
            <v>0</v>
          </cell>
          <cell r="DJ76">
            <v>0</v>
          </cell>
          <cell r="DN76">
            <v>0</v>
          </cell>
          <cell r="DR76">
            <v>0</v>
          </cell>
          <cell r="DV76">
            <v>0</v>
          </cell>
          <cell r="DZ76">
            <v>0</v>
          </cell>
          <cell r="ED76">
            <v>0</v>
          </cell>
          <cell r="EH76">
            <v>0</v>
          </cell>
          <cell r="EL76">
            <v>0</v>
          </cell>
          <cell r="EP76">
            <v>0</v>
          </cell>
          <cell r="ET76">
            <v>0</v>
          </cell>
          <cell r="EX76">
            <v>0</v>
          </cell>
          <cell r="FB76">
            <v>0</v>
          </cell>
          <cell r="FF76">
            <v>0</v>
          </cell>
          <cell r="FJ76">
            <v>0</v>
          </cell>
          <cell r="FN76">
            <v>0</v>
          </cell>
          <cell r="FR76">
            <v>0</v>
          </cell>
          <cell r="FV76">
            <v>0</v>
          </cell>
          <cell r="FZ76">
            <v>0</v>
          </cell>
          <cell r="GD76">
            <v>0</v>
          </cell>
          <cell r="GH76">
            <v>0</v>
          </cell>
          <cell r="GL76">
            <v>0</v>
          </cell>
          <cell r="GP76">
            <v>0</v>
          </cell>
          <cell r="GT76">
            <v>0</v>
          </cell>
          <cell r="GX76">
            <v>0</v>
          </cell>
          <cell r="HB76">
            <v>0</v>
          </cell>
          <cell r="HF76">
            <v>0</v>
          </cell>
          <cell r="HJ76">
            <v>0</v>
          </cell>
          <cell r="HM76">
            <v>0</v>
          </cell>
          <cell r="HN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4.37</v>
          </cell>
        </row>
        <row r="77">
          <cell r="A77">
            <v>2900</v>
          </cell>
          <cell r="B77" t="str">
            <v>Yucca Extract</v>
          </cell>
          <cell r="C77" t="str">
            <v>Yeast/ Extract</v>
          </cell>
          <cell r="D77">
            <v>2900</v>
          </cell>
          <cell r="E77">
            <v>50772</v>
          </cell>
          <cell r="F77">
            <v>1650</v>
          </cell>
          <cell r="I77">
            <v>0</v>
          </cell>
          <cell r="J77">
            <v>0</v>
          </cell>
          <cell r="L77">
            <v>0.1</v>
          </cell>
          <cell r="M77">
            <v>1.65</v>
          </cell>
          <cell r="N77">
            <v>0.1479</v>
          </cell>
          <cell r="P77">
            <v>0.1</v>
          </cell>
          <cell r="Q77">
            <v>1.65</v>
          </cell>
          <cell r="R77">
            <v>0.1479</v>
          </cell>
          <cell r="T77">
            <v>0.1</v>
          </cell>
          <cell r="U77">
            <v>1.65</v>
          </cell>
          <cell r="V77">
            <v>0.1479</v>
          </cell>
          <cell r="X77">
            <v>0.1</v>
          </cell>
          <cell r="Y77">
            <v>1.65</v>
          </cell>
          <cell r="Z77">
            <v>0.1479</v>
          </cell>
          <cell r="AC77">
            <v>0</v>
          </cell>
          <cell r="AD77">
            <v>0</v>
          </cell>
          <cell r="AF77">
            <v>0.1</v>
          </cell>
          <cell r="AG77">
            <v>1.65</v>
          </cell>
          <cell r="AH77">
            <v>0.14680000000000001</v>
          </cell>
          <cell r="AJ77">
            <v>0.1</v>
          </cell>
          <cell r="AK77">
            <v>1.65</v>
          </cell>
          <cell r="AL77">
            <v>0.14680000000000001</v>
          </cell>
          <cell r="AN77">
            <v>0.1</v>
          </cell>
          <cell r="AO77">
            <v>1.65</v>
          </cell>
          <cell r="AP77">
            <v>0.14680000000000001</v>
          </cell>
          <cell r="AR77">
            <v>0.1</v>
          </cell>
          <cell r="AS77">
            <v>1.65</v>
          </cell>
          <cell r="AT77">
            <v>0.14680000000000001</v>
          </cell>
          <cell r="AV77">
            <v>0.1</v>
          </cell>
          <cell r="AW77">
            <v>1.65</v>
          </cell>
          <cell r="AX77">
            <v>0.14680000000000001</v>
          </cell>
          <cell r="BA77">
            <v>0</v>
          </cell>
          <cell r="BB77">
            <v>0</v>
          </cell>
          <cell r="BD77">
            <v>0.1</v>
          </cell>
          <cell r="BE77">
            <v>1.65</v>
          </cell>
          <cell r="BF77">
            <v>0.49630000000000002</v>
          </cell>
          <cell r="BH77">
            <v>0.1</v>
          </cell>
          <cell r="BI77">
            <v>1.65</v>
          </cell>
          <cell r="BJ77">
            <v>0.49630000000000002</v>
          </cell>
          <cell r="BL77">
            <v>0.1</v>
          </cell>
          <cell r="BM77">
            <v>1.65</v>
          </cell>
          <cell r="BN77">
            <v>0.49630000000000002</v>
          </cell>
          <cell r="BP77">
            <v>0.1</v>
          </cell>
          <cell r="BQ77">
            <v>1.65</v>
          </cell>
          <cell r="BR77">
            <v>0.49630000000000002</v>
          </cell>
          <cell r="BT77">
            <v>0.1</v>
          </cell>
          <cell r="BU77">
            <v>1.65</v>
          </cell>
          <cell r="BV77">
            <v>0.49630000000000002</v>
          </cell>
          <cell r="BY77">
            <v>0</v>
          </cell>
          <cell r="BZ77">
            <v>0</v>
          </cell>
          <cell r="CB77">
            <v>0.1</v>
          </cell>
          <cell r="CC77">
            <v>1.65</v>
          </cell>
          <cell r="CD77">
            <v>8.7400000000000005E-2</v>
          </cell>
          <cell r="CF77">
            <v>0.1</v>
          </cell>
          <cell r="CG77">
            <v>1.65</v>
          </cell>
          <cell r="CH77">
            <v>8.7400000000000005E-2</v>
          </cell>
          <cell r="CJ77">
            <v>0.1</v>
          </cell>
          <cell r="CK77">
            <v>1.65</v>
          </cell>
          <cell r="CL77">
            <v>8.7400000000000005E-2</v>
          </cell>
          <cell r="CN77">
            <v>0.1</v>
          </cell>
          <cell r="CO77">
            <v>1.65</v>
          </cell>
          <cell r="CP77">
            <v>8.7400000000000005E-2</v>
          </cell>
          <cell r="CR77">
            <v>4.9000000000000002E-2</v>
          </cell>
          <cell r="CS77">
            <v>0.80850000000000011</v>
          </cell>
          <cell r="CT77">
            <v>4.2826000000000003E-2</v>
          </cell>
          <cell r="CW77">
            <v>0</v>
          </cell>
          <cell r="CX77">
            <v>0</v>
          </cell>
          <cell r="CZ77">
            <v>0.1</v>
          </cell>
          <cell r="DA77">
            <v>1.65</v>
          </cell>
          <cell r="DB77">
            <v>0.26280000000000003</v>
          </cell>
          <cell r="DD77">
            <v>0.1</v>
          </cell>
          <cell r="DE77">
            <v>1.65</v>
          </cell>
          <cell r="DF77">
            <v>0.26280000000000003</v>
          </cell>
          <cell r="DH77">
            <v>0.1</v>
          </cell>
          <cell r="DI77">
            <v>1.65</v>
          </cell>
          <cell r="DJ77">
            <v>0.26280000000000003</v>
          </cell>
          <cell r="DL77">
            <v>0.1</v>
          </cell>
          <cell r="DM77">
            <v>1.65</v>
          </cell>
          <cell r="DN77">
            <v>0.26280000000000003</v>
          </cell>
          <cell r="DQ77">
            <v>0</v>
          </cell>
          <cell r="DR77">
            <v>0</v>
          </cell>
          <cell r="DT77">
            <v>0.1</v>
          </cell>
          <cell r="DU77">
            <v>1.65</v>
          </cell>
          <cell r="DV77">
            <v>7.4299999999999991E-2</v>
          </cell>
          <cell r="DX77">
            <v>0.1</v>
          </cell>
          <cell r="DY77">
            <v>1.65</v>
          </cell>
          <cell r="DZ77">
            <v>7.4299999999999991E-2</v>
          </cell>
          <cell r="EB77">
            <v>0.1</v>
          </cell>
          <cell r="EC77">
            <v>1.65</v>
          </cell>
          <cell r="ED77">
            <v>7.4299999999999991E-2</v>
          </cell>
          <cell r="EF77">
            <v>0.1</v>
          </cell>
          <cell r="EG77">
            <v>1.65</v>
          </cell>
          <cell r="EH77">
            <v>7.4299999999999991E-2</v>
          </cell>
          <cell r="EJ77">
            <v>0.1</v>
          </cell>
          <cell r="EK77">
            <v>1.65</v>
          </cell>
          <cell r="EL77">
            <v>7.4299999999999991E-2</v>
          </cell>
          <cell r="EO77">
            <v>0</v>
          </cell>
          <cell r="EP77">
            <v>0</v>
          </cell>
          <cell r="ER77">
            <v>0.1</v>
          </cell>
          <cell r="ES77">
            <v>1.65</v>
          </cell>
          <cell r="ET77">
            <v>9.3800000000000008E-2</v>
          </cell>
          <cell r="EV77">
            <v>0.1</v>
          </cell>
          <cell r="EW77">
            <v>1.65</v>
          </cell>
          <cell r="EX77">
            <v>9.3800000000000008E-2</v>
          </cell>
          <cell r="EZ77">
            <v>0.1</v>
          </cell>
          <cell r="FA77">
            <v>1.65</v>
          </cell>
          <cell r="FB77">
            <v>9.3800000000000008E-2</v>
          </cell>
          <cell r="FD77">
            <v>0.1</v>
          </cell>
          <cell r="FE77">
            <v>1.65</v>
          </cell>
          <cell r="FF77">
            <v>9.3800000000000008E-2</v>
          </cell>
          <cell r="FI77">
            <v>0</v>
          </cell>
          <cell r="FJ77">
            <v>0</v>
          </cell>
          <cell r="FL77">
            <v>0.1</v>
          </cell>
          <cell r="FM77">
            <v>1.65</v>
          </cell>
          <cell r="FN77">
            <v>2.1499999999999998E-2</v>
          </cell>
          <cell r="FP77">
            <v>0.1</v>
          </cell>
          <cell r="FQ77">
            <v>1.65</v>
          </cell>
          <cell r="FR77">
            <v>2.1499999999999998E-2</v>
          </cell>
          <cell r="FT77">
            <v>0.1</v>
          </cell>
          <cell r="FU77">
            <v>1.65</v>
          </cell>
          <cell r="FV77">
            <v>2.1499999999999998E-2</v>
          </cell>
          <cell r="FY77">
            <v>0</v>
          </cell>
          <cell r="FZ77">
            <v>0</v>
          </cell>
          <cell r="GB77">
            <v>0.1</v>
          </cell>
          <cell r="GC77">
            <v>1.65</v>
          </cell>
          <cell r="GD77">
            <v>2.8700000000000003E-2</v>
          </cell>
          <cell r="GF77">
            <v>0.1</v>
          </cell>
          <cell r="GG77">
            <v>1.65</v>
          </cell>
          <cell r="GH77">
            <v>2.8700000000000003E-2</v>
          </cell>
          <cell r="GJ77">
            <v>0.1</v>
          </cell>
          <cell r="GK77">
            <v>1.65</v>
          </cell>
          <cell r="GL77">
            <v>2.8700000000000003E-2</v>
          </cell>
          <cell r="GN77">
            <v>0.1</v>
          </cell>
          <cell r="GO77">
            <v>1.65</v>
          </cell>
          <cell r="GP77">
            <v>2.8700000000000003E-2</v>
          </cell>
          <cell r="GS77">
            <v>0</v>
          </cell>
          <cell r="GT77">
            <v>0</v>
          </cell>
          <cell r="GV77">
            <v>0.1</v>
          </cell>
          <cell r="GW77">
            <v>1.65</v>
          </cell>
          <cell r="GX77">
            <v>2.2900000000000004E-2</v>
          </cell>
          <cell r="GZ77">
            <v>0.1</v>
          </cell>
          <cell r="HA77">
            <v>1.65</v>
          </cell>
          <cell r="HB77">
            <v>2.2900000000000004E-2</v>
          </cell>
          <cell r="HD77">
            <v>0.1</v>
          </cell>
          <cell r="HE77">
            <v>1.65</v>
          </cell>
          <cell r="HF77">
            <v>2.2900000000000004E-2</v>
          </cell>
          <cell r="HH77">
            <v>0.1</v>
          </cell>
          <cell r="HI77">
            <v>1.65</v>
          </cell>
          <cell r="HJ77">
            <v>2.2900000000000004E-2</v>
          </cell>
          <cell r="HL77">
            <v>0.1</v>
          </cell>
          <cell r="HM77">
            <v>1.65</v>
          </cell>
          <cell r="HN77">
            <v>5.0000000000000001E-3</v>
          </cell>
          <cell r="HP77">
            <v>0</v>
          </cell>
          <cell r="HQ77">
            <v>1.3824000000000001</v>
          </cell>
          <cell r="HR77">
            <v>1.3824000000000001</v>
          </cell>
          <cell r="HS77">
            <v>1.3824000000000001</v>
          </cell>
          <cell r="HT77">
            <v>1.3824000000000001</v>
          </cell>
          <cell r="HU77">
            <v>1.321326</v>
          </cell>
        </row>
        <row r="78">
          <cell r="A78">
            <v>50768</v>
          </cell>
          <cell r="B78" t="str">
            <v>Yea-Sacc Yeast</v>
          </cell>
          <cell r="C78" t="str">
            <v>Yeast/ Extract</v>
          </cell>
          <cell r="D78">
            <v>50768</v>
          </cell>
          <cell r="E78">
            <v>50768</v>
          </cell>
          <cell r="F78">
            <v>668.71</v>
          </cell>
          <cell r="I78">
            <v>0</v>
          </cell>
          <cell r="J78">
            <v>0</v>
          </cell>
          <cell r="L78">
            <v>1</v>
          </cell>
          <cell r="M78">
            <v>6.6871</v>
          </cell>
          <cell r="N78">
            <v>1.4790000000000001</v>
          </cell>
          <cell r="P78">
            <v>1</v>
          </cell>
          <cell r="Q78">
            <v>6.6871</v>
          </cell>
          <cell r="R78">
            <v>1.4790000000000001</v>
          </cell>
          <cell r="T78">
            <v>1</v>
          </cell>
          <cell r="U78">
            <v>6.6871</v>
          </cell>
          <cell r="V78">
            <v>1.4790000000000001</v>
          </cell>
          <cell r="Y78">
            <v>0</v>
          </cell>
          <cell r="Z78">
            <v>0</v>
          </cell>
          <cell r="AC78">
            <v>0</v>
          </cell>
          <cell r="AD78">
            <v>0</v>
          </cell>
          <cell r="AF78">
            <v>1</v>
          </cell>
          <cell r="AG78">
            <v>6.6871</v>
          </cell>
          <cell r="AH78">
            <v>1.468</v>
          </cell>
          <cell r="AJ78">
            <v>1</v>
          </cell>
          <cell r="AK78">
            <v>6.6871</v>
          </cell>
          <cell r="AL78">
            <v>1.468</v>
          </cell>
          <cell r="AN78">
            <v>1</v>
          </cell>
          <cell r="AO78">
            <v>6.6871</v>
          </cell>
          <cell r="AP78">
            <v>1.468</v>
          </cell>
          <cell r="AR78">
            <v>1</v>
          </cell>
          <cell r="AS78">
            <v>6.6871</v>
          </cell>
          <cell r="AT78">
            <v>1.468</v>
          </cell>
          <cell r="AV78">
            <v>0.9</v>
          </cell>
          <cell r="AW78">
            <v>6.0183900000000001</v>
          </cell>
          <cell r="AX78">
            <v>1.3212000000000002</v>
          </cell>
          <cell r="BA78">
            <v>0</v>
          </cell>
          <cell r="BB78">
            <v>0</v>
          </cell>
          <cell r="BD78">
            <v>1</v>
          </cell>
          <cell r="BE78">
            <v>6.6871</v>
          </cell>
          <cell r="BF78">
            <v>4.9630000000000001</v>
          </cell>
          <cell r="BH78">
            <v>1</v>
          </cell>
          <cell r="BI78">
            <v>6.6871</v>
          </cell>
          <cell r="BJ78">
            <v>4.9630000000000001</v>
          </cell>
          <cell r="BL78">
            <v>1</v>
          </cell>
          <cell r="BM78">
            <v>6.6871</v>
          </cell>
          <cell r="BN78">
            <v>4.9630000000000001</v>
          </cell>
          <cell r="BP78">
            <v>1</v>
          </cell>
          <cell r="BQ78">
            <v>6.6871</v>
          </cell>
          <cell r="BR78">
            <v>4.9630000000000001</v>
          </cell>
          <cell r="BT78">
            <v>1</v>
          </cell>
          <cell r="BU78">
            <v>6.6871</v>
          </cell>
          <cell r="BV78">
            <v>4.9630000000000001</v>
          </cell>
          <cell r="BY78">
            <v>0</v>
          </cell>
          <cell r="BZ78">
            <v>0</v>
          </cell>
          <cell r="CB78">
            <v>1</v>
          </cell>
          <cell r="CC78">
            <v>6.6871</v>
          </cell>
          <cell r="CD78">
            <v>0.874</v>
          </cell>
          <cell r="CF78">
            <v>1</v>
          </cell>
          <cell r="CG78">
            <v>6.6871</v>
          </cell>
          <cell r="CH78">
            <v>0.874</v>
          </cell>
          <cell r="CJ78">
            <v>1</v>
          </cell>
          <cell r="CK78">
            <v>6.6871</v>
          </cell>
          <cell r="CL78">
            <v>0.874</v>
          </cell>
          <cell r="CN78">
            <v>1</v>
          </cell>
          <cell r="CO78">
            <v>6.6871</v>
          </cell>
          <cell r="CP78">
            <v>0.874</v>
          </cell>
          <cell r="CR78">
            <v>1</v>
          </cell>
          <cell r="CS78">
            <v>6.6871</v>
          </cell>
          <cell r="CT78">
            <v>0.874</v>
          </cell>
          <cell r="CW78">
            <v>0</v>
          </cell>
          <cell r="CX78">
            <v>0</v>
          </cell>
          <cell r="DA78">
            <v>0</v>
          </cell>
          <cell r="DB78">
            <v>0</v>
          </cell>
          <cell r="DE78">
            <v>0</v>
          </cell>
          <cell r="DF78">
            <v>0</v>
          </cell>
          <cell r="DI78">
            <v>0</v>
          </cell>
          <cell r="DJ78">
            <v>0</v>
          </cell>
          <cell r="DM78">
            <v>0</v>
          </cell>
          <cell r="DN78">
            <v>0</v>
          </cell>
          <cell r="DQ78">
            <v>0</v>
          </cell>
          <cell r="DR78">
            <v>0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C78">
            <v>0</v>
          </cell>
          <cell r="ED78">
            <v>0</v>
          </cell>
          <cell r="EG78">
            <v>0</v>
          </cell>
          <cell r="EH78">
            <v>0</v>
          </cell>
          <cell r="EK78">
            <v>0</v>
          </cell>
          <cell r="EL78">
            <v>0</v>
          </cell>
          <cell r="EO78">
            <v>0</v>
          </cell>
          <cell r="EP78">
            <v>0</v>
          </cell>
          <cell r="ES78">
            <v>0</v>
          </cell>
          <cell r="ET78">
            <v>0</v>
          </cell>
          <cell r="EW78">
            <v>0</v>
          </cell>
          <cell r="EX78">
            <v>0</v>
          </cell>
          <cell r="FA78">
            <v>0</v>
          </cell>
          <cell r="FB78">
            <v>0</v>
          </cell>
          <cell r="FE78">
            <v>0</v>
          </cell>
          <cell r="FF78">
            <v>0</v>
          </cell>
          <cell r="FI78">
            <v>0</v>
          </cell>
          <cell r="FJ78">
            <v>0</v>
          </cell>
          <cell r="FM78">
            <v>0</v>
          </cell>
          <cell r="FN78">
            <v>0</v>
          </cell>
          <cell r="FQ78">
            <v>0</v>
          </cell>
          <cell r="FR78">
            <v>0</v>
          </cell>
          <cell r="FU78">
            <v>0</v>
          </cell>
          <cell r="FV78">
            <v>0</v>
          </cell>
          <cell r="FY78">
            <v>0</v>
          </cell>
          <cell r="FZ78">
            <v>0</v>
          </cell>
          <cell r="GC78">
            <v>0</v>
          </cell>
          <cell r="GD78">
            <v>0</v>
          </cell>
          <cell r="GG78">
            <v>0</v>
          </cell>
          <cell r="GH78">
            <v>0</v>
          </cell>
          <cell r="GK78">
            <v>0</v>
          </cell>
          <cell r="GL78">
            <v>0</v>
          </cell>
          <cell r="GO78">
            <v>0</v>
          </cell>
          <cell r="GP78">
            <v>0</v>
          </cell>
          <cell r="GS78">
            <v>0</v>
          </cell>
          <cell r="GT78">
            <v>0</v>
          </cell>
          <cell r="GW78">
            <v>0</v>
          </cell>
          <cell r="GX78">
            <v>0</v>
          </cell>
          <cell r="HA78">
            <v>0</v>
          </cell>
          <cell r="HB78">
            <v>0</v>
          </cell>
          <cell r="HE78">
            <v>0</v>
          </cell>
          <cell r="HF78">
            <v>0</v>
          </cell>
          <cell r="HI78">
            <v>0</v>
          </cell>
          <cell r="HJ78">
            <v>0</v>
          </cell>
          <cell r="HM78">
            <v>0</v>
          </cell>
          <cell r="HN78">
            <v>0</v>
          </cell>
          <cell r="HP78">
            <v>0</v>
          </cell>
          <cell r="HQ78">
            <v>8.7840000000000007</v>
          </cell>
          <cell r="HR78">
            <v>8.7840000000000007</v>
          </cell>
          <cell r="HS78">
            <v>8.7840000000000007</v>
          </cell>
          <cell r="HT78">
            <v>8.7840000000000007</v>
          </cell>
          <cell r="HU78">
            <v>7.3049999999999997</v>
          </cell>
        </row>
        <row r="79">
          <cell r="A79">
            <v>50771</v>
          </cell>
          <cell r="B79" t="str">
            <v>Lacc-Sacc Yeast</v>
          </cell>
          <cell r="C79" t="str">
            <v>Yeast/ Extract</v>
          </cell>
          <cell r="D79">
            <v>50771</v>
          </cell>
          <cell r="E79">
            <v>50771</v>
          </cell>
          <cell r="F79">
            <v>862.08</v>
          </cell>
          <cell r="I79">
            <v>0</v>
          </cell>
          <cell r="J79">
            <v>0</v>
          </cell>
          <cell r="M79">
            <v>0</v>
          </cell>
          <cell r="N79">
            <v>0</v>
          </cell>
          <cell r="Q79">
            <v>0</v>
          </cell>
          <cell r="R79">
            <v>0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C79">
            <v>0</v>
          </cell>
          <cell r="AD79">
            <v>0</v>
          </cell>
          <cell r="AG79">
            <v>0</v>
          </cell>
          <cell r="AH79">
            <v>0</v>
          </cell>
          <cell r="AK79">
            <v>0</v>
          </cell>
          <cell r="AL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M79">
            <v>0</v>
          </cell>
          <cell r="BN79">
            <v>0</v>
          </cell>
          <cell r="BQ79">
            <v>0</v>
          </cell>
          <cell r="BR79">
            <v>0</v>
          </cell>
          <cell r="BU79">
            <v>0</v>
          </cell>
          <cell r="BV79">
            <v>0</v>
          </cell>
          <cell r="BY79">
            <v>0</v>
          </cell>
          <cell r="BZ79">
            <v>0</v>
          </cell>
          <cell r="CC79">
            <v>0</v>
          </cell>
          <cell r="CD79">
            <v>0</v>
          </cell>
          <cell r="CG79">
            <v>0</v>
          </cell>
          <cell r="CH79">
            <v>0</v>
          </cell>
          <cell r="CK79">
            <v>0</v>
          </cell>
          <cell r="CL79">
            <v>0</v>
          </cell>
          <cell r="CO79">
            <v>0</v>
          </cell>
          <cell r="CP79">
            <v>0</v>
          </cell>
          <cell r="CS79">
            <v>0</v>
          </cell>
          <cell r="CT79">
            <v>0</v>
          </cell>
          <cell r="CW79">
            <v>0</v>
          </cell>
          <cell r="CX79">
            <v>0</v>
          </cell>
          <cell r="DA79">
            <v>0</v>
          </cell>
          <cell r="DB79">
            <v>0</v>
          </cell>
          <cell r="DE79">
            <v>0</v>
          </cell>
          <cell r="DF79">
            <v>0</v>
          </cell>
          <cell r="DI79">
            <v>0</v>
          </cell>
          <cell r="DJ79">
            <v>0</v>
          </cell>
          <cell r="DL79">
            <v>0.4</v>
          </cell>
          <cell r="DM79">
            <v>3.4483200000000007</v>
          </cell>
          <cell r="DN79">
            <v>1.0512000000000001</v>
          </cell>
          <cell r="DQ79">
            <v>0</v>
          </cell>
          <cell r="DR79">
            <v>0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C79">
            <v>0</v>
          </cell>
          <cell r="ED79">
            <v>0</v>
          </cell>
          <cell r="EG79">
            <v>0</v>
          </cell>
          <cell r="EH79">
            <v>0</v>
          </cell>
          <cell r="EJ79">
            <v>0.3</v>
          </cell>
          <cell r="EK79">
            <v>2.5862400000000001</v>
          </cell>
          <cell r="EL79">
            <v>0.22290000000000001</v>
          </cell>
          <cell r="EO79">
            <v>0</v>
          </cell>
          <cell r="EP79">
            <v>0</v>
          </cell>
          <cell r="ES79">
            <v>0</v>
          </cell>
          <cell r="ET79">
            <v>0</v>
          </cell>
          <cell r="EW79">
            <v>0</v>
          </cell>
          <cell r="EX79">
            <v>0</v>
          </cell>
          <cell r="FA79">
            <v>0</v>
          </cell>
          <cell r="FB79">
            <v>0</v>
          </cell>
          <cell r="FD79">
            <v>0.3</v>
          </cell>
          <cell r="FE79">
            <v>2.5862400000000001</v>
          </cell>
          <cell r="FF79">
            <v>0.28139999999999998</v>
          </cell>
          <cell r="FI79">
            <v>0</v>
          </cell>
          <cell r="FJ79">
            <v>0</v>
          </cell>
          <cell r="FM79">
            <v>0</v>
          </cell>
          <cell r="FN79">
            <v>0</v>
          </cell>
          <cell r="FQ79">
            <v>0</v>
          </cell>
          <cell r="FR79">
            <v>0</v>
          </cell>
          <cell r="FU79">
            <v>0</v>
          </cell>
          <cell r="FV79">
            <v>0</v>
          </cell>
          <cell r="FY79">
            <v>0</v>
          </cell>
          <cell r="FZ79">
            <v>0</v>
          </cell>
          <cell r="GC79">
            <v>0</v>
          </cell>
          <cell r="GD79">
            <v>0</v>
          </cell>
          <cell r="GG79">
            <v>0</v>
          </cell>
          <cell r="GH79">
            <v>0</v>
          </cell>
          <cell r="GK79">
            <v>0</v>
          </cell>
          <cell r="GL79">
            <v>0</v>
          </cell>
          <cell r="GN79">
            <v>0.4</v>
          </cell>
          <cell r="GO79">
            <v>3.4483200000000007</v>
          </cell>
          <cell r="GP79">
            <v>0.11480000000000001</v>
          </cell>
          <cell r="GS79">
            <v>0</v>
          </cell>
          <cell r="GT79">
            <v>0</v>
          </cell>
          <cell r="GW79">
            <v>0</v>
          </cell>
          <cell r="GX79">
            <v>0</v>
          </cell>
          <cell r="HA79">
            <v>0</v>
          </cell>
          <cell r="HB79">
            <v>0</v>
          </cell>
          <cell r="HE79">
            <v>0</v>
          </cell>
          <cell r="HF79">
            <v>0</v>
          </cell>
          <cell r="HH79">
            <v>0.4</v>
          </cell>
          <cell r="HI79">
            <v>3.4483200000000007</v>
          </cell>
          <cell r="HJ79">
            <v>9.1600000000000015E-2</v>
          </cell>
          <cell r="HL79">
            <v>0.4</v>
          </cell>
          <cell r="HM79">
            <v>3.4483200000000007</v>
          </cell>
          <cell r="HN79">
            <v>0.02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1.7819000000000003</v>
          </cell>
        </row>
        <row r="80">
          <cell r="A80">
            <v>50885</v>
          </cell>
          <cell r="B80" t="str">
            <v>Brewtec Yeast</v>
          </cell>
          <cell r="C80" t="str">
            <v>Yeast/ Extract</v>
          </cell>
          <cell r="D80">
            <v>50885</v>
          </cell>
          <cell r="E80">
            <v>50885</v>
          </cell>
          <cell r="F80">
            <v>135</v>
          </cell>
          <cell r="I80">
            <v>0</v>
          </cell>
          <cell r="J80">
            <v>0</v>
          </cell>
          <cell r="M80">
            <v>0</v>
          </cell>
          <cell r="N80">
            <v>0</v>
          </cell>
          <cell r="Q80">
            <v>0</v>
          </cell>
          <cell r="R80">
            <v>0</v>
          </cell>
          <cell r="U80">
            <v>0</v>
          </cell>
          <cell r="V80">
            <v>0</v>
          </cell>
          <cell r="Y80">
            <v>0</v>
          </cell>
          <cell r="Z80">
            <v>0</v>
          </cell>
          <cell r="AC80">
            <v>0</v>
          </cell>
          <cell r="AD80">
            <v>0</v>
          </cell>
          <cell r="AG80">
            <v>0</v>
          </cell>
          <cell r="AH80">
            <v>0</v>
          </cell>
          <cell r="AK80">
            <v>0</v>
          </cell>
          <cell r="AL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W80">
            <v>0</v>
          </cell>
          <cell r="AX80">
            <v>0</v>
          </cell>
          <cell r="BA80">
            <v>0</v>
          </cell>
          <cell r="BB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M80">
            <v>0</v>
          </cell>
          <cell r="BN80">
            <v>0</v>
          </cell>
          <cell r="BQ80">
            <v>0</v>
          </cell>
          <cell r="BR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C80">
            <v>0</v>
          </cell>
          <cell r="CD80">
            <v>0</v>
          </cell>
          <cell r="CG80">
            <v>0</v>
          </cell>
          <cell r="CH80">
            <v>0</v>
          </cell>
          <cell r="CK80">
            <v>0</v>
          </cell>
          <cell r="CL80">
            <v>0</v>
          </cell>
          <cell r="CO80">
            <v>0</v>
          </cell>
          <cell r="CP80">
            <v>0</v>
          </cell>
          <cell r="CS80">
            <v>0</v>
          </cell>
          <cell r="CT80">
            <v>0</v>
          </cell>
          <cell r="CW80">
            <v>0</v>
          </cell>
          <cell r="CX80">
            <v>0</v>
          </cell>
          <cell r="DA80">
            <v>0</v>
          </cell>
          <cell r="DB80">
            <v>0</v>
          </cell>
          <cell r="DE80">
            <v>0</v>
          </cell>
          <cell r="DF80">
            <v>0</v>
          </cell>
          <cell r="DI80">
            <v>0</v>
          </cell>
          <cell r="DJ80">
            <v>0</v>
          </cell>
          <cell r="DL80">
            <v>5</v>
          </cell>
          <cell r="DM80">
            <v>6.75</v>
          </cell>
          <cell r="DN80">
            <v>13.14</v>
          </cell>
          <cell r="DQ80">
            <v>0</v>
          </cell>
          <cell r="DR80">
            <v>0</v>
          </cell>
          <cell r="DU80">
            <v>0</v>
          </cell>
          <cell r="DV80">
            <v>0</v>
          </cell>
          <cell r="DY80">
            <v>0</v>
          </cell>
          <cell r="DZ80">
            <v>0</v>
          </cell>
          <cell r="EC80">
            <v>0</v>
          </cell>
          <cell r="ED80">
            <v>0</v>
          </cell>
          <cell r="EG80">
            <v>0</v>
          </cell>
          <cell r="EH80">
            <v>0</v>
          </cell>
          <cell r="EJ80">
            <v>5</v>
          </cell>
          <cell r="EK80">
            <v>6.75</v>
          </cell>
          <cell r="EL80">
            <v>3.7149999999999999</v>
          </cell>
          <cell r="EO80">
            <v>0</v>
          </cell>
          <cell r="EP80">
            <v>0</v>
          </cell>
          <cell r="ES80">
            <v>0</v>
          </cell>
          <cell r="ET80">
            <v>0</v>
          </cell>
          <cell r="EW80">
            <v>0</v>
          </cell>
          <cell r="EX80">
            <v>0</v>
          </cell>
          <cell r="FA80">
            <v>0</v>
          </cell>
          <cell r="FB80">
            <v>0</v>
          </cell>
          <cell r="FD80">
            <v>5</v>
          </cell>
          <cell r="FE80">
            <v>6.75</v>
          </cell>
          <cell r="FF80">
            <v>4.6900000000000004</v>
          </cell>
          <cell r="FI80">
            <v>0</v>
          </cell>
          <cell r="FJ80">
            <v>0</v>
          </cell>
          <cell r="FM80">
            <v>0</v>
          </cell>
          <cell r="FN80">
            <v>0</v>
          </cell>
          <cell r="FQ80">
            <v>0</v>
          </cell>
          <cell r="FR80">
            <v>0</v>
          </cell>
          <cell r="FU80">
            <v>0</v>
          </cell>
          <cell r="FV80">
            <v>0</v>
          </cell>
          <cell r="FY80">
            <v>0</v>
          </cell>
          <cell r="FZ80">
            <v>0</v>
          </cell>
          <cell r="GC80">
            <v>0</v>
          </cell>
          <cell r="GD80">
            <v>0</v>
          </cell>
          <cell r="GG80">
            <v>0</v>
          </cell>
          <cell r="GH80">
            <v>0</v>
          </cell>
          <cell r="GK80">
            <v>0</v>
          </cell>
          <cell r="GL80">
            <v>0</v>
          </cell>
          <cell r="GN80">
            <v>5.05</v>
          </cell>
          <cell r="GO80">
            <v>6.8174999999999999</v>
          </cell>
          <cell r="GP80">
            <v>1.4493499999999999</v>
          </cell>
          <cell r="GS80">
            <v>0</v>
          </cell>
          <cell r="GT80">
            <v>0</v>
          </cell>
          <cell r="GW80">
            <v>0</v>
          </cell>
          <cell r="GX80">
            <v>0</v>
          </cell>
          <cell r="HA80">
            <v>0</v>
          </cell>
          <cell r="HB80">
            <v>0</v>
          </cell>
          <cell r="HE80">
            <v>0</v>
          </cell>
          <cell r="HF80">
            <v>0</v>
          </cell>
          <cell r="HH80">
            <v>5</v>
          </cell>
          <cell r="HI80">
            <v>6.75</v>
          </cell>
          <cell r="HJ80">
            <v>1.145</v>
          </cell>
          <cell r="HL80">
            <v>4.67</v>
          </cell>
          <cell r="HM80">
            <v>6.3045000000000009</v>
          </cell>
          <cell r="HN80">
            <v>0.23350000000000001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24.37285</v>
          </cell>
        </row>
        <row r="81">
          <cell r="B81" t="str">
            <v>total</v>
          </cell>
          <cell r="G81">
            <v>0</v>
          </cell>
          <cell r="H81">
            <v>1000</v>
          </cell>
          <cell r="I81">
            <v>512.40061200000002</v>
          </cell>
          <cell r="J81">
            <v>1479</v>
          </cell>
          <cell r="L81">
            <v>1000.0000000000001</v>
          </cell>
          <cell r="M81">
            <v>535.37798799999996</v>
          </cell>
          <cell r="N81">
            <v>1479</v>
          </cell>
          <cell r="O81">
            <v>0</v>
          </cell>
          <cell r="P81">
            <v>1000.0000000000001</v>
          </cell>
          <cell r="Q81">
            <v>766.06685200000004</v>
          </cell>
          <cell r="R81">
            <v>1479</v>
          </cell>
          <cell r="S81">
            <v>0</v>
          </cell>
          <cell r="T81">
            <v>1000.0000000000001</v>
          </cell>
          <cell r="U81">
            <v>770.23430199999996</v>
          </cell>
          <cell r="V81">
            <v>1479</v>
          </cell>
          <cell r="W81">
            <v>0</v>
          </cell>
          <cell r="X81">
            <v>1000</v>
          </cell>
          <cell r="Y81">
            <v>611.7437273999999</v>
          </cell>
          <cell r="Z81">
            <v>1479.0000000000002</v>
          </cell>
          <cell r="AB81">
            <v>1000.0000000000001</v>
          </cell>
          <cell r="AC81">
            <v>600.52936759999977</v>
          </cell>
          <cell r="AD81">
            <v>1468</v>
          </cell>
          <cell r="AF81">
            <v>1000</v>
          </cell>
          <cell r="AG81">
            <v>612.36732399999994</v>
          </cell>
          <cell r="AH81">
            <v>1468.0000000000002</v>
          </cell>
          <cell r="AJ81">
            <v>1000</v>
          </cell>
          <cell r="AK81">
            <v>721.42902199999992</v>
          </cell>
          <cell r="AL81">
            <v>1468.0000000000005</v>
          </cell>
          <cell r="AN81">
            <v>1000</v>
          </cell>
          <cell r="AO81">
            <v>722.14824199999987</v>
          </cell>
          <cell r="AP81">
            <v>1468.0000000000002</v>
          </cell>
          <cell r="AR81">
            <v>1000</v>
          </cell>
          <cell r="AS81">
            <v>722.14824199999987</v>
          </cell>
          <cell r="AT81">
            <v>1468.0000000000002</v>
          </cell>
          <cell r="AV81">
            <v>999.99999999999989</v>
          </cell>
          <cell r="AW81">
            <v>520.01621079999995</v>
          </cell>
          <cell r="AX81">
            <v>1468.0000000000002</v>
          </cell>
          <cell r="AZ81">
            <v>1000</v>
          </cell>
          <cell r="BA81">
            <v>452.03685560000014</v>
          </cell>
          <cell r="BB81">
            <v>4963</v>
          </cell>
          <cell r="BD81">
            <v>1000</v>
          </cell>
          <cell r="BE81">
            <v>477.54826699999995</v>
          </cell>
          <cell r="BF81">
            <v>4962.9999999999991</v>
          </cell>
          <cell r="BH81">
            <v>1000</v>
          </cell>
          <cell r="BI81">
            <v>666.25518599999998</v>
          </cell>
          <cell r="BJ81">
            <v>4962.9999999999991</v>
          </cell>
          <cell r="BL81">
            <v>1000</v>
          </cell>
          <cell r="BM81">
            <v>668.75565600000004</v>
          </cell>
          <cell r="BN81">
            <v>4963</v>
          </cell>
          <cell r="BP81">
            <v>1001</v>
          </cell>
          <cell r="BQ81">
            <v>671.06210599999997</v>
          </cell>
          <cell r="BR81">
            <v>4967.9629999999997</v>
          </cell>
          <cell r="BT81">
            <v>1000.3999999999999</v>
          </cell>
          <cell r="BU81">
            <v>688.35702500000014</v>
          </cell>
          <cell r="BV81">
            <v>4964.9851999999983</v>
          </cell>
          <cell r="BX81">
            <v>999.99999999999989</v>
          </cell>
          <cell r="BY81">
            <v>357.39489200000008</v>
          </cell>
          <cell r="BZ81">
            <v>873.99999999999989</v>
          </cell>
          <cell r="CA81">
            <v>0</v>
          </cell>
          <cell r="CB81">
            <v>1000</v>
          </cell>
          <cell r="CC81">
            <v>413.346653</v>
          </cell>
          <cell r="CD81">
            <v>874</v>
          </cell>
          <cell r="CF81">
            <v>1000</v>
          </cell>
          <cell r="CG81">
            <v>562.99357199999986</v>
          </cell>
          <cell r="CH81">
            <v>874</v>
          </cell>
          <cell r="CI81">
            <v>0</v>
          </cell>
          <cell r="CJ81">
            <v>1000</v>
          </cell>
          <cell r="CK81">
            <v>565.07729699999993</v>
          </cell>
          <cell r="CL81">
            <v>874</v>
          </cell>
          <cell r="CN81">
            <v>1000</v>
          </cell>
          <cell r="CO81">
            <v>581.81246349999992</v>
          </cell>
          <cell r="CP81">
            <v>874.00000000000011</v>
          </cell>
          <cell r="CR81">
            <v>1000</v>
          </cell>
          <cell r="CS81">
            <v>451.42243103999994</v>
          </cell>
          <cell r="CT81">
            <v>874</v>
          </cell>
          <cell r="CU81">
            <v>0</v>
          </cell>
          <cell r="CV81">
            <v>1000</v>
          </cell>
          <cell r="CW81">
            <v>573.84859000000006</v>
          </cell>
          <cell r="CX81">
            <v>2627.9999999999986</v>
          </cell>
          <cell r="CZ81">
            <v>1000.01</v>
          </cell>
          <cell r="DA81">
            <v>711.27992620000009</v>
          </cell>
          <cell r="DB81">
            <v>2628.0262799999987</v>
          </cell>
          <cell r="DD81">
            <v>1000</v>
          </cell>
          <cell r="DE81">
            <v>816.27160900000013</v>
          </cell>
          <cell r="DF81">
            <v>2627.9999999999991</v>
          </cell>
          <cell r="DH81">
            <v>1000</v>
          </cell>
          <cell r="DI81">
            <v>930.88767900000005</v>
          </cell>
          <cell r="DJ81">
            <v>2627.9999999999991</v>
          </cell>
          <cell r="DL81">
            <v>1000</v>
          </cell>
          <cell r="DM81">
            <v>817.06919299999993</v>
          </cell>
          <cell r="DN81">
            <v>2627.9999999999995</v>
          </cell>
          <cell r="DP81">
            <v>1000.0699999999999</v>
          </cell>
          <cell r="DQ81">
            <v>472.65196800000007</v>
          </cell>
          <cell r="DR81">
            <v>743.05200999999988</v>
          </cell>
          <cell r="DT81">
            <v>1000.0000000000001</v>
          </cell>
          <cell r="DU81">
            <v>570.54825259999996</v>
          </cell>
          <cell r="DV81">
            <v>743.00000000000011</v>
          </cell>
          <cell r="DX81">
            <v>1000.0000000000001</v>
          </cell>
          <cell r="DY81">
            <v>626.66292299999998</v>
          </cell>
          <cell r="DZ81">
            <v>743</v>
          </cell>
          <cell r="EB81">
            <v>1000.0000000000001</v>
          </cell>
          <cell r="EC81">
            <v>721.28632299999992</v>
          </cell>
          <cell r="ED81">
            <v>743.00000000000011</v>
          </cell>
          <cell r="EF81">
            <v>1000.0000000000001</v>
          </cell>
          <cell r="EG81">
            <v>798.49620299999992</v>
          </cell>
          <cell r="EH81">
            <v>743.00000000000011</v>
          </cell>
          <cell r="EJ81">
            <v>999.99999999999989</v>
          </cell>
          <cell r="EK81">
            <v>738.87794499999995</v>
          </cell>
          <cell r="EL81">
            <v>743.00000000000023</v>
          </cell>
          <cell r="EN81">
            <v>1000</v>
          </cell>
          <cell r="EO81">
            <v>695.75489199999993</v>
          </cell>
          <cell r="EP81">
            <v>937.99999999999966</v>
          </cell>
          <cell r="ER81">
            <v>1000</v>
          </cell>
          <cell r="ES81">
            <v>809.98672079999994</v>
          </cell>
          <cell r="ET81">
            <v>937.99999999999977</v>
          </cell>
          <cell r="EV81">
            <v>1000</v>
          </cell>
          <cell r="EW81">
            <v>882.82716099999993</v>
          </cell>
          <cell r="EX81">
            <v>937.99999999999977</v>
          </cell>
          <cell r="EZ81">
            <v>1000</v>
          </cell>
          <cell r="FA81">
            <v>985.37680599999999</v>
          </cell>
          <cell r="FB81">
            <v>937.99999999999966</v>
          </cell>
          <cell r="FD81">
            <v>1000</v>
          </cell>
          <cell r="FE81">
            <v>835.22733550000009</v>
          </cell>
          <cell r="FF81">
            <v>938</v>
          </cell>
          <cell r="FH81">
            <v>1000.0000000000001</v>
          </cell>
          <cell r="FI81">
            <v>625.64411799999993</v>
          </cell>
          <cell r="FJ81">
            <v>215.00000000000006</v>
          </cell>
          <cell r="FK81">
            <v>0</v>
          </cell>
          <cell r="FL81">
            <v>1000</v>
          </cell>
          <cell r="FM81">
            <v>795.56317200000001</v>
          </cell>
          <cell r="FN81">
            <v>215.00000000000003</v>
          </cell>
          <cell r="FP81">
            <v>1000</v>
          </cell>
          <cell r="FQ81">
            <v>844.77158899999995</v>
          </cell>
          <cell r="FR81">
            <v>215.00000000000006</v>
          </cell>
          <cell r="FT81">
            <v>1000</v>
          </cell>
          <cell r="FU81">
            <v>944.66883899999993</v>
          </cell>
          <cell r="FV81">
            <v>215.00000000000006</v>
          </cell>
          <cell r="FW81">
            <v>0</v>
          </cell>
          <cell r="FX81">
            <v>1000.0000000000002</v>
          </cell>
          <cell r="FY81">
            <v>618.38421200000005</v>
          </cell>
          <cell r="FZ81">
            <v>287.00000000000006</v>
          </cell>
          <cell r="GB81">
            <v>1000.0000000000001</v>
          </cell>
          <cell r="GC81">
            <v>785.97271680000017</v>
          </cell>
          <cell r="GD81">
            <v>287.00000000000006</v>
          </cell>
          <cell r="GE81">
            <v>0</v>
          </cell>
          <cell r="GF81">
            <v>1000.0000000000001</v>
          </cell>
          <cell r="GG81">
            <v>891.53530240000009</v>
          </cell>
          <cell r="GH81">
            <v>287.00000000000011</v>
          </cell>
          <cell r="GI81">
            <v>0</v>
          </cell>
          <cell r="GJ81">
            <v>1000.0000000000001</v>
          </cell>
          <cell r="GK81">
            <v>1001.6858874000002</v>
          </cell>
          <cell r="GL81">
            <v>287.00000000000006</v>
          </cell>
          <cell r="GM81">
            <v>0</v>
          </cell>
          <cell r="GN81">
            <v>999.99999999999977</v>
          </cell>
          <cell r="GO81">
            <v>874.54896870000005</v>
          </cell>
          <cell r="GP81">
            <v>286.99999999999989</v>
          </cell>
          <cell r="GQ81">
            <v>0</v>
          </cell>
          <cell r="GR81">
            <v>1036.8</v>
          </cell>
          <cell r="GS81">
            <v>583.77066759999957</v>
          </cell>
          <cell r="GT81">
            <v>237.42719999999994</v>
          </cell>
          <cell r="GV81">
            <v>1030.3499999999999</v>
          </cell>
          <cell r="GW81">
            <v>697.83393239999987</v>
          </cell>
          <cell r="GX81">
            <v>235.95014999999998</v>
          </cell>
          <cell r="GY81">
            <v>0</v>
          </cell>
          <cell r="GZ81">
            <v>1027.79</v>
          </cell>
          <cell r="HA81">
            <v>756.84350639999991</v>
          </cell>
          <cell r="HB81">
            <v>235.36390999999998</v>
          </cell>
          <cell r="HC81">
            <v>0</v>
          </cell>
          <cell r="HD81">
            <v>1037.7299999999996</v>
          </cell>
          <cell r="HE81">
            <v>900.6707333999999</v>
          </cell>
          <cell r="HF81">
            <v>237.64016999999998</v>
          </cell>
          <cell r="HG81">
            <v>0</v>
          </cell>
          <cell r="HH81">
            <v>1000.15</v>
          </cell>
          <cell r="HI81">
            <v>735.69890499999997</v>
          </cell>
          <cell r="HJ81">
            <v>229.03435000000007</v>
          </cell>
          <cell r="HL81">
            <v>1000.0099999999999</v>
          </cell>
          <cell r="HM81">
            <v>595.1027595999999</v>
          </cell>
          <cell r="HN81">
            <v>50.000500000000002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tenbezeichnungen"/>
      <sheetName val="Einstellungen"/>
      <sheetName val="Eingabe Personal"/>
      <sheetName val="EINGABE UMSATZ (EUR)"/>
      <sheetName val="EINGABE BUDGET"/>
      <sheetName val="EINGABE KONTEN (EUR)"/>
      <sheetName val="VERTEILER (EUR)"/>
      <sheetName val="GIMBORN (EUR)"/>
      <sheetName val="GIMBORN (TEUR Rundung)"/>
      <sheetName val="GIMBORN (TEUR) -MONAT-"/>
      <sheetName val="GIMBORN (TEUR) -NACH MONATEN-"/>
      <sheetName val="GIMBORN (TEUR) -SP_STREU-"/>
      <sheetName val="GIMBORN (TEUR) -NACH WERK-"/>
      <sheetName val="GuV -BEMERKUNGEN-"/>
      <sheetName val="GuV -Kurzform-"/>
      <sheetName val="GuV Werk"/>
      <sheetName val="GuV -Vertriebskanal-"/>
      <sheetName val="GuV -Spez_Streu-"/>
      <sheetName val="GuV -Produktgruppe-"/>
      <sheetName val="Fakt.-Umsatz (Vertriebssicht)"/>
      <sheetName val="Netto-Umsatz"/>
      <sheetName val="DB II"/>
      <sheetName val="EBIT"/>
      <sheetName val="Übersicht"/>
    </sheetNames>
    <sheetDataSet>
      <sheetData sheetId="0">
        <row r="1">
          <cell r="A1" t="str">
            <v>NR</v>
          </cell>
          <cell r="B1" t="str">
            <v>DEUTSCH</v>
          </cell>
          <cell r="C1" t="str">
            <v>ENGLISCH</v>
          </cell>
          <cell r="D1" t="str">
            <v>HERKUNFT</v>
          </cell>
        </row>
        <row r="2">
          <cell r="A2">
            <v>1280</v>
          </cell>
          <cell r="B2" t="str">
            <v>Erträge verbundene Unternehmen</v>
          </cell>
          <cell r="C2" t="str">
            <v>Income from Affiliated Companies</v>
          </cell>
          <cell r="D2" t="str">
            <v>GuV</v>
          </cell>
        </row>
        <row r="3">
          <cell r="A3">
            <v>1290</v>
          </cell>
          <cell r="B3" t="str">
            <v>Erträge aus Sicherheiten u. Darlehen</v>
          </cell>
          <cell r="C3" t="str">
            <v>Income from Other Securities/Loans</v>
          </cell>
          <cell r="D3" t="str">
            <v>GuV</v>
          </cell>
        </row>
        <row r="4">
          <cell r="A4">
            <v>1300</v>
          </cell>
          <cell r="B4" t="str">
            <v>Erträge Zinsen oder ähnliche Erträge</v>
          </cell>
          <cell r="C4" t="str">
            <v>Interest Earned and Similar Income</v>
          </cell>
          <cell r="D4" t="str">
            <v>GuV</v>
          </cell>
        </row>
        <row r="5">
          <cell r="A5">
            <v>1305</v>
          </cell>
          <cell r="B5" t="str">
            <v>Erträge Kursdifferenzen</v>
          </cell>
          <cell r="C5" t="str">
            <v>Foreign Exchange Gains</v>
          </cell>
          <cell r="D5" t="str">
            <v>GuV</v>
          </cell>
        </row>
        <row r="6">
          <cell r="A6">
            <v>1310</v>
          </cell>
          <cell r="B6" t="str">
            <v>Abschreibung Finanzanlagen</v>
          </cell>
          <cell r="C6" t="str">
            <v>Write-Off of Financial Assets/Securities</v>
          </cell>
          <cell r="D6" t="str">
            <v>GuV</v>
          </cell>
        </row>
        <row r="7">
          <cell r="A7">
            <v>1315</v>
          </cell>
          <cell r="B7" t="str">
            <v>Abschreibung Goodwill</v>
          </cell>
          <cell r="C7" t="str">
            <v>Write-Off Goodwill</v>
          </cell>
          <cell r="D7" t="str">
            <v>GuV</v>
          </cell>
        </row>
        <row r="8">
          <cell r="A8">
            <v>1320</v>
          </cell>
          <cell r="B8" t="str">
            <v>Aufwendungen Zinsen oder ähnliche Aufwendungen</v>
          </cell>
          <cell r="C8" t="str">
            <v>Interest and Similar Expenses</v>
          </cell>
          <cell r="D8" t="str">
            <v>GuV</v>
          </cell>
        </row>
        <row r="9">
          <cell r="A9">
            <v>1330</v>
          </cell>
          <cell r="B9" t="str">
            <v>Aufwendungen Kursdifferenzen</v>
          </cell>
          <cell r="C9" t="str">
            <v>Foreign Exchange Losses</v>
          </cell>
          <cell r="D9" t="str">
            <v>GuV</v>
          </cell>
        </row>
        <row r="10">
          <cell r="A10">
            <v>1350</v>
          </cell>
          <cell r="B10" t="str">
            <v>Außerordentliche Erträge</v>
          </cell>
          <cell r="C10" t="str">
            <v>Extraordinary Income</v>
          </cell>
          <cell r="D10" t="str">
            <v>GuV</v>
          </cell>
        </row>
        <row r="11">
          <cell r="A11">
            <v>1360</v>
          </cell>
          <cell r="B11" t="str">
            <v>Außerordentliche Aufwendungen</v>
          </cell>
          <cell r="C11" t="str">
            <v>Extraordinary Expenses</v>
          </cell>
          <cell r="D11" t="str">
            <v>GuV</v>
          </cell>
        </row>
        <row r="12">
          <cell r="A12">
            <v>1390</v>
          </cell>
          <cell r="B12" t="str">
            <v>Ertragssteuer</v>
          </cell>
          <cell r="C12" t="str">
            <v>Taxes on Income</v>
          </cell>
          <cell r="D12" t="str">
            <v>GuV</v>
          </cell>
        </row>
        <row r="13">
          <cell r="A13">
            <v>1395</v>
          </cell>
          <cell r="B13" t="str">
            <v>Latente Steuern</v>
          </cell>
          <cell r="C13" t="str">
            <v>Deferred Income Taxes</v>
          </cell>
          <cell r="D13" t="str">
            <v>GuV</v>
          </cell>
        </row>
        <row r="14">
          <cell r="A14">
            <v>1400</v>
          </cell>
          <cell r="B14" t="str">
            <v>Sonstige Steuern</v>
          </cell>
          <cell r="C14" t="str">
            <v>Other Taxes</v>
          </cell>
          <cell r="D14" t="str">
            <v>GuV</v>
          </cell>
        </row>
        <row r="15">
          <cell r="A15">
            <v>1410</v>
          </cell>
          <cell r="B15" t="str">
            <v>Erträge durch Übertragung Dividenden</v>
          </cell>
          <cell r="C15" t="str">
            <v>Income Arising from Transfer of Dividends</v>
          </cell>
          <cell r="D15" t="str">
            <v>GuV</v>
          </cell>
        </row>
        <row r="16">
          <cell r="A16">
            <v>1420</v>
          </cell>
          <cell r="B16" t="str">
            <v>Übertragung durch Ergebnisabsführungsverträge</v>
          </cell>
          <cell r="C16" t="str">
            <v>Transfer from Profit Transfer Agreements</v>
          </cell>
          <cell r="D16" t="str">
            <v>GuV</v>
          </cell>
        </row>
        <row r="17">
          <cell r="A17">
            <v>1530</v>
          </cell>
          <cell r="B17" t="str">
            <v>Konzessionen, Lizenzen, Handelsmarken und Patente</v>
          </cell>
          <cell r="C17" t="str">
            <v>Concessions, Licences, Trademarks and Patents etc.</v>
          </cell>
          <cell r="D17" t="str">
            <v>BILANZ</v>
          </cell>
        </row>
        <row r="18">
          <cell r="A18">
            <v>1550</v>
          </cell>
          <cell r="B18" t="str">
            <v>Firmenwert</v>
          </cell>
          <cell r="C18" t="str">
            <v>Goodwill</v>
          </cell>
          <cell r="D18" t="str">
            <v>BILANZ</v>
          </cell>
        </row>
        <row r="19">
          <cell r="A19">
            <v>1560</v>
          </cell>
          <cell r="B19" t="str">
            <v>Anzahlungen immaterielle Anlagegüter</v>
          </cell>
          <cell r="C19" t="str">
            <v>Advances Paid on Intangible Assets</v>
          </cell>
          <cell r="D19" t="str">
            <v>BILANZ</v>
          </cell>
        </row>
        <row r="20">
          <cell r="A20">
            <v>1570</v>
          </cell>
          <cell r="B20" t="str">
            <v>Aufwendungen Forschung und Entwicklung</v>
          </cell>
          <cell r="C20" t="str">
            <v>Cost of Research and Development</v>
          </cell>
          <cell r="D20" t="str">
            <v>BILANZ</v>
          </cell>
        </row>
        <row r="21">
          <cell r="A21">
            <v>1590</v>
          </cell>
          <cell r="B21" t="str">
            <v>Grundstücke und Gebäude</v>
          </cell>
          <cell r="C21" t="str">
            <v>Land, Rights Similar to Land and Buildings</v>
          </cell>
          <cell r="D21" t="str">
            <v>BILANZ</v>
          </cell>
        </row>
        <row r="22">
          <cell r="A22">
            <v>1610</v>
          </cell>
          <cell r="B22" t="str">
            <v>Technische Ausstattung und Maschinen</v>
          </cell>
          <cell r="C22" t="str">
            <v>Technical Equipment and Machinery</v>
          </cell>
          <cell r="D22" t="str">
            <v>BILANZ</v>
          </cell>
        </row>
        <row r="23">
          <cell r="A23">
            <v>1620</v>
          </cell>
          <cell r="B23" t="str">
            <v>Betriebs- und Geschäftsausstattung</v>
          </cell>
          <cell r="C23" t="str">
            <v>Other Equipment, Factory and Office Equipment</v>
          </cell>
          <cell r="D23" t="str">
            <v>BILANZ</v>
          </cell>
        </row>
        <row r="24">
          <cell r="A24">
            <v>1630</v>
          </cell>
          <cell r="B24" t="str">
            <v>Anzahlungen auf materielle Anlagegüter</v>
          </cell>
          <cell r="C24" t="str">
            <v>Adv. on Tang. Assets &amp; Assets under Construction</v>
          </cell>
          <cell r="D24" t="str">
            <v>BILANZ</v>
          </cell>
        </row>
        <row r="25">
          <cell r="A25">
            <v>1650</v>
          </cell>
          <cell r="B25" t="str">
            <v>Beteiligungen verbundene Unternehmen</v>
          </cell>
          <cell r="C25" t="str">
            <v>Investments in Affiliated Companies</v>
          </cell>
          <cell r="D25" t="str">
            <v>BILANZ</v>
          </cell>
        </row>
        <row r="26">
          <cell r="A26">
            <v>1660</v>
          </cell>
          <cell r="B26" t="str">
            <v>Verbindlichkeiten verbundene Unternehmen</v>
          </cell>
          <cell r="C26" t="str">
            <v>Loans to Affiliated Companies</v>
          </cell>
          <cell r="D26" t="str">
            <v>BILANZ</v>
          </cell>
        </row>
        <row r="27">
          <cell r="A27">
            <v>1710</v>
          </cell>
          <cell r="B27" t="str">
            <v>Roh-, Hilfs- und Betriebsstoffe</v>
          </cell>
          <cell r="C27" t="str">
            <v>Raw Materials and Supplies</v>
          </cell>
          <cell r="D27" t="str">
            <v>BILANZ</v>
          </cell>
        </row>
        <row r="28">
          <cell r="A28">
            <v>1720</v>
          </cell>
          <cell r="B28" t="str">
            <v>Halbfertigwaren</v>
          </cell>
          <cell r="C28" t="str">
            <v>Work-in-Process</v>
          </cell>
          <cell r="D28" t="str">
            <v>BILANZ</v>
          </cell>
        </row>
        <row r="29">
          <cell r="A29">
            <v>1730</v>
          </cell>
          <cell r="B29" t="str">
            <v>Fertig- und Handelswaren</v>
          </cell>
          <cell r="C29" t="str">
            <v>Finished Goods and Merchandise</v>
          </cell>
          <cell r="D29" t="str">
            <v>BILANZ</v>
          </cell>
        </row>
        <row r="30">
          <cell r="A30">
            <v>1740</v>
          </cell>
          <cell r="B30" t="str">
            <v>Anzahlungen Vorräte</v>
          </cell>
          <cell r="C30" t="str">
            <v>Advance Payments on Stocks</v>
          </cell>
          <cell r="D30" t="str">
            <v>BILANZ</v>
          </cell>
        </row>
        <row r="31">
          <cell r="A31">
            <v>1760</v>
          </cell>
          <cell r="B31" t="str">
            <v>Forderungen gegenüber Dritten</v>
          </cell>
          <cell r="C31" t="str">
            <v>A / R Trade Third Party</v>
          </cell>
          <cell r="D31" t="str">
            <v>BILANZ</v>
          </cell>
        </row>
        <row r="32">
          <cell r="A32">
            <v>1770</v>
          </cell>
          <cell r="B32" t="str">
            <v>Forderungen gegenüber verbundenen Unternehmen</v>
          </cell>
          <cell r="C32" t="str">
            <v>A / R Trade from Affiliated Companies</v>
          </cell>
          <cell r="D32" t="str">
            <v>BILANZ</v>
          </cell>
        </row>
        <row r="33">
          <cell r="A33">
            <v>1772</v>
          </cell>
          <cell r="B33" t="str">
            <v>Kredite gegenüber verbundenen Unternehmen</v>
          </cell>
          <cell r="C33" t="str">
            <v>Loan Receivables from Affiliated Companies</v>
          </cell>
          <cell r="D33" t="str">
            <v>BILANZ</v>
          </cell>
        </row>
        <row r="34">
          <cell r="A34">
            <v>1774</v>
          </cell>
          <cell r="B34" t="str">
            <v>Sonstige Forderungen gegenüber verbundenen Unternehmen</v>
          </cell>
          <cell r="C34" t="str">
            <v>Other Receivables from Affiliated Companies</v>
          </cell>
          <cell r="D34" t="str">
            <v>BILANZ</v>
          </cell>
        </row>
        <row r="35">
          <cell r="A35">
            <v>1776</v>
          </cell>
          <cell r="B35" t="str">
            <v>Sonstige Forderungen gegenüber Gesellschaftern (Capiton Pet Food)</v>
          </cell>
          <cell r="C35" t="str">
            <v>Other Receivables from shareholder (capiton Pet Food)</v>
          </cell>
          <cell r="D35" t="str">
            <v>BILANZ</v>
          </cell>
        </row>
        <row r="36">
          <cell r="A36">
            <v>1780</v>
          </cell>
          <cell r="B36" t="str">
            <v>Sonstige Forderungen gegenüber Dritten</v>
          </cell>
          <cell r="C36" t="str">
            <v>Other Assets Third Party</v>
          </cell>
          <cell r="D36" t="str">
            <v>BILANZ</v>
          </cell>
        </row>
        <row r="37">
          <cell r="A37">
            <v>1782</v>
          </cell>
          <cell r="B37" t="str">
            <v xml:space="preserve">* davon Aktive Latente Steuern </v>
          </cell>
          <cell r="C37" t="str">
            <v>* thereof Deferred Taxes (Asset)</v>
          </cell>
          <cell r="D37" t="str">
            <v>BILANZ</v>
          </cell>
        </row>
        <row r="38">
          <cell r="A38">
            <v>1830</v>
          </cell>
          <cell r="B38" t="str">
            <v>Schecks, Kasse und Banken</v>
          </cell>
          <cell r="C38" t="str">
            <v>Checks, Cash on Hand and Cash in Banks</v>
          </cell>
          <cell r="D38" t="str">
            <v>BILANZ</v>
          </cell>
        </row>
        <row r="39">
          <cell r="A39">
            <v>1840</v>
          </cell>
          <cell r="B39" t="str">
            <v>Aktive Rechnungsabgrenzung und Vorauszahlungen</v>
          </cell>
          <cell r="C39" t="str">
            <v>Deferred Charges and Prepaid Expenses</v>
          </cell>
          <cell r="D39" t="str">
            <v>BILANZ</v>
          </cell>
        </row>
        <row r="40">
          <cell r="A40">
            <v>1870</v>
          </cell>
          <cell r="B40" t="str">
            <v>Gezeichnetes Kapital</v>
          </cell>
          <cell r="C40" t="str">
            <v>Subscribed Share Capital</v>
          </cell>
          <cell r="D40" t="str">
            <v>BILANZ</v>
          </cell>
        </row>
        <row r="41">
          <cell r="A41">
            <v>1880</v>
          </cell>
          <cell r="B41" t="str">
            <v>Kapital Rücklagen</v>
          </cell>
          <cell r="C41" t="str">
            <v>Capital Reserve</v>
          </cell>
          <cell r="D41" t="str">
            <v>BILANZ</v>
          </cell>
        </row>
        <row r="42">
          <cell r="A42">
            <v>1891</v>
          </cell>
          <cell r="B42" t="str">
            <v>Gesetzliche Rücklagen</v>
          </cell>
          <cell r="C42" t="str">
            <v>Legal Reserve</v>
          </cell>
          <cell r="D42" t="str">
            <v>BILANZ</v>
          </cell>
        </row>
        <row r="43">
          <cell r="A43">
            <v>1893</v>
          </cell>
          <cell r="B43" t="str">
            <v>Satzungsmäßige Rücklagen</v>
          </cell>
          <cell r="C43" t="str">
            <v>Statutory Reserve</v>
          </cell>
          <cell r="D43" t="str">
            <v>BILANZ</v>
          </cell>
        </row>
        <row r="44">
          <cell r="A44">
            <v>1894</v>
          </cell>
          <cell r="B44" t="str">
            <v>Sonstige Gewinn Rücklagen</v>
          </cell>
          <cell r="C44" t="str">
            <v>Other Earnings Reserve</v>
          </cell>
          <cell r="D44" t="str">
            <v>BILANZ</v>
          </cell>
        </row>
        <row r="45">
          <cell r="A45">
            <v>1895</v>
          </cell>
          <cell r="B45" t="str">
            <v>Konsolidierungs-Differenz</v>
          </cell>
          <cell r="C45" t="str">
            <v>Consolidation Difference</v>
          </cell>
          <cell r="D45" t="str">
            <v>BILANZ</v>
          </cell>
        </row>
        <row r="46">
          <cell r="A46">
            <v>1896</v>
          </cell>
          <cell r="B46" t="str">
            <v>Other Comprehensive Income</v>
          </cell>
          <cell r="C46" t="str">
            <v>Other Comprehensive Income</v>
          </cell>
          <cell r="D46" t="str">
            <v>BILANZ</v>
          </cell>
        </row>
        <row r="47">
          <cell r="A47">
            <v>1897</v>
          </cell>
          <cell r="B47" t="str">
            <v>Erstanwendungs-Rücklagen (IFRS)</v>
          </cell>
          <cell r="C47" t="str">
            <v>First Time Application Reserve (IFRS)</v>
          </cell>
          <cell r="D47" t="str">
            <v>BILANZ</v>
          </cell>
        </row>
        <row r="48">
          <cell r="A48">
            <v>1960</v>
          </cell>
          <cell r="B48" t="str">
            <v>Gewinnvortrag</v>
          </cell>
          <cell r="C48" t="str">
            <v>Retained Earnings at Beginning of Year</v>
          </cell>
          <cell r="D48" t="str">
            <v>BILANZ</v>
          </cell>
        </row>
        <row r="49">
          <cell r="A49">
            <v>1970</v>
          </cell>
          <cell r="B49" t="str">
            <v>Jahresüberschuss / -fehlbetrag</v>
          </cell>
          <cell r="C49" t="str">
            <v>Net Income of the Year</v>
          </cell>
          <cell r="D49" t="str">
            <v>BILANZ</v>
          </cell>
        </row>
        <row r="50">
          <cell r="A50">
            <v>2020</v>
          </cell>
          <cell r="B50" t="str">
            <v>Wechselkurs Differenz</v>
          </cell>
          <cell r="C50" t="str">
            <v>Conversion Difference</v>
          </cell>
          <cell r="D50" t="str">
            <v>BILANZ</v>
          </cell>
        </row>
        <row r="51">
          <cell r="A51">
            <v>2040</v>
          </cell>
          <cell r="B51" t="str">
            <v>Sonderposten mit Rücklageanteil</v>
          </cell>
          <cell r="C51" t="str">
            <v>Special Tax Reserve</v>
          </cell>
          <cell r="D51" t="str">
            <v>BILANZ</v>
          </cell>
        </row>
        <row r="52">
          <cell r="A52">
            <v>2060</v>
          </cell>
          <cell r="B52" t="str">
            <v>Rückstellung für Pensions- und ähnliche Verpflichtungen</v>
          </cell>
          <cell r="C52" t="str">
            <v>Provisions for Pensions and Similar Obligations</v>
          </cell>
          <cell r="D52" t="str">
            <v>BILANZ</v>
          </cell>
        </row>
        <row r="53">
          <cell r="A53">
            <v>2070</v>
          </cell>
          <cell r="B53" t="str">
            <v>Steuerrückstellungen</v>
          </cell>
          <cell r="C53" t="str">
            <v>Accrued Taxes</v>
          </cell>
          <cell r="D53" t="str">
            <v>BILANZ</v>
          </cell>
        </row>
        <row r="54">
          <cell r="A54">
            <v>2071</v>
          </cell>
          <cell r="B54" t="str">
            <v>Latente Steuern</v>
          </cell>
          <cell r="C54" t="str">
            <v>Deferred Taxes</v>
          </cell>
          <cell r="D54" t="str">
            <v>BILANZ</v>
          </cell>
        </row>
        <row r="55">
          <cell r="A55">
            <v>2080</v>
          </cell>
          <cell r="B55" t="str">
            <v>Sonstige Rückstellungen</v>
          </cell>
          <cell r="C55" t="str">
            <v>Other Provisions</v>
          </cell>
          <cell r="D55" t="str">
            <v>BILANZ</v>
          </cell>
        </row>
        <row r="56">
          <cell r="A56">
            <v>2110</v>
          </cell>
          <cell r="B56" t="str">
            <v>Verbindlichkeiten gegenüber Banken (Langfristig &gt; 1 Jahr)</v>
          </cell>
          <cell r="C56" t="str">
            <v>Liabilities Due to Banks (Long Term &gt; 1 Year)</v>
          </cell>
          <cell r="D56" t="str">
            <v>BILANZ</v>
          </cell>
        </row>
        <row r="57">
          <cell r="A57">
            <v>2111</v>
          </cell>
          <cell r="B57" t="str">
            <v>Verbindlichkeiten gegenüber Banken (Kurzfristig)</v>
          </cell>
          <cell r="C57" t="str">
            <v>Liabilities Due to Banks (Short Term)</v>
          </cell>
          <cell r="D57" t="str">
            <v>BILANZ</v>
          </cell>
        </row>
        <row r="58">
          <cell r="A58">
            <v>2112</v>
          </cell>
          <cell r="B58" t="str">
            <v>Finanzielle Verbindlichkeiten gegenüber verbundenen Unternehmen</v>
          </cell>
          <cell r="C58" t="str">
            <v>Financial Liabilities to Affiliated Companies</v>
          </cell>
          <cell r="D58" t="str">
            <v>BILANZ</v>
          </cell>
        </row>
        <row r="59">
          <cell r="A59">
            <v>2120</v>
          </cell>
          <cell r="B59" t="str">
            <v>Vorrauszahlungen auf eingegangene Aufträge</v>
          </cell>
          <cell r="C59" t="str">
            <v>Advances Received on Account of Orders</v>
          </cell>
          <cell r="D59" t="str">
            <v>BILANZ</v>
          </cell>
        </row>
        <row r="60">
          <cell r="A60">
            <v>2130</v>
          </cell>
          <cell r="B60" t="str">
            <v>Verbindlichkeiten gegenüber Dritten</v>
          </cell>
          <cell r="C60" t="str">
            <v>A / P Trade Third Party</v>
          </cell>
          <cell r="D60" t="str">
            <v>BILANZ</v>
          </cell>
        </row>
        <row r="61">
          <cell r="A61">
            <v>2150</v>
          </cell>
          <cell r="B61" t="str">
            <v>Verbindlichkeiten gegenüber verbundenen Unternehmen</v>
          </cell>
          <cell r="C61" t="str">
            <v>A / P Trade to Affiliated Companies</v>
          </cell>
          <cell r="D61" t="str">
            <v>BILANZ</v>
          </cell>
        </row>
        <row r="62">
          <cell r="A62">
            <v>2152</v>
          </cell>
          <cell r="B62" t="str">
            <v>Gesellschafter Darlehen (Capiton Pet Food)</v>
          </cell>
          <cell r="C62" t="str">
            <v>Loans from Shareholder (capiton Pet Food)</v>
          </cell>
          <cell r="D62" t="str">
            <v>BILANZ</v>
          </cell>
        </row>
        <row r="63">
          <cell r="A63">
            <v>2154</v>
          </cell>
          <cell r="B63" t="str">
            <v>Sonstige Verbindlichkeiten gegenüber verbundenen Unternehmen</v>
          </cell>
          <cell r="C63" t="str">
            <v>Other Payables to Affiliated Companies</v>
          </cell>
          <cell r="D63" t="str">
            <v>BILANZ</v>
          </cell>
        </row>
        <row r="64">
          <cell r="A64">
            <v>2156</v>
          </cell>
          <cell r="B64" t="str">
            <v>Sonstige Verbindlichkeiten gegenüber Gesellschaftern (Capiton Pet Food)</v>
          </cell>
          <cell r="C64" t="str">
            <v>Other Payables to Shareholder (capiton Pet Food)</v>
          </cell>
          <cell r="D64" t="str">
            <v>BILANZ</v>
          </cell>
        </row>
        <row r="65">
          <cell r="A65">
            <v>2160</v>
          </cell>
          <cell r="B65" t="str">
            <v>Sonstige Verbindlichkeiten gegeünber Dritten</v>
          </cell>
          <cell r="C65" t="str">
            <v>Other Liabilities Third Party</v>
          </cell>
          <cell r="D65" t="str">
            <v>BILANZ</v>
          </cell>
        </row>
        <row r="66">
          <cell r="A66">
            <v>2170</v>
          </cell>
          <cell r="B66" t="str">
            <v>Passive Rechnungsabgrenzung</v>
          </cell>
          <cell r="C66" t="str">
            <v>Deferred Income</v>
          </cell>
          <cell r="D66" t="str">
            <v>BILANZ</v>
          </cell>
        </row>
        <row r="67">
          <cell r="A67">
            <v>5070</v>
          </cell>
          <cell r="B67" t="str">
            <v>EBIT (Ergebnis vor Zinsen und Steuern)</v>
          </cell>
          <cell r="C67" t="str">
            <v>EBIT</v>
          </cell>
          <cell r="D67" t="str">
            <v>GuV</v>
          </cell>
        </row>
        <row r="68">
          <cell r="A68">
            <v>5075</v>
          </cell>
          <cell r="B68" t="str">
            <v>EBITDA (Ergebnis vor Zinsen, Steuern und Abschreibungen)</v>
          </cell>
          <cell r="C68" t="str">
            <v>EBITDA</v>
          </cell>
          <cell r="D68" t="str">
            <v>GuV</v>
          </cell>
        </row>
        <row r="69">
          <cell r="A69">
            <v>5080</v>
          </cell>
          <cell r="B69" t="str">
            <v>Finanzergebnis</v>
          </cell>
          <cell r="C69" t="str">
            <v>Financial Result</v>
          </cell>
          <cell r="D69" t="str">
            <v>GuV</v>
          </cell>
        </row>
        <row r="70">
          <cell r="A70">
            <v>5100</v>
          </cell>
          <cell r="B70" t="str">
            <v>Außerordentliches Ergebnis</v>
          </cell>
          <cell r="C70" t="str">
            <v>Extraordinary Result</v>
          </cell>
          <cell r="D70" t="str">
            <v>GuV</v>
          </cell>
        </row>
        <row r="71">
          <cell r="A71">
            <v>5150</v>
          </cell>
          <cell r="B71" t="str">
            <v>Immaterielle Vermögensgegenstände</v>
          </cell>
          <cell r="C71" t="str">
            <v>Intangible Assets</v>
          </cell>
          <cell r="D71" t="str">
            <v>BILANZ</v>
          </cell>
        </row>
        <row r="72">
          <cell r="A72">
            <v>5152</v>
          </cell>
          <cell r="B72" t="str">
            <v>* davon Abschreibung</v>
          </cell>
          <cell r="C72" t="str">
            <v>* thereof Depreciation</v>
          </cell>
          <cell r="D72" t="str">
            <v>BILANZ</v>
          </cell>
        </row>
        <row r="73">
          <cell r="A73">
            <v>5154</v>
          </cell>
          <cell r="B73" t="str">
            <v>* davon Anlagenzugänge</v>
          </cell>
          <cell r="C73" t="str">
            <v>* thereof Asset Additions</v>
          </cell>
          <cell r="D73" t="str">
            <v>BILANZ</v>
          </cell>
        </row>
        <row r="74">
          <cell r="A74">
            <v>5156</v>
          </cell>
          <cell r="B74" t="str">
            <v>* davon Anlagenabgänge</v>
          </cell>
          <cell r="C74" t="str">
            <v>* thereof Asset Disposal</v>
          </cell>
          <cell r="D74" t="str">
            <v>BILANZ</v>
          </cell>
        </row>
        <row r="75">
          <cell r="A75">
            <v>5160</v>
          </cell>
          <cell r="B75" t="str">
            <v>Materielle Vermögensgegenstände</v>
          </cell>
          <cell r="C75" t="str">
            <v>Tangible Assets</v>
          </cell>
          <cell r="D75" t="str">
            <v>BILANZ</v>
          </cell>
        </row>
        <row r="76">
          <cell r="A76">
            <v>5162</v>
          </cell>
          <cell r="B76" t="str">
            <v>* davon Abschreibung</v>
          </cell>
          <cell r="C76" t="str">
            <v>* thereof Depreciation</v>
          </cell>
          <cell r="D76" t="str">
            <v>BILANZ</v>
          </cell>
        </row>
        <row r="77">
          <cell r="A77">
            <v>5164</v>
          </cell>
          <cell r="B77" t="str">
            <v>* davon Anlagenzugänge</v>
          </cell>
          <cell r="C77" t="str">
            <v>* thereof Asset Additions</v>
          </cell>
          <cell r="D77" t="str">
            <v>BILANZ</v>
          </cell>
        </row>
        <row r="78">
          <cell r="A78">
            <v>5166</v>
          </cell>
          <cell r="B78" t="str">
            <v>* davon Anlagenabgänge</v>
          </cell>
          <cell r="C78" t="str">
            <v>* thereof Asset Disposal</v>
          </cell>
          <cell r="D78" t="str">
            <v>BILANZ</v>
          </cell>
        </row>
        <row r="79">
          <cell r="A79">
            <v>5170</v>
          </cell>
          <cell r="B79" t="str">
            <v>Finanzanlagen</v>
          </cell>
          <cell r="C79" t="str">
            <v>Financial Assets</v>
          </cell>
          <cell r="D79" t="str">
            <v>BILANZ</v>
          </cell>
        </row>
        <row r="80">
          <cell r="A80">
            <v>5172</v>
          </cell>
          <cell r="B80" t="str">
            <v>* davon Abschreibung</v>
          </cell>
          <cell r="C80" t="str">
            <v>* thereof Depreciation</v>
          </cell>
          <cell r="D80" t="str">
            <v>BILANZ</v>
          </cell>
        </row>
        <row r="81">
          <cell r="A81">
            <v>5174</v>
          </cell>
          <cell r="B81" t="str">
            <v>* davon Anlagenzugänge</v>
          </cell>
          <cell r="C81" t="str">
            <v>* thereof Asset Additions</v>
          </cell>
          <cell r="D81" t="str">
            <v>BILANZ</v>
          </cell>
        </row>
        <row r="82">
          <cell r="A82">
            <v>5175</v>
          </cell>
          <cell r="B82" t="str">
            <v>Anlagevermögen</v>
          </cell>
          <cell r="C82" t="str">
            <v>Fixed Assets</v>
          </cell>
          <cell r="D82" t="str">
            <v>BILANZ</v>
          </cell>
        </row>
        <row r="83">
          <cell r="A83">
            <v>5176</v>
          </cell>
          <cell r="B83" t="str">
            <v>* davon Anlagenabgänge</v>
          </cell>
          <cell r="C83" t="str">
            <v>* thereof Asset Disposal</v>
          </cell>
          <cell r="D83" t="str">
            <v>BILANZ</v>
          </cell>
        </row>
        <row r="84">
          <cell r="A84">
            <v>5190</v>
          </cell>
          <cell r="B84" t="str">
            <v>Vorräte</v>
          </cell>
          <cell r="C84" t="str">
            <v>Inventory</v>
          </cell>
          <cell r="D84" t="str">
            <v>BILANZ</v>
          </cell>
        </row>
        <row r="85">
          <cell r="A85">
            <v>5192</v>
          </cell>
          <cell r="B85" t="str">
            <v>* davon bezogen von GIMBORN</v>
          </cell>
          <cell r="C85" t="str">
            <v>* thereof Purchased from GIMBORN</v>
          </cell>
          <cell r="D85" t="str">
            <v>BILANZ</v>
          </cell>
        </row>
        <row r="86">
          <cell r="A86">
            <v>5194</v>
          </cell>
          <cell r="B86" t="str">
            <v>* davon bezogen von GIMBI</v>
          </cell>
          <cell r="C86" t="str">
            <v>* thereof Purchased from GIMBI</v>
          </cell>
          <cell r="D86" t="str">
            <v>BILANZ</v>
          </cell>
        </row>
        <row r="87">
          <cell r="A87">
            <v>5196</v>
          </cell>
          <cell r="B87" t="str">
            <v>* davon bezogen von GIMBCZ</v>
          </cell>
          <cell r="C87" t="str">
            <v>* thereof Purchased from GIMBCZ</v>
          </cell>
          <cell r="D87" t="str">
            <v>BILANZ</v>
          </cell>
        </row>
        <row r="88">
          <cell r="A88">
            <v>5200</v>
          </cell>
          <cell r="B88" t="str">
            <v>Forderungen und sonstiges Umlaufvermögen</v>
          </cell>
          <cell r="C88" t="str">
            <v>Receivables and Other Current Assets</v>
          </cell>
          <cell r="D88" t="str">
            <v>BILANZ</v>
          </cell>
        </row>
        <row r="89">
          <cell r="A89">
            <v>5215</v>
          </cell>
          <cell r="B89" t="str">
            <v>Umlaufvermögen</v>
          </cell>
          <cell r="C89" t="str">
            <v>Current Assets</v>
          </cell>
          <cell r="D89" t="str">
            <v>BILANZ</v>
          </cell>
        </row>
        <row r="90">
          <cell r="A90">
            <v>5220</v>
          </cell>
          <cell r="B90" t="str">
            <v>AKTIVA</v>
          </cell>
          <cell r="C90" t="str">
            <v>TOTAL ASSETS</v>
          </cell>
          <cell r="D90" t="str">
            <v>BILANZ</v>
          </cell>
        </row>
        <row r="91">
          <cell r="A91">
            <v>5240</v>
          </cell>
          <cell r="B91" t="str">
            <v>Gewinnrücklage</v>
          </cell>
          <cell r="C91" t="str">
            <v>Earnings Reserve</v>
          </cell>
          <cell r="D91" t="str">
            <v>BILANZ</v>
          </cell>
        </row>
        <row r="92">
          <cell r="A92">
            <v>5260</v>
          </cell>
          <cell r="B92" t="str">
            <v>Eigenkapital</v>
          </cell>
          <cell r="C92" t="str">
            <v>Sharholders' Equity</v>
          </cell>
          <cell r="D92" t="str">
            <v>BILANZ</v>
          </cell>
        </row>
        <row r="93">
          <cell r="A93">
            <v>5275</v>
          </cell>
          <cell r="B93" t="str">
            <v>Rückstellungen</v>
          </cell>
          <cell r="C93" t="str">
            <v>Provisions</v>
          </cell>
          <cell r="D93" t="str">
            <v>BILANZ</v>
          </cell>
        </row>
        <row r="94">
          <cell r="A94">
            <v>5285</v>
          </cell>
          <cell r="B94" t="str">
            <v>Verbindlichkeiten</v>
          </cell>
          <cell r="C94" t="str">
            <v>Liabilities</v>
          </cell>
          <cell r="D94" t="str">
            <v>BILANZ</v>
          </cell>
        </row>
        <row r="95">
          <cell r="A95">
            <v>5290</v>
          </cell>
          <cell r="B95" t="str">
            <v>PASSIVA</v>
          </cell>
          <cell r="C95" t="str">
            <v>TOTAL SHAREHOLDERS' EQUITY &amp; LIABILITIES</v>
          </cell>
          <cell r="D95" t="str">
            <v>BILANZ</v>
          </cell>
        </row>
        <row r="96">
          <cell r="A96">
            <v>5555</v>
          </cell>
          <cell r="B96" t="str">
            <v>Eigenkapital Anpassung</v>
          </cell>
          <cell r="C96" t="str">
            <v>Equity - Adjustment</v>
          </cell>
          <cell r="D96" t="str">
            <v>BILANZ</v>
          </cell>
        </row>
        <row r="97">
          <cell r="A97">
            <v>6502</v>
          </cell>
          <cell r="B97" t="str">
            <v>Operatives Ergebnis</v>
          </cell>
          <cell r="C97" t="str">
            <v>Result of Operations</v>
          </cell>
          <cell r="D97" t="str">
            <v>GuV</v>
          </cell>
        </row>
        <row r="98">
          <cell r="A98">
            <v>6512</v>
          </cell>
          <cell r="B98" t="str">
            <v>Ergebnis der gewöhnlichen Geschäftstätigkeit</v>
          </cell>
          <cell r="C98" t="str">
            <v>Result of Ordinary Operations</v>
          </cell>
          <cell r="D98" t="str">
            <v>GuV</v>
          </cell>
        </row>
        <row r="99">
          <cell r="A99">
            <v>6522</v>
          </cell>
          <cell r="B99" t="str">
            <v>Ergebnis vor Steuern</v>
          </cell>
          <cell r="C99" t="str">
            <v>Earnings before Tax</v>
          </cell>
          <cell r="D99" t="str">
            <v>GuV</v>
          </cell>
        </row>
        <row r="100">
          <cell r="A100">
            <v>6532</v>
          </cell>
          <cell r="B100" t="str">
            <v>Gesamtergebnis nach Steuern</v>
          </cell>
          <cell r="C100" t="str">
            <v>Total Earnings after Tax</v>
          </cell>
          <cell r="D100" t="str">
            <v>GuV</v>
          </cell>
        </row>
        <row r="101">
          <cell r="A101">
            <v>6542</v>
          </cell>
          <cell r="B101" t="str">
            <v>JAHRESÜBERSCHUSS / -FEHLBETRAG</v>
          </cell>
          <cell r="C101" t="str">
            <v>NET INCOME FOR THE YEAR</v>
          </cell>
          <cell r="D101" t="str">
            <v>GuV</v>
          </cell>
        </row>
        <row r="102">
          <cell r="A102">
            <v>6552</v>
          </cell>
          <cell r="B102" t="str">
            <v>Konsolidierter Gewinnvortrag</v>
          </cell>
          <cell r="C102" t="str">
            <v xml:space="preserve">Consolidated Retained Earnings </v>
          </cell>
          <cell r="D102" t="str">
            <v>GuV</v>
          </cell>
        </row>
        <row r="103">
          <cell r="A103">
            <v>10050</v>
          </cell>
          <cell r="B103" t="str">
            <v>Brutto-Umsatz mit Kunden</v>
          </cell>
          <cell r="C103" t="str">
            <v>Gross Sales with Customers</v>
          </cell>
          <cell r="D103" t="str">
            <v>GuV</v>
          </cell>
        </row>
        <row r="104">
          <cell r="A104">
            <v>10150</v>
          </cell>
          <cell r="B104" t="str">
            <v>Brutto-Umsatz verbundene Unternehmen</v>
          </cell>
          <cell r="C104" t="str">
            <v>Gross Sales Intercompany</v>
          </cell>
          <cell r="D104" t="str">
            <v>GuV</v>
          </cell>
        </row>
        <row r="105">
          <cell r="A105">
            <v>10300</v>
          </cell>
          <cell r="B105" t="str">
            <v>Rabatte</v>
          </cell>
          <cell r="C105" t="str">
            <v>Discounts</v>
          </cell>
          <cell r="D105" t="str">
            <v>GuV</v>
          </cell>
        </row>
        <row r="106">
          <cell r="A106">
            <v>10350</v>
          </cell>
          <cell r="B106" t="str">
            <v>Erlösschmälerungen</v>
          </cell>
          <cell r="C106" t="str">
            <v>Allowances</v>
          </cell>
          <cell r="D106" t="str">
            <v>GuV</v>
          </cell>
        </row>
        <row r="107">
          <cell r="A107">
            <v>10400</v>
          </cell>
          <cell r="B107" t="str">
            <v>Skonti</v>
          </cell>
          <cell r="C107" t="str">
            <v>Cash Discounts</v>
          </cell>
          <cell r="D107" t="str">
            <v>GuV</v>
          </cell>
        </row>
        <row r="108">
          <cell r="A108">
            <v>10500</v>
          </cell>
          <cell r="B108" t="str">
            <v>Transport / Fracht</v>
          </cell>
          <cell r="C108" t="str">
            <v>Transport / Freight</v>
          </cell>
          <cell r="D108" t="str">
            <v>GuV</v>
          </cell>
        </row>
        <row r="109">
          <cell r="A109">
            <v>10710</v>
          </cell>
          <cell r="B109" t="str">
            <v>COGS Materialkosten zu Standardpreisen (inkl. Abschreibung)</v>
          </cell>
          <cell r="C109" t="str">
            <v>COGS - Std. Cost Sheet Material Cost (incl. Depreciation)</v>
          </cell>
          <cell r="D109" t="str">
            <v>GuV</v>
          </cell>
        </row>
        <row r="110">
          <cell r="A110">
            <v>10715</v>
          </cell>
          <cell r="B110" t="str">
            <v>COGS Fertigungskosten zu Standardpreisen (inkl. Abschreibung)</v>
          </cell>
          <cell r="C110" t="str">
            <v>COGS - Std. Cost Sheet manufact. Cost (incl. Depreciation)</v>
          </cell>
          <cell r="D110" t="str">
            <v>GuV</v>
          </cell>
        </row>
        <row r="111">
          <cell r="A111">
            <v>10720</v>
          </cell>
          <cell r="B111" t="str">
            <v>* davon Abschreigung COGS</v>
          </cell>
          <cell r="C111" t="str">
            <v>* thereof Depreciation COGS</v>
          </cell>
          <cell r="D111" t="str">
            <v>GuV</v>
          </cell>
        </row>
        <row r="112">
          <cell r="A112">
            <v>10725</v>
          </cell>
          <cell r="B112" t="str">
            <v>Kosten für Waren von verbundenen Unternehmen</v>
          </cell>
          <cell r="C112" t="str">
            <v>Cost of Intercompany Purchased products</v>
          </cell>
          <cell r="D112" t="str">
            <v>GuV</v>
          </cell>
        </row>
        <row r="113">
          <cell r="A113">
            <v>10760</v>
          </cell>
          <cell r="B113" t="str">
            <v>Fertigungsauftrags-Abweichung</v>
          </cell>
          <cell r="C113" t="str">
            <v>Variance to Cost Sheet</v>
          </cell>
          <cell r="D113" t="str">
            <v>GuV</v>
          </cell>
        </row>
        <row r="114">
          <cell r="A114">
            <v>10850</v>
          </cell>
          <cell r="B114" t="str">
            <v>Kosten für externe Handelswaren</v>
          </cell>
          <cell r="C114" t="str">
            <v>Cost of Externally Purchased Products</v>
          </cell>
          <cell r="D114" t="str">
            <v>GuV</v>
          </cell>
        </row>
        <row r="115">
          <cell r="A115">
            <v>11025</v>
          </cell>
          <cell r="B115" t="str">
            <v>COGS Produktkosten</v>
          </cell>
          <cell r="C115" t="str">
            <v>Product Cost</v>
          </cell>
          <cell r="D115" t="str">
            <v>GuV</v>
          </cell>
        </row>
        <row r="116">
          <cell r="A116">
            <v>11060</v>
          </cell>
          <cell r="B116" t="str">
            <v>Inventurdifferenz</v>
          </cell>
          <cell r="C116" t="str">
            <v>Inventory Write Offs</v>
          </cell>
          <cell r="D116" t="str">
            <v>GuV</v>
          </cell>
        </row>
        <row r="117">
          <cell r="A117">
            <v>11075</v>
          </cell>
          <cell r="B117" t="str">
            <v>DECKUNGSBEITRAG I</v>
          </cell>
          <cell r="C117" t="str">
            <v>Contribution I</v>
          </cell>
          <cell r="D117" t="str">
            <v>GuV</v>
          </cell>
        </row>
        <row r="118">
          <cell r="A118">
            <v>11500</v>
          </cell>
          <cell r="B118" t="str">
            <v>Werks-Gemeinkosten (inkl. Abschreibung)</v>
          </cell>
          <cell r="C118" t="str">
            <v>Plant Overheads (incl. Depreciation)</v>
          </cell>
          <cell r="D118" t="str">
            <v>GuV</v>
          </cell>
        </row>
        <row r="119">
          <cell r="A119">
            <v>11550</v>
          </cell>
          <cell r="B119" t="str">
            <v>* davon Abschreibung Werks-Gemeinkosten</v>
          </cell>
          <cell r="C119" t="str">
            <v>* thereof Depreciation Plant</v>
          </cell>
          <cell r="D119" t="str">
            <v>GuV</v>
          </cell>
        </row>
        <row r="120">
          <cell r="A120">
            <v>11600</v>
          </cell>
          <cell r="B120" t="str">
            <v>Kostenstellen-Abweichung</v>
          </cell>
          <cell r="C120" t="str">
            <v>Cost Center Variance</v>
          </cell>
          <cell r="D120" t="str">
            <v>GuV</v>
          </cell>
        </row>
        <row r="121">
          <cell r="A121">
            <v>11601</v>
          </cell>
          <cell r="B121" t="str">
            <v>Sonstige COGS (Kosten verkaufter Waren)</v>
          </cell>
          <cell r="C121" t="str">
            <v>Other Cost of Goods Sold</v>
          </cell>
          <cell r="D121" t="str">
            <v>GuV</v>
          </cell>
        </row>
        <row r="122">
          <cell r="A122">
            <v>11625</v>
          </cell>
          <cell r="B122" t="str">
            <v>DECKUNGSBEITRAG II</v>
          </cell>
          <cell r="C122" t="str">
            <v>Contribution II</v>
          </cell>
          <cell r="D122" t="str">
            <v>GuV</v>
          </cell>
        </row>
        <row r="123">
          <cell r="A123">
            <v>11650</v>
          </cell>
          <cell r="B123" t="str">
            <v>Vertriebskosten</v>
          </cell>
          <cell r="C123" t="str">
            <v>Selling Expenses (incl. Depreciation)</v>
          </cell>
          <cell r="D123" t="str">
            <v>GuV</v>
          </cell>
        </row>
        <row r="124">
          <cell r="A124">
            <v>11652</v>
          </cell>
          <cell r="B124" t="str">
            <v>Werbekostenzuschüsse (WKZ)</v>
          </cell>
          <cell r="C124" t="str">
            <v>Contribution to customers advertising (WKZ)</v>
          </cell>
          <cell r="D124" t="str">
            <v>GuV</v>
          </cell>
        </row>
        <row r="125">
          <cell r="A125">
            <v>11655</v>
          </cell>
          <cell r="B125" t="str">
            <v>Marketing / Werbekosten</v>
          </cell>
          <cell r="C125" t="str">
            <v>Marketing/ Advertising and Promotion (incl. Depreciation)</v>
          </cell>
          <cell r="D125" t="str">
            <v>GuV</v>
          </cell>
        </row>
        <row r="126">
          <cell r="A126">
            <v>11660</v>
          </cell>
          <cell r="B126" t="str">
            <v>Handelsvertreter-Provisionen</v>
          </cell>
          <cell r="C126" t="str">
            <v>Agents' Commissions</v>
          </cell>
          <cell r="D126" t="str">
            <v>GuV</v>
          </cell>
        </row>
        <row r="127">
          <cell r="A127">
            <v>11709</v>
          </cell>
          <cell r="B127" t="str">
            <v>Logistikkosten (inkl. Abschreibung)</v>
          </cell>
          <cell r="C127" t="str">
            <v>Distribution (incl. Depreciation)</v>
          </cell>
          <cell r="D127" t="str">
            <v>GuV</v>
          </cell>
        </row>
        <row r="128">
          <cell r="A128">
            <v>11710</v>
          </cell>
          <cell r="B128" t="str">
            <v>* davon Abschreibung Vertriebs-/Marketingkosten</v>
          </cell>
          <cell r="C128" t="str">
            <v>* thereof Depreciation Sales/Marketing</v>
          </cell>
          <cell r="D128" t="str">
            <v>GuV</v>
          </cell>
        </row>
        <row r="129">
          <cell r="A129">
            <v>11740</v>
          </cell>
          <cell r="B129" t="str">
            <v>* davon Abschreibung Forschung und Entwicklung</v>
          </cell>
          <cell r="C129" t="str">
            <v>* thereof Depreciation R &amp; D</v>
          </cell>
          <cell r="D129" t="str">
            <v>GuV</v>
          </cell>
        </row>
        <row r="130">
          <cell r="A130">
            <v>11750</v>
          </cell>
          <cell r="B130" t="str">
            <v>Forschung und Entwicklung (inkl. Abschreibung)</v>
          </cell>
          <cell r="C130" t="str">
            <v>Research &amp; Development (incl. Depreciation)</v>
          </cell>
          <cell r="D130" t="str">
            <v>GuV</v>
          </cell>
        </row>
        <row r="131">
          <cell r="A131">
            <v>11800</v>
          </cell>
          <cell r="B131" t="str">
            <v>Verwaltungskosten (inkl. Abschreibung)</v>
          </cell>
          <cell r="C131" t="str">
            <v>Administration (incl. Depreciation)</v>
          </cell>
          <cell r="D131" t="str">
            <v>GuV</v>
          </cell>
        </row>
        <row r="132">
          <cell r="A132">
            <v>11810</v>
          </cell>
          <cell r="B132" t="str">
            <v>Lizenzgebühren</v>
          </cell>
          <cell r="C132" t="str">
            <v>Royalties, Patent Fees</v>
          </cell>
          <cell r="D132" t="str">
            <v>GuV</v>
          </cell>
        </row>
        <row r="133">
          <cell r="A133">
            <v>11860</v>
          </cell>
          <cell r="B133" t="str">
            <v>Sonstige Aufwendungen / Erträge (-)</v>
          </cell>
          <cell r="C133" t="str">
            <v>Other Expenses / Income (-)</v>
          </cell>
          <cell r="D133" t="str">
            <v>GuV</v>
          </cell>
        </row>
        <row r="134">
          <cell r="A134">
            <v>11910</v>
          </cell>
          <cell r="B134" t="str">
            <v>* davon Abschreibung Verwaltungskosten</v>
          </cell>
          <cell r="C134" t="str">
            <v>* thereof Depreciation Administration</v>
          </cell>
          <cell r="D134" t="str">
            <v>GuV</v>
          </cell>
        </row>
        <row r="135">
          <cell r="A135">
            <v>11955</v>
          </cell>
          <cell r="B135" t="str">
            <v>Sonstige operative Erträge</v>
          </cell>
          <cell r="C135" t="str">
            <v>Other Operating Income</v>
          </cell>
          <cell r="D135" t="str">
            <v>GuV</v>
          </cell>
        </row>
        <row r="136">
          <cell r="A136">
            <v>11960</v>
          </cell>
          <cell r="B136" t="str">
            <v>Sonstige operative Aufwendungen</v>
          </cell>
          <cell r="C136" t="str">
            <v>Other Operating Expenses</v>
          </cell>
          <cell r="D136" t="str">
            <v>GuV</v>
          </cell>
        </row>
        <row r="137">
          <cell r="A137">
            <v>11965</v>
          </cell>
          <cell r="B137" t="str">
            <v>Sonstige operative Erträge verbundener Unternehmen</v>
          </cell>
          <cell r="C137" t="str">
            <v>Other Operating Income Intercompany</v>
          </cell>
          <cell r="D137" t="str">
            <v>GuV</v>
          </cell>
        </row>
        <row r="138">
          <cell r="A138">
            <v>11967</v>
          </cell>
          <cell r="B138" t="str">
            <v>* davon Erträge aus dem Verkauf von Anlagevermögen</v>
          </cell>
          <cell r="C138" t="str">
            <v>* thereof Income from Sale of Fixed Assets</v>
          </cell>
          <cell r="D138" t="str">
            <v>GuV</v>
          </cell>
        </row>
        <row r="139">
          <cell r="A139">
            <v>11969</v>
          </cell>
          <cell r="B139" t="str">
            <v>* davon Erträge aus der Auflösung von Sonderrückstellung Steuern (HGB)</v>
          </cell>
          <cell r="C139" t="str">
            <v>* thereof Income from Reversal of Special Tax Reserve (HGB)</v>
          </cell>
          <cell r="D139" t="str">
            <v>GuV</v>
          </cell>
        </row>
        <row r="140">
          <cell r="A140">
            <v>11970</v>
          </cell>
          <cell r="B140" t="str">
            <v>Sonstige operative Aufwendungen verbundener Unternehmen</v>
          </cell>
          <cell r="C140" t="str">
            <v>Other Operating Expenses Intercompany</v>
          </cell>
          <cell r="D140" t="str">
            <v>GuV</v>
          </cell>
        </row>
        <row r="141">
          <cell r="A141">
            <v>11972</v>
          </cell>
          <cell r="B141" t="str">
            <v>* davon Aufwendungen aus dem Verkauf von Anlagevermögen</v>
          </cell>
          <cell r="C141" t="str">
            <v>* thereof Expenses from Sale of Fixed Assets</v>
          </cell>
          <cell r="D141" t="str">
            <v>GuV</v>
          </cell>
        </row>
        <row r="142">
          <cell r="A142">
            <v>11980</v>
          </cell>
          <cell r="B142" t="str">
            <v>Erträge aus Zinszahlungen verbundener Unternehmen</v>
          </cell>
          <cell r="C142" t="str">
            <v>Intercompany Interest Income</v>
          </cell>
          <cell r="D142" t="str">
            <v>GuV</v>
          </cell>
        </row>
        <row r="143">
          <cell r="A143">
            <v>11985</v>
          </cell>
          <cell r="B143" t="str">
            <v>Aufwendungen aus Zinszahlungen verbundener Unternehmen</v>
          </cell>
          <cell r="C143" t="str">
            <v>Intercompany Interest expenses</v>
          </cell>
          <cell r="D143" t="str">
            <v>GuV</v>
          </cell>
        </row>
        <row r="144">
          <cell r="A144">
            <v>11990</v>
          </cell>
          <cell r="B144" t="str">
            <v>* davon Zinsanteil aus Pensionsrückstellungen</v>
          </cell>
          <cell r="C144" t="str">
            <v>* thereof Interest Part of Pension Provisions</v>
          </cell>
          <cell r="D144" t="str">
            <v>GuV</v>
          </cell>
        </row>
        <row r="145">
          <cell r="A145">
            <v>11995</v>
          </cell>
          <cell r="B145" t="str">
            <v>* davon Zinsanteil der DZ Bank</v>
          </cell>
          <cell r="C145" t="str">
            <v>* thereof Interest Part of DZ bank</v>
          </cell>
          <cell r="D145" t="str">
            <v>GuV</v>
          </cell>
        </row>
        <row r="146">
          <cell r="A146">
            <v>12120</v>
          </cell>
          <cell r="B146" t="str">
            <v>plus Summe Abschreibungen</v>
          </cell>
          <cell r="C146" t="str">
            <v>plus Total Depreciation</v>
          </cell>
          <cell r="D146" t="str">
            <v>GuV</v>
          </cell>
        </row>
        <row r="147">
          <cell r="A147">
            <v>12125</v>
          </cell>
          <cell r="B147" t="str">
            <v>+ Erträge / - Aufwendungen durch den Verkauf von Anlagevermögen</v>
          </cell>
          <cell r="C147" t="str">
            <v>+ income / - expenses from sale of fixed assets</v>
          </cell>
          <cell r="D147" t="str">
            <v>GuV</v>
          </cell>
        </row>
        <row r="148">
          <cell r="A148">
            <v>12130</v>
          </cell>
          <cell r="B148" t="str">
            <v>+ Erhöhung / - Minderung der Pensions-Rückstellung (ohne Zinsen)</v>
          </cell>
          <cell r="C148" t="str">
            <v>+ Increase / - Decrease Pension Provisions (excl. Interests)</v>
          </cell>
          <cell r="D148" t="str">
            <v>GuV</v>
          </cell>
        </row>
        <row r="149">
          <cell r="A149">
            <v>12132</v>
          </cell>
          <cell r="B149" t="str">
            <v>- Sonstige Steuern</v>
          </cell>
          <cell r="C149" t="str">
            <v>- Other Taxes</v>
          </cell>
          <cell r="D149" t="str">
            <v>GuV</v>
          </cell>
        </row>
        <row r="150">
          <cell r="A150">
            <v>12135</v>
          </cell>
          <cell r="B150" t="str">
            <v>- Erträge aus Auflösung der Sonderrückstellung Steuern (HGB)</v>
          </cell>
          <cell r="C150" t="str">
            <v>- income from reversal of special tax reserve (HGB)</v>
          </cell>
          <cell r="D150" t="str">
            <v>GuV</v>
          </cell>
        </row>
        <row r="151">
          <cell r="A151">
            <v>12300</v>
          </cell>
          <cell r="B151" t="str">
            <v>Marketing- / Vertriebs-Personal</v>
          </cell>
          <cell r="C151" t="str">
            <v>Marketing / Sales Personnel</v>
          </cell>
          <cell r="D151" t="str">
            <v>Personnel</v>
          </cell>
        </row>
        <row r="152">
          <cell r="A152">
            <v>12400</v>
          </cell>
          <cell r="B152" t="str">
            <v>Forschungs- und Entwicklungs-Personal</v>
          </cell>
          <cell r="C152" t="str">
            <v>Research &amp; Development Personnel</v>
          </cell>
          <cell r="D152" t="str">
            <v>Personnel</v>
          </cell>
        </row>
        <row r="153">
          <cell r="A153">
            <v>12450</v>
          </cell>
          <cell r="B153" t="str">
            <v>Produktions- / Qualitätssicherungs-Personal</v>
          </cell>
          <cell r="C153" t="str">
            <v>Production / Quality-Control Personnel</v>
          </cell>
          <cell r="D153" t="str">
            <v>Personnel</v>
          </cell>
        </row>
        <row r="154">
          <cell r="A154">
            <v>12550</v>
          </cell>
          <cell r="B154" t="str">
            <v>Verwaltungs-Personal</v>
          </cell>
          <cell r="C154" t="str">
            <v>Administration Personnel</v>
          </cell>
          <cell r="D154" t="str">
            <v>Personnel</v>
          </cell>
        </row>
        <row r="155">
          <cell r="A155">
            <v>15100</v>
          </cell>
          <cell r="B155" t="str">
            <v>GESAMT BRUTTO-UMSATZ</v>
          </cell>
          <cell r="C155" t="str">
            <v>Gross Sales Total</v>
          </cell>
          <cell r="D155" t="str">
            <v>GuV</v>
          </cell>
        </row>
        <row r="156">
          <cell r="A156">
            <v>15220</v>
          </cell>
          <cell r="B156" t="str">
            <v>GESAMT ERLÖSSCHMÄLERUNGEN</v>
          </cell>
          <cell r="C156" t="str">
            <v>Total Sales Deductions</v>
          </cell>
          <cell r="D156" t="str">
            <v>GuV</v>
          </cell>
        </row>
        <row r="157">
          <cell r="A157">
            <v>15280</v>
          </cell>
          <cell r="B157" t="str">
            <v>GESAMT NETTO-UMSATZ</v>
          </cell>
          <cell r="C157" t="str">
            <v>Total Net Sales</v>
          </cell>
          <cell r="D157" t="str">
            <v>GuV</v>
          </cell>
        </row>
        <row r="158">
          <cell r="A158">
            <v>16360</v>
          </cell>
          <cell r="B158" t="str">
            <v>Gesamt Vertriebs- und Marketingkosten</v>
          </cell>
          <cell r="C158" t="str">
            <v>Total Selling and Marketing Expenses</v>
          </cell>
          <cell r="D158" t="str">
            <v>GuV</v>
          </cell>
        </row>
        <row r="159">
          <cell r="A159">
            <v>16380</v>
          </cell>
          <cell r="B159" t="str">
            <v>Gesamt Forschungs- und Entwicklungskosten</v>
          </cell>
          <cell r="C159" t="str">
            <v>Total Research &amp; Development Expenses</v>
          </cell>
          <cell r="D159" t="str">
            <v>GuV</v>
          </cell>
        </row>
        <row r="160">
          <cell r="A160">
            <v>16390</v>
          </cell>
          <cell r="B160" t="str">
            <v>Gesamt Verwaltungskosten</v>
          </cell>
          <cell r="C160" t="str">
            <v>Total Administration Expenses</v>
          </cell>
          <cell r="D160" t="str">
            <v>GuV</v>
          </cell>
        </row>
        <row r="161">
          <cell r="A161">
            <v>20002</v>
          </cell>
          <cell r="B161" t="str">
            <v>Gesamt Herstellkosten verkaufter Waren</v>
          </cell>
          <cell r="C161" t="str">
            <v>Total Cost of Goods Sold</v>
          </cell>
          <cell r="D161" t="str">
            <v>GuV</v>
          </cell>
        </row>
        <row r="162">
          <cell r="A162">
            <v>20012</v>
          </cell>
          <cell r="B162" t="str">
            <v>Gross Profit</v>
          </cell>
          <cell r="C162" t="str">
            <v>Gross Profit</v>
          </cell>
          <cell r="D162" t="str">
            <v>GuV</v>
          </cell>
        </row>
        <row r="163">
          <cell r="A163">
            <v>20020</v>
          </cell>
          <cell r="B163" t="str">
            <v>Gesamt Vertriebs- und Marketingkosten</v>
          </cell>
          <cell r="C163" t="str">
            <v>Total Selling and Marketing Expenses</v>
          </cell>
          <cell r="D163" t="str">
            <v>GuV</v>
          </cell>
        </row>
        <row r="164">
          <cell r="A164">
            <v>20030</v>
          </cell>
          <cell r="B164" t="str">
            <v>Gesamt Forschungs- und Entwicklungskosten</v>
          </cell>
          <cell r="C164" t="str">
            <v>Total Research &amp; Development Expenses</v>
          </cell>
          <cell r="D164" t="str">
            <v>GuV</v>
          </cell>
        </row>
        <row r="165">
          <cell r="A165">
            <v>20040</v>
          </cell>
          <cell r="B165" t="str">
            <v>Gesamt Verwaltungskosten</v>
          </cell>
          <cell r="C165" t="str">
            <v>Total Administrative Expenses</v>
          </cell>
          <cell r="D165" t="str">
            <v>GuV</v>
          </cell>
        </row>
        <row r="166">
          <cell r="A166" t="str">
            <v>#12120</v>
          </cell>
          <cell r="B166" t="str">
            <v>minus Summe Abschreibungen</v>
          </cell>
          <cell r="C166" t="str">
            <v>minus Total Depreciation</v>
          </cell>
          <cell r="D166" t="str">
            <v>GuV</v>
          </cell>
        </row>
        <row r="167">
          <cell r="A167" t="str">
            <v>#12125</v>
          </cell>
          <cell r="B167" t="str">
            <v>- Erträge / + Aufwendungen aus dem Verkauf von Anlagevermögen</v>
          </cell>
          <cell r="C167" t="str">
            <v>- Income / + Expenses from Sale of Fixed Assets</v>
          </cell>
          <cell r="D167" t="str">
            <v>GuV</v>
          </cell>
        </row>
        <row r="168">
          <cell r="A168" t="str">
            <v>#12130</v>
          </cell>
          <cell r="B168" t="str">
            <v>- Erhöhung / + Minderung der Pensions-Rückstellung (ohne Zinsen)</v>
          </cell>
          <cell r="C168" t="str">
            <v>- Increase / + Decrease Pension Provisions (excl. Interests)</v>
          </cell>
          <cell r="D168" t="str">
            <v>GuV</v>
          </cell>
        </row>
        <row r="169">
          <cell r="A169" t="str">
            <v>#12132</v>
          </cell>
          <cell r="B169" t="str">
            <v>+ Sonstige Steuern</v>
          </cell>
          <cell r="C169" t="str">
            <v>+ Other Taxes</v>
          </cell>
          <cell r="D169" t="str">
            <v>GuV</v>
          </cell>
        </row>
        <row r="170">
          <cell r="A170" t="str">
            <v>#12135</v>
          </cell>
          <cell r="B170" t="str">
            <v>+ Erträge aus Auflösung der Sonderpostens (HGB)</v>
          </cell>
          <cell r="C170" t="str">
            <v>+ income from Reversal of Special Tax Reserve (HGB)</v>
          </cell>
          <cell r="D170" t="str">
            <v>GuV</v>
          </cell>
        </row>
        <row r="171">
          <cell r="A171" t="str">
            <v>1770B</v>
          </cell>
          <cell r="B171" t="str">
            <v>* davon Forderungen aus L.u.L. gegenüber HOLDING</v>
          </cell>
          <cell r="C171" t="str">
            <v>* thereof A / R Trade from HOLDING</v>
          </cell>
          <cell r="D171" t="str">
            <v>BILANZ</v>
          </cell>
        </row>
        <row r="172">
          <cell r="A172" t="str">
            <v>1770C</v>
          </cell>
          <cell r="B172" t="str">
            <v>* davon Forderungen aus L.u.L. gegenüber GIMBCZ</v>
          </cell>
          <cell r="C172" t="str">
            <v>* thereof A / R Trade from GIMBCZ</v>
          </cell>
          <cell r="D172" t="str">
            <v>BILANZ</v>
          </cell>
        </row>
        <row r="173">
          <cell r="A173" t="str">
            <v>1770D</v>
          </cell>
          <cell r="B173" t="str">
            <v>* davon Forderungen aus L.u.L. gegenüber GIMBORN</v>
          </cell>
          <cell r="C173" t="str">
            <v>* thereof A / R Trade from GIMBORN</v>
          </cell>
          <cell r="D173" t="str">
            <v>BILANZ</v>
          </cell>
        </row>
        <row r="174">
          <cell r="A174" t="str">
            <v>1770H</v>
          </cell>
          <cell r="B174" t="str">
            <v>* davon Forderungen aus L.u.L. gegenüber GIMBHU</v>
          </cell>
          <cell r="C174" t="str">
            <v>* thereof A / R Trade from GIMBHU</v>
          </cell>
          <cell r="D174" t="str">
            <v>BILANZ</v>
          </cell>
        </row>
        <row r="175">
          <cell r="A175" t="str">
            <v>1770I</v>
          </cell>
          <cell r="B175" t="str">
            <v>* davon Forderungen aus L.u.L. gegenüber GIMBI</v>
          </cell>
          <cell r="C175" t="str">
            <v>* thereof A / R Trade from GIMBI</v>
          </cell>
          <cell r="D175" t="str">
            <v>BILANZ</v>
          </cell>
        </row>
        <row r="176">
          <cell r="A176" t="str">
            <v>1770R</v>
          </cell>
          <cell r="B176" t="str">
            <v>* davon Forderungen aus L.u.L. gegenüber GIMBRUS</v>
          </cell>
          <cell r="C176" t="str">
            <v>* thereof A / R Trade from GIMBRUS</v>
          </cell>
          <cell r="D176" t="str">
            <v>BILANZ</v>
          </cell>
        </row>
        <row r="177">
          <cell r="A177" t="str">
            <v>1772B</v>
          </cell>
          <cell r="B177" t="str">
            <v>* davon Darlehensforderungen gegenüber HOLDING</v>
          </cell>
          <cell r="C177" t="str">
            <v>* thereof Loan Receivables from HOLDING</v>
          </cell>
          <cell r="D177" t="str">
            <v>BILANZ</v>
          </cell>
        </row>
        <row r="178">
          <cell r="A178" t="str">
            <v>1772C</v>
          </cell>
          <cell r="B178" t="str">
            <v>* davon Darlehensforderungen gegenüber GIMBCZ</v>
          </cell>
          <cell r="C178" t="str">
            <v>* thereof Loan Receivables from GIMBCZ</v>
          </cell>
          <cell r="D178" t="str">
            <v>BILANZ</v>
          </cell>
        </row>
        <row r="179">
          <cell r="A179" t="str">
            <v>1772D</v>
          </cell>
          <cell r="B179" t="str">
            <v>* davon Darlehensforderungen gegenüber GIMBORN</v>
          </cell>
          <cell r="C179" t="str">
            <v>* thereof Loan Receivables from GIMBORN</v>
          </cell>
          <cell r="D179" t="str">
            <v>BILANZ</v>
          </cell>
        </row>
        <row r="180">
          <cell r="A180" t="str">
            <v>1772H</v>
          </cell>
          <cell r="B180" t="str">
            <v>* davon Darlehensforderungen gegenüber GIMBHU</v>
          </cell>
          <cell r="C180" t="str">
            <v>* thereof Loan Receivables from GIMBHU</v>
          </cell>
          <cell r="D180" t="str">
            <v>BILANZ</v>
          </cell>
        </row>
        <row r="181">
          <cell r="A181" t="str">
            <v>1772I</v>
          </cell>
          <cell r="B181" t="str">
            <v>* davon Darlehensforderungen gegenüber GIMBI</v>
          </cell>
          <cell r="C181" t="str">
            <v>* thereof Loan Receivables from GIMBI</v>
          </cell>
          <cell r="D181" t="str">
            <v>BILANZ</v>
          </cell>
        </row>
        <row r="182">
          <cell r="A182" t="str">
            <v>1772R</v>
          </cell>
          <cell r="B182" t="str">
            <v>* davon Darlehensforderungen gegenüber GIMBRUS</v>
          </cell>
          <cell r="C182" t="str">
            <v>* thereof Loan Receivables from GIMBRUS</v>
          </cell>
          <cell r="D182" t="str">
            <v>BILANZ</v>
          </cell>
        </row>
        <row r="183">
          <cell r="A183" t="str">
            <v>1774B</v>
          </cell>
          <cell r="B183" t="str">
            <v>* davon sonstige Forderungen gegenüber HOLDING</v>
          </cell>
          <cell r="C183" t="str">
            <v>* thereof Other Receivables from HOLDING</v>
          </cell>
          <cell r="D183" t="str">
            <v>BILANZ</v>
          </cell>
        </row>
        <row r="184">
          <cell r="A184" t="str">
            <v>1774C</v>
          </cell>
          <cell r="B184" t="str">
            <v>* davon sonstige Forderungen gegenüber GIMBCZ</v>
          </cell>
          <cell r="C184" t="str">
            <v>* thereof Other Receivables from GIMBCZ</v>
          </cell>
          <cell r="D184" t="str">
            <v>BILANZ</v>
          </cell>
        </row>
        <row r="185">
          <cell r="A185" t="str">
            <v>1774D</v>
          </cell>
          <cell r="B185" t="str">
            <v>* davon sonstige Forderungen gegenüber GIMBORN</v>
          </cell>
          <cell r="C185" t="str">
            <v>* thereof Other Receivables from GIMBORN</v>
          </cell>
          <cell r="D185" t="str">
            <v>BILANZ</v>
          </cell>
        </row>
        <row r="186">
          <cell r="A186" t="str">
            <v>1774H</v>
          </cell>
          <cell r="B186" t="str">
            <v>* davon sonstige Forderungen gegenüber GIMBHU</v>
          </cell>
          <cell r="C186" t="str">
            <v>* thereof Other Receivables from GIMBHU</v>
          </cell>
          <cell r="D186" t="str">
            <v>BILANZ</v>
          </cell>
        </row>
        <row r="187">
          <cell r="A187" t="str">
            <v>1774I</v>
          </cell>
          <cell r="B187" t="str">
            <v>* davon sonstige Forderungen gegenüber GIMBI</v>
          </cell>
          <cell r="C187" t="str">
            <v>* thereof Other Receivables from GIMBI</v>
          </cell>
          <cell r="D187" t="str">
            <v>BILANZ</v>
          </cell>
        </row>
        <row r="188">
          <cell r="A188" t="str">
            <v>1774R</v>
          </cell>
          <cell r="B188" t="str">
            <v>* davon sonstige Forderungen gegenüber GIMBRUS</v>
          </cell>
          <cell r="C188" t="str">
            <v>* thereof Other Receivables from GIMBRUS</v>
          </cell>
          <cell r="D188" t="str">
            <v>BILANZ</v>
          </cell>
        </row>
        <row r="189">
          <cell r="A189" t="str">
            <v>2112B</v>
          </cell>
          <cell r="B189" t="str">
            <v>* davon finanzielle Verbindlichkeiten gegenüber HOLDING</v>
          </cell>
          <cell r="C189" t="str">
            <v>* thereof Financial liabilities to HOLDING</v>
          </cell>
          <cell r="D189" t="str">
            <v>BILANZ</v>
          </cell>
        </row>
        <row r="190">
          <cell r="A190" t="str">
            <v>2112C</v>
          </cell>
          <cell r="B190" t="str">
            <v>* davon finanzielle Verbindlichkeiten gegenüber GIMBCZ</v>
          </cell>
          <cell r="C190" t="str">
            <v>* thereof Financial liabilities to GIMBCZ</v>
          </cell>
          <cell r="D190" t="str">
            <v>BILANZ</v>
          </cell>
        </row>
        <row r="191">
          <cell r="A191" t="str">
            <v>2112D</v>
          </cell>
          <cell r="B191" t="str">
            <v>* davon finanzielle Verbindlichkeiten gegenüber GIMBORN</v>
          </cell>
          <cell r="C191" t="str">
            <v>* thereof Financial liabilities to GIMBORN</v>
          </cell>
          <cell r="D191" t="str">
            <v>BILANZ</v>
          </cell>
        </row>
        <row r="192">
          <cell r="A192" t="str">
            <v>2112H</v>
          </cell>
          <cell r="B192" t="str">
            <v>* davon finanzielle Verbindlichkeiten gegenüber GIMBHU</v>
          </cell>
          <cell r="C192" t="str">
            <v>* thereof Financial liabilities to GIMBHU</v>
          </cell>
          <cell r="D192" t="str">
            <v>BILANZ</v>
          </cell>
        </row>
        <row r="193">
          <cell r="A193" t="str">
            <v>2112I</v>
          </cell>
          <cell r="B193" t="str">
            <v>* davon finanzielle Verbindlichkeiten gegenüber GIMBI</v>
          </cell>
          <cell r="C193" t="str">
            <v>* thereof Financial liabilities to GIMBI</v>
          </cell>
          <cell r="D193" t="str">
            <v>BILANZ</v>
          </cell>
        </row>
        <row r="194">
          <cell r="A194" t="str">
            <v>2112R</v>
          </cell>
          <cell r="B194" t="str">
            <v>* davon finanzielle Verbindlichkeiten gegenüber GIMBRUS</v>
          </cell>
          <cell r="C194" t="str">
            <v>* thereof Financial liabilities to GIMBRUS</v>
          </cell>
          <cell r="D194" t="str">
            <v>BILANZ</v>
          </cell>
        </row>
        <row r="195">
          <cell r="A195" t="str">
            <v>2150B</v>
          </cell>
          <cell r="B195" t="str">
            <v>* davon Verbindlichkeiten aus L.u.L. HOLDING</v>
          </cell>
          <cell r="C195" t="str">
            <v>* thereof A / P Trade to HOLDING</v>
          </cell>
          <cell r="D195" t="str">
            <v>BILANZ</v>
          </cell>
        </row>
        <row r="196">
          <cell r="A196" t="str">
            <v>2150C</v>
          </cell>
          <cell r="B196" t="str">
            <v>* davon Verbindlichkeiten aus L.u.L. GIMBCZ</v>
          </cell>
          <cell r="C196" t="str">
            <v>* thereof A / P Trade to GIMBCZ</v>
          </cell>
          <cell r="D196" t="str">
            <v>BILANZ</v>
          </cell>
        </row>
        <row r="197">
          <cell r="A197" t="str">
            <v>2150D</v>
          </cell>
          <cell r="B197" t="str">
            <v>* davon Verbindlichkeiten aus L.u.L. GIMBORN</v>
          </cell>
          <cell r="C197" t="str">
            <v>* thereof A / P Trade to GIMBORN</v>
          </cell>
          <cell r="D197" t="str">
            <v>BILANZ</v>
          </cell>
        </row>
        <row r="198">
          <cell r="A198" t="str">
            <v>2150H</v>
          </cell>
          <cell r="B198" t="str">
            <v>* davon Verbindlichkeiten aus L.u.L. GIMBHU</v>
          </cell>
          <cell r="C198" t="str">
            <v>* thereof A / P Trade to GIMBHU</v>
          </cell>
          <cell r="D198" t="str">
            <v>BILANZ</v>
          </cell>
        </row>
        <row r="199">
          <cell r="A199" t="str">
            <v>2150I</v>
          </cell>
          <cell r="B199" t="str">
            <v>* davon Verbindlichkeiten aus L.u.L. GIMBI</v>
          </cell>
          <cell r="C199" t="str">
            <v>* thereof A / P Trade to GIMBI</v>
          </cell>
          <cell r="D199" t="str">
            <v>BILANZ</v>
          </cell>
        </row>
        <row r="200">
          <cell r="A200" t="str">
            <v>2150R</v>
          </cell>
          <cell r="B200" t="str">
            <v>* davon Verbindlichkeiten aus L.u.L. GIMBRUS</v>
          </cell>
          <cell r="C200" t="str">
            <v>* thereof A / P Trade to GIMBRUS</v>
          </cell>
          <cell r="D200" t="str">
            <v>BILANZ</v>
          </cell>
        </row>
        <row r="201">
          <cell r="A201" t="str">
            <v>2154B</v>
          </cell>
          <cell r="B201" t="str">
            <v>* davon sonstige Verbindlichkeiten gegenüber HOLDING</v>
          </cell>
          <cell r="C201" t="str">
            <v>* thereof Other Payables to HOLDING</v>
          </cell>
          <cell r="D201" t="str">
            <v>BILANZ</v>
          </cell>
        </row>
        <row r="202">
          <cell r="A202" t="str">
            <v>2154C</v>
          </cell>
          <cell r="B202" t="str">
            <v>* davon sonstige Verbindlichkeiten gegenüber GIMBCZ</v>
          </cell>
          <cell r="C202" t="str">
            <v>* thereof Other Payables to GIMBCZ</v>
          </cell>
          <cell r="D202" t="str">
            <v>BILANZ</v>
          </cell>
        </row>
        <row r="203">
          <cell r="A203" t="str">
            <v>2154D</v>
          </cell>
          <cell r="B203" t="str">
            <v>* davon sonstige Verbindlichkeiten gegenüber GIMBORN</v>
          </cell>
          <cell r="C203" t="str">
            <v>* thereof Other Payables to GIMBORN</v>
          </cell>
          <cell r="D203" t="str">
            <v>BILANZ</v>
          </cell>
        </row>
        <row r="204">
          <cell r="A204" t="str">
            <v>2154H</v>
          </cell>
          <cell r="B204" t="str">
            <v>* davon sonstige Verbindlichkeiten gegenüber GIMBHU</v>
          </cell>
          <cell r="C204" t="str">
            <v>* thereof Other Payables to GIMBHU</v>
          </cell>
          <cell r="D204" t="str">
            <v>BILANZ</v>
          </cell>
        </row>
        <row r="205">
          <cell r="A205" t="str">
            <v>2154I</v>
          </cell>
          <cell r="B205" t="str">
            <v>* davon sonstige Verbindlichkeiten gegenüber GIMBI</v>
          </cell>
          <cell r="C205" t="str">
            <v>* thereof Other Payables to GIMBI</v>
          </cell>
          <cell r="D205" t="str">
            <v>BILANZ</v>
          </cell>
        </row>
        <row r="206">
          <cell r="A206" t="str">
            <v>2154R</v>
          </cell>
          <cell r="B206" t="str">
            <v>* davon sonstige Verbindlichkeiten gegenüber GIMBRUS</v>
          </cell>
          <cell r="C206" t="str">
            <v>* thereof Other Payables to GIMBRUS</v>
          </cell>
          <cell r="D206" t="str">
            <v>BILANZ</v>
          </cell>
        </row>
        <row r="207">
          <cell r="A207" t="str">
            <v>X5070</v>
          </cell>
          <cell r="B207" t="str">
            <v>EBIT (Ergebnis vor Zinsen und Steuern) ohne TV-Werbung</v>
          </cell>
          <cell r="C207" t="str">
            <v>EBIT without TV-Spot</v>
          </cell>
          <cell r="D207" t="str">
            <v>GuV</v>
          </cell>
        </row>
        <row r="208">
          <cell r="A208" t="str">
            <v>X10050</v>
          </cell>
          <cell r="B208" t="str">
            <v>Brutto-Umsatz Deutschland</v>
          </cell>
          <cell r="C208" t="str">
            <v>Gross Sales with Customers Germany</v>
          </cell>
          <cell r="D208" t="str">
            <v>ZGuV</v>
          </cell>
        </row>
        <row r="209">
          <cell r="A209" t="str">
            <v>X10060</v>
          </cell>
          <cell r="B209" t="str">
            <v>Brutto-Umsatz International</v>
          </cell>
          <cell r="C209" t="str">
            <v>Gross Sales with Customers International</v>
          </cell>
          <cell r="D209" t="str">
            <v>ZGuV</v>
          </cell>
        </row>
        <row r="210">
          <cell r="A210" t="str">
            <v>X10100</v>
          </cell>
          <cell r="B210" t="str">
            <v>Fakturierter Umsatz Deutschland</v>
          </cell>
          <cell r="C210" t="str">
            <v>Invoiced Sales with Customers Germany</v>
          </cell>
          <cell r="D210" t="str">
            <v>ZGuV</v>
          </cell>
        </row>
        <row r="211">
          <cell r="A211" t="str">
            <v>X10110</v>
          </cell>
          <cell r="B211" t="str">
            <v>Fakturierter Umsatz International</v>
          </cell>
          <cell r="C211" t="str">
            <v>Invoiced Sales with Customers International</v>
          </cell>
          <cell r="D211" t="str">
            <v>ZGuV</v>
          </cell>
        </row>
        <row r="212">
          <cell r="A212" t="str">
            <v>X10120</v>
          </cell>
          <cell r="B212" t="str">
            <v>Fakturieter Umsatz verbundene Unternehmen</v>
          </cell>
          <cell r="C212" t="str">
            <v>Invoiced Sales Intercompany</v>
          </cell>
          <cell r="D212" t="str">
            <v>ZGuV</v>
          </cell>
        </row>
        <row r="213">
          <cell r="A213" t="str">
            <v>X10130</v>
          </cell>
          <cell r="B213" t="str">
            <v>Sonstige Umsätze Deutschland</v>
          </cell>
          <cell r="C213" t="str">
            <v>Other Sales Germany</v>
          </cell>
          <cell r="D213" t="str">
            <v>ZGuV</v>
          </cell>
        </row>
        <row r="214">
          <cell r="A214" t="str">
            <v>X10135</v>
          </cell>
          <cell r="B214" t="str">
            <v>Sonstige Umsätze International</v>
          </cell>
          <cell r="C214" t="str">
            <v>Other Sales International</v>
          </cell>
          <cell r="D214" t="str">
            <v>ZGuV</v>
          </cell>
        </row>
        <row r="215">
          <cell r="A215" t="str">
            <v>X10140</v>
          </cell>
          <cell r="B215" t="str">
            <v>Gesamt Sonstige Umsätze</v>
          </cell>
          <cell r="C215" t="str">
            <v>Total Other Sales</v>
          </cell>
          <cell r="D215" t="str">
            <v>GuV</v>
          </cell>
        </row>
        <row r="216">
          <cell r="A216" t="str">
            <v>X10300</v>
          </cell>
          <cell r="B216" t="str">
            <v>Rabatte Deutschland</v>
          </cell>
          <cell r="C216" t="str">
            <v>Discounts Customers Germany</v>
          </cell>
          <cell r="D216" t="str">
            <v>ZGuV</v>
          </cell>
        </row>
        <row r="217">
          <cell r="A217" t="str">
            <v>X10310</v>
          </cell>
          <cell r="B217" t="str">
            <v>Rabatte International</v>
          </cell>
          <cell r="C217" t="str">
            <v>Discounts Customers International</v>
          </cell>
          <cell r="D217" t="str">
            <v>ZGuV</v>
          </cell>
        </row>
        <row r="218">
          <cell r="A218" t="str">
            <v>X10320</v>
          </cell>
          <cell r="B218" t="str">
            <v>Rabatte verbundene Unternehmen</v>
          </cell>
          <cell r="C218" t="str">
            <v>Discounts Intercompany</v>
          </cell>
          <cell r="D218" t="str">
            <v>ZGuV</v>
          </cell>
        </row>
        <row r="219">
          <cell r="A219" t="str">
            <v>X10330</v>
          </cell>
          <cell r="B219" t="str">
            <v>Rabatte Deutschland (Rechnungswesen)</v>
          </cell>
          <cell r="C219" t="str">
            <v>Discounts Germany (accounting)</v>
          </cell>
          <cell r="D219" t="str">
            <v>ZGuV</v>
          </cell>
        </row>
        <row r="220">
          <cell r="A220" t="str">
            <v>X10335</v>
          </cell>
          <cell r="B220" t="str">
            <v>Rabatte International (Rechnungswesen)</v>
          </cell>
          <cell r="C220" t="str">
            <v>Discounts International (accounting)</v>
          </cell>
          <cell r="D220" t="str">
            <v>ZGuV</v>
          </cell>
        </row>
        <row r="221">
          <cell r="A221" t="str">
            <v>X10337</v>
          </cell>
          <cell r="B221" t="str">
            <v>Gesamt Rabatte (Rechnungswesen)</v>
          </cell>
          <cell r="C221" t="str">
            <v>Total Discounts (accounting)</v>
          </cell>
          <cell r="D221" t="str">
            <v>GuV</v>
          </cell>
        </row>
        <row r="222">
          <cell r="A222" t="str">
            <v>X10340</v>
          </cell>
          <cell r="B222" t="str">
            <v>Boni Deutschland</v>
          </cell>
          <cell r="C222" t="str">
            <v>Boni Germany</v>
          </cell>
          <cell r="D222" t="str">
            <v>ZGuV</v>
          </cell>
        </row>
        <row r="223">
          <cell r="A223" t="str">
            <v>X10342</v>
          </cell>
          <cell r="B223" t="str">
            <v>Boni International</v>
          </cell>
          <cell r="C223" t="str">
            <v>Boni International</v>
          </cell>
          <cell r="D223" t="str">
            <v>ZGuV</v>
          </cell>
        </row>
        <row r="224">
          <cell r="A224" t="str">
            <v>X10345</v>
          </cell>
          <cell r="B224" t="str">
            <v>Boni verbundene Unternehmen</v>
          </cell>
          <cell r="C224" t="str">
            <v>Boni Intercompany</v>
          </cell>
          <cell r="D224" t="str">
            <v>ZGuV</v>
          </cell>
        </row>
        <row r="225">
          <cell r="A225" t="str">
            <v>X10347</v>
          </cell>
          <cell r="B225" t="str">
            <v>Delkredere Deutschland</v>
          </cell>
          <cell r="C225" t="str">
            <v>Delcredere Germany</v>
          </cell>
          <cell r="D225" t="str">
            <v>ZGuV</v>
          </cell>
        </row>
        <row r="226">
          <cell r="A226" t="str">
            <v>X10348</v>
          </cell>
          <cell r="B226" t="str">
            <v>Delkredere International</v>
          </cell>
          <cell r="C226" t="str">
            <v>Delcredere International</v>
          </cell>
          <cell r="D226" t="str">
            <v>ZGuV</v>
          </cell>
        </row>
        <row r="227">
          <cell r="A227" t="str">
            <v>X10350</v>
          </cell>
          <cell r="B227" t="str">
            <v>Sonstige Erlösschmälerungen Deutschland</v>
          </cell>
          <cell r="C227" t="str">
            <v>Other Allowances Germany</v>
          </cell>
          <cell r="D227" t="str">
            <v>ZGuV</v>
          </cell>
        </row>
        <row r="228">
          <cell r="A228" t="str">
            <v>X10400</v>
          </cell>
          <cell r="B228" t="str">
            <v>Skonti Deutschland</v>
          </cell>
          <cell r="C228" t="str">
            <v>Cash Discounts Germany</v>
          </cell>
          <cell r="D228" t="str">
            <v>ZGuV</v>
          </cell>
        </row>
        <row r="229">
          <cell r="A229" t="str">
            <v>X10410</v>
          </cell>
          <cell r="B229" t="str">
            <v>Skonti International</v>
          </cell>
          <cell r="C229" t="str">
            <v>Cash Discounts International</v>
          </cell>
          <cell r="D229" t="str">
            <v>ZGuV</v>
          </cell>
        </row>
        <row r="230">
          <cell r="A230" t="str">
            <v>X10500</v>
          </cell>
          <cell r="B230" t="str">
            <v>Transport / Fracht</v>
          </cell>
          <cell r="C230" t="str">
            <v>Transport / Freight</v>
          </cell>
          <cell r="D230" t="str">
            <v>GuV</v>
          </cell>
        </row>
        <row r="231">
          <cell r="A231" t="str">
            <v>X10710</v>
          </cell>
          <cell r="B231" t="str">
            <v>Material Kosten</v>
          </cell>
          <cell r="C231" t="str">
            <v>Material Cost</v>
          </cell>
          <cell r="D231" t="str">
            <v>ZGuV</v>
          </cell>
        </row>
        <row r="232">
          <cell r="A232" t="str">
            <v>X10720</v>
          </cell>
          <cell r="B232" t="str">
            <v>* davon Abschreibung COGS Emmerich</v>
          </cell>
          <cell r="C232" t="str">
            <v>* thereof Depreciation COGS Emmerich</v>
          </cell>
          <cell r="D232" t="str">
            <v>GuV</v>
          </cell>
        </row>
        <row r="233">
          <cell r="A233" t="str">
            <v>X10722</v>
          </cell>
          <cell r="B233" t="str">
            <v>* davon Abschreibung COGS Kelheim</v>
          </cell>
          <cell r="C233" t="str">
            <v>* thereof Depreciation COGS Kelheim</v>
          </cell>
          <cell r="D233" t="str">
            <v>GuV</v>
          </cell>
        </row>
        <row r="234">
          <cell r="A234" t="str">
            <v>X10760</v>
          </cell>
          <cell r="B234" t="str">
            <v>Fertigungsauftrags-Abweichung Emmerich</v>
          </cell>
          <cell r="C234" t="str">
            <v>Variance to Cost Sheet Emmerich</v>
          </cell>
          <cell r="D234" t="str">
            <v>ZGuV</v>
          </cell>
        </row>
        <row r="235">
          <cell r="A235" t="str">
            <v>X10762</v>
          </cell>
          <cell r="B235" t="str">
            <v>Fertigungsauftrags-Abweichung Kelheim</v>
          </cell>
          <cell r="C235" t="str">
            <v>Variance to Cost Sheet Kelheim</v>
          </cell>
          <cell r="D235" t="str">
            <v>ZGuV</v>
          </cell>
        </row>
        <row r="236">
          <cell r="A236" t="str">
            <v>X10764</v>
          </cell>
          <cell r="B236" t="str">
            <v>Lieferanten Skonti / - Boni</v>
          </cell>
          <cell r="C236" t="str">
            <v>Supplier's discounts / -Boni</v>
          </cell>
          <cell r="D236" t="str">
            <v>ZGuV</v>
          </cell>
        </row>
        <row r="237">
          <cell r="A237" t="str">
            <v>X10766</v>
          </cell>
          <cell r="B237" t="str">
            <v>Bestandsumbewertung</v>
          </cell>
          <cell r="C237" t="str">
            <v>Inventory revaluation</v>
          </cell>
          <cell r="D237" t="str">
            <v>ZGuV</v>
          </cell>
        </row>
        <row r="238">
          <cell r="A238" t="str">
            <v>X10770</v>
          </cell>
          <cell r="B238" t="str">
            <v>Material Kosten -Rohstoffe</v>
          </cell>
          <cell r="C238" t="str">
            <v>Material Cost- rawmaterial</v>
          </cell>
          <cell r="D238" t="str">
            <v>ZGuV</v>
          </cell>
        </row>
        <row r="239">
          <cell r="A239" t="str">
            <v>X10772</v>
          </cell>
          <cell r="B239" t="str">
            <v>Material Kosten -eigener Rohton</v>
          </cell>
          <cell r="C239" t="str">
            <v>Material Cost- own clay</v>
          </cell>
          <cell r="D239" t="str">
            <v>ZGuV</v>
          </cell>
        </row>
        <row r="240">
          <cell r="A240" t="str">
            <v>X10774</v>
          </cell>
          <cell r="B240" t="str">
            <v>Material Kosten -externer Rohton</v>
          </cell>
          <cell r="C240" t="str">
            <v>Material Cost- external clay</v>
          </cell>
          <cell r="D240" t="str">
            <v>ZGuV</v>
          </cell>
        </row>
        <row r="241">
          <cell r="A241" t="str">
            <v>X10776</v>
          </cell>
          <cell r="B241" t="str">
            <v>Material Kosten -Halbfertigwaren</v>
          </cell>
          <cell r="C241" t="str">
            <v>Material Cost- half-finished goods</v>
          </cell>
          <cell r="D241" t="str">
            <v>ZGuV</v>
          </cell>
        </row>
        <row r="242">
          <cell r="A242" t="str">
            <v>X10778</v>
          </cell>
          <cell r="B242" t="str">
            <v>Material Kosten -Granulate</v>
          </cell>
          <cell r="C242" t="str">
            <v>Material Cost- granulate</v>
          </cell>
          <cell r="D242" t="str">
            <v>ZGuV</v>
          </cell>
        </row>
        <row r="243">
          <cell r="A243" t="str">
            <v>X10780</v>
          </cell>
          <cell r="B243" t="str">
            <v>Material Kosten -Verpackung Spezialitäten</v>
          </cell>
          <cell r="C243" t="str">
            <v>Material Cost- packaging (specialties)</v>
          </cell>
          <cell r="D243" t="str">
            <v>ZGuV</v>
          </cell>
        </row>
        <row r="244">
          <cell r="A244" t="str">
            <v>X10782</v>
          </cell>
          <cell r="B244" t="str">
            <v>Material Kosten -Verpackung Streu</v>
          </cell>
          <cell r="C244" t="str">
            <v>Material Cost- packaging (cat-litter)</v>
          </cell>
          <cell r="D244" t="str">
            <v>ZGuV</v>
          </cell>
        </row>
        <row r="245">
          <cell r="A245" t="str">
            <v>X10784</v>
          </cell>
          <cell r="B245" t="str">
            <v>Material Kosten -HAWA</v>
          </cell>
          <cell r="C245" t="str">
            <v>Material Cost- purchased products</v>
          </cell>
          <cell r="D245" t="str">
            <v>ZGuV</v>
          </cell>
        </row>
        <row r="246">
          <cell r="A246" t="str">
            <v>X10786</v>
          </cell>
          <cell r="B246" t="str">
            <v>"Grüner Punkt" Deutschland</v>
          </cell>
          <cell r="C246" t="str">
            <v>"Grüner Punkt" Germany</v>
          </cell>
          <cell r="D246" t="str">
            <v>ZGuV</v>
          </cell>
        </row>
        <row r="247">
          <cell r="A247" t="str">
            <v>X10788</v>
          </cell>
          <cell r="B247" t="str">
            <v>Innentransporte</v>
          </cell>
          <cell r="C247" t="str">
            <v>Internal transport</v>
          </cell>
          <cell r="D247" t="str">
            <v>ZGuV</v>
          </cell>
        </row>
        <row r="248">
          <cell r="A248" t="str">
            <v>X10790</v>
          </cell>
          <cell r="B248" t="str">
            <v>Fertigungskosten -Produktionspersonal</v>
          </cell>
          <cell r="C248" t="str">
            <v>Manufact. Cost- Productionpersonnel</v>
          </cell>
          <cell r="D248" t="str">
            <v>ZGuV</v>
          </cell>
        </row>
        <row r="249">
          <cell r="A249" t="str">
            <v>X10792</v>
          </cell>
          <cell r="B249" t="str">
            <v>Fertigungskosten -Maschinen-Personal Kosten Emmerich</v>
          </cell>
          <cell r="C249" t="str">
            <v>Manufact. Cost- Machinery-Personnel costs Emmerich</v>
          </cell>
          <cell r="D249" t="str">
            <v>ZGuV</v>
          </cell>
        </row>
        <row r="250">
          <cell r="A250" t="str">
            <v>X10794</v>
          </cell>
          <cell r="B250" t="str">
            <v>Fertigungskosten -Maschinenkosten Kelheim</v>
          </cell>
          <cell r="C250" t="str">
            <v>Manufact. Cost- Machinery  costs Kelheim</v>
          </cell>
          <cell r="D250" t="str">
            <v>ZGuV</v>
          </cell>
        </row>
        <row r="251">
          <cell r="A251" t="str">
            <v>X10796</v>
          </cell>
          <cell r="B251" t="str">
            <v>Fertigungskosten -Fremdleistung</v>
          </cell>
          <cell r="C251" t="str">
            <v>Manufact. Cost- External labor</v>
          </cell>
          <cell r="D251" t="str">
            <v>ZGuV</v>
          </cell>
        </row>
        <row r="252">
          <cell r="A252" t="str">
            <v>X10798</v>
          </cell>
          <cell r="B252" t="str">
            <v>Fertigungskosten -Sonstige</v>
          </cell>
          <cell r="C252" t="str">
            <v>Manufact. Cost- Other</v>
          </cell>
          <cell r="D252" t="str">
            <v>ZGuV</v>
          </cell>
        </row>
        <row r="253">
          <cell r="A253" t="str">
            <v>X11810</v>
          </cell>
          <cell r="B253" t="str">
            <v>* davon Lizenzgebühren verbundene Unternehmen</v>
          </cell>
          <cell r="C253" t="str">
            <v>* thereof Royalties, Patent Fees Intercompany</v>
          </cell>
          <cell r="D253" t="str">
            <v>GuV</v>
          </cell>
        </row>
        <row r="254">
          <cell r="A254" t="str">
            <v>X10850</v>
          </cell>
          <cell r="B254" t="str">
            <v>HAWA</v>
          </cell>
          <cell r="C254" t="str">
            <v>Purchased Products</v>
          </cell>
          <cell r="D254" t="str">
            <v>ZGuV</v>
          </cell>
        </row>
        <row r="255">
          <cell r="A255" t="str">
            <v>X10860</v>
          </cell>
          <cell r="B255" t="str">
            <v>Sonstige Materialbuchungen (Rechnungswesen)</v>
          </cell>
          <cell r="C255" t="str">
            <v>Other material accounting entries</v>
          </cell>
          <cell r="D255" t="str">
            <v>ZGuV</v>
          </cell>
        </row>
        <row r="256">
          <cell r="A256" t="str">
            <v>X10870</v>
          </cell>
          <cell r="B256" t="str">
            <v>Abstimmung COGS</v>
          </cell>
          <cell r="C256" t="str">
            <v>Reconciliation COGS</v>
          </cell>
          <cell r="D256" t="str">
            <v>ZGuV</v>
          </cell>
        </row>
        <row r="257">
          <cell r="A257" t="str">
            <v>X11030</v>
          </cell>
          <cell r="B257" t="str">
            <v>Gesamt Produktkosten</v>
          </cell>
          <cell r="C257" t="str">
            <v xml:space="preserve">Total Product Costs </v>
          </cell>
          <cell r="D257" t="str">
            <v>ZGuV</v>
          </cell>
        </row>
        <row r="258">
          <cell r="A258" t="str">
            <v>X11060</v>
          </cell>
          <cell r="B258" t="str">
            <v>Inventurdifferenz</v>
          </cell>
          <cell r="C258" t="str">
            <v>Inventory Write Offs</v>
          </cell>
          <cell r="D258" t="str">
            <v>GuV</v>
          </cell>
        </row>
        <row r="259">
          <cell r="A259" t="str">
            <v>X11500</v>
          </cell>
          <cell r="B259" t="str">
            <v>Werks-Gemeinkosten Emmerich</v>
          </cell>
          <cell r="C259" t="str">
            <v>Plant Overheads Emmerich</v>
          </cell>
          <cell r="D259" t="str">
            <v>ZGuV</v>
          </cell>
        </row>
        <row r="260">
          <cell r="A260" t="str">
            <v>X11510</v>
          </cell>
          <cell r="B260" t="str">
            <v>Werks-Gemeinkosten Kelheim</v>
          </cell>
          <cell r="C260" t="str">
            <v>Plant Overheads Kelheim</v>
          </cell>
          <cell r="D260" t="str">
            <v>ZGuV</v>
          </cell>
        </row>
        <row r="261">
          <cell r="A261" t="str">
            <v>X11520</v>
          </cell>
          <cell r="B261" t="str">
            <v>Werks-Gemeinkosten Marx-Bergbau</v>
          </cell>
          <cell r="C261" t="str">
            <v>Plant Overheads Marx-Bergbau</v>
          </cell>
          <cell r="D261" t="str">
            <v>ZGuV</v>
          </cell>
        </row>
        <row r="262">
          <cell r="A262" t="str">
            <v>X11550</v>
          </cell>
          <cell r="B262" t="str">
            <v>* davon Abschreibung Werk Emmerich</v>
          </cell>
          <cell r="C262" t="str">
            <v>* thereof Depreciation Plant Emmerich</v>
          </cell>
          <cell r="D262" t="str">
            <v>ZGuV</v>
          </cell>
        </row>
        <row r="263">
          <cell r="A263" t="str">
            <v>X11560</v>
          </cell>
          <cell r="B263" t="str">
            <v>* davon Abschreibung Werk Kelheim</v>
          </cell>
          <cell r="C263" t="str">
            <v>* thereof Depreciation Plant Kelheim</v>
          </cell>
          <cell r="D263" t="str">
            <v>ZGuV</v>
          </cell>
        </row>
        <row r="264">
          <cell r="A264" t="str">
            <v>X11652</v>
          </cell>
          <cell r="B264" t="str">
            <v>Werbekostenzuschüsse (WKZ)</v>
          </cell>
          <cell r="C264" t="str">
            <v>Contribution to customers advertising (WKZ)</v>
          </cell>
          <cell r="D264" t="str">
            <v>GuV</v>
          </cell>
        </row>
        <row r="265">
          <cell r="A265" t="str">
            <v>X11600</v>
          </cell>
          <cell r="B265" t="str">
            <v>Kostenstellen-Abweichung Produktion/Instandhaltung Emmerich</v>
          </cell>
          <cell r="C265" t="str">
            <v>Cost Center Variance Production/Maintenance Emmerich</v>
          </cell>
          <cell r="D265" t="str">
            <v>ZGuV</v>
          </cell>
        </row>
        <row r="266">
          <cell r="A266" t="str">
            <v>X11610</v>
          </cell>
          <cell r="B266" t="str">
            <v>Kostenstellen-Abweichung Produktion/Instandhaltung Kelheim</v>
          </cell>
          <cell r="C266" t="str">
            <v>Cost Center Variance Production/Maintenance Kelheim</v>
          </cell>
          <cell r="D266" t="str">
            <v>ZGuV</v>
          </cell>
        </row>
        <row r="267">
          <cell r="A267" t="str">
            <v>X11650</v>
          </cell>
          <cell r="B267" t="str">
            <v>Vertriebsleitung (FH)</v>
          </cell>
          <cell r="C267" t="str">
            <v>Sales management (FH)</v>
          </cell>
          <cell r="D267" t="str">
            <v>ZGuV</v>
          </cell>
        </row>
        <row r="268">
          <cell r="A268" t="str">
            <v>X11651</v>
          </cell>
          <cell r="B268" t="str">
            <v>Vertriebsleitung (LEH)</v>
          </cell>
          <cell r="C268" t="str">
            <v>Sales management (LEH)</v>
          </cell>
          <cell r="D268" t="str">
            <v>ZGuV</v>
          </cell>
        </row>
        <row r="269">
          <cell r="A269" t="str">
            <v>X11653</v>
          </cell>
          <cell r="B269" t="str">
            <v>Merchandising</v>
          </cell>
          <cell r="C269" t="str">
            <v>Merchandising</v>
          </cell>
          <cell r="D269" t="str">
            <v>ZGuV</v>
          </cell>
        </row>
        <row r="270">
          <cell r="A270" t="str">
            <v>X11654</v>
          </cell>
          <cell r="B270" t="str">
            <v>Messen / Ausstellungen</v>
          </cell>
          <cell r="C270" t="str">
            <v>Fairs / Exhibitions</v>
          </cell>
          <cell r="D270" t="str">
            <v>ZGuV</v>
          </cell>
        </row>
        <row r="271">
          <cell r="A271" t="str">
            <v>X11655</v>
          </cell>
          <cell r="B271" t="str">
            <v>* davon EV-Werbung TV</v>
          </cell>
          <cell r="C271" t="str">
            <v>* thereof Endconsumer-TV-Spot</v>
          </cell>
          <cell r="D271" t="str">
            <v>ZGuV</v>
          </cell>
        </row>
        <row r="272">
          <cell r="A272" t="str">
            <v>X11656</v>
          </cell>
          <cell r="B272" t="str">
            <v>Vertriebs-Service National</v>
          </cell>
          <cell r="C272" t="str">
            <v>Sales-Service National</v>
          </cell>
          <cell r="D272" t="str">
            <v>ZGuV</v>
          </cell>
        </row>
        <row r="273">
          <cell r="A273" t="str">
            <v>X11657</v>
          </cell>
          <cell r="B273" t="str">
            <v>Verkaufsberater</v>
          </cell>
          <cell r="C273" t="str">
            <v>Sales Agents</v>
          </cell>
          <cell r="D273" t="str">
            <v>ZGuV</v>
          </cell>
        </row>
        <row r="274">
          <cell r="A274" t="str">
            <v>X11658</v>
          </cell>
          <cell r="B274" t="str">
            <v>Private Label</v>
          </cell>
          <cell r="C274" t="str">
            <v>Private Label</v>
          </cell>
          <cell r="D274" t="str">
            <v>ZGuV</v>
          </cell>
        </row>
        <row r="275">
          <cell r="A275" t="str">
            <v>X11659</v>
          </cell>
          <cell r="B275" t="str">
            <v>Vertrieb International</v>
          </cell>
          <cell r="C275" t="str">
            <v>Selling International</v>
          </cell>
          <cell r="D275" t="str">
            <v>ZGuV</v>
          </cell>
        </row>
        <row r="276">
          <cell r="A276" t="str">
            <v>X11660</v>
          </cell>
          <cell r="B276" t="str">
            <v>Handelsvertreter-Provisionen</v>
          </cell>
          <cell r="C276" t="str">
            <v>Agents' Commissions</v>
          </cell>
          <cell r="D276" t="str">
            <v>GuV</v>
          </cell>
        </row>
        <row r="277">
          <cell r="A277" t="str">
            <v>X11661</v>
          </cell>
          <cell r="B277" t="str">
            <v>Marketing Personal</v>
          </cell>
          <cell r="C277" t="str">
            <v>Marketing Personnel</v>
          </cell>
          <cell r="D277" t="str">
            <v>ZGuV</v>
          </cell>
        </row>
        <row r="278">
          <cell r="A278" t="str">
            <v>X11662</v>
          </cell>
          <cell r="B278" t="str">
            <v>Marketing / Werbekosten</v>
          </cell>
          <cell r="C278" t="str">
            <v>Advertising &amp; Promotion</v>
          </cell>
          <cell r="D278" t="str">
            <v>ZGuV</v>
          </cell>
        </row>
        <row r="279">
          <cell r="A279" t="str">
            <v>X11709</v>
          </cell>
          <cell r="B279" t="str">
            <v>Logistik Emmerich</v>
          </cell>
          <cell r="C279" t="str">
            <v>Distribution Emmerich</v>
          </cell>
          <cell r="D279" t="str">
            <v>ZGuV</v>
          </cell>
        </row>
        <row r="280">
          <cell r="A280" t="str">
            <v>X11711</v>
          </cell>
          <cell r="B280" t="str">
            <v>Logistik Kelheim</v>
          </cell>
          <cell r="C280" t="str">
            <v>Distribution Kelheim</v>
          </cell>
          <cell r="D280" t="str">
            <v>ZGuV</v>
          </cell>
        </row>
        <row r="281">
          <cell r="A281" t="str">
            <v>X11750</v>
          </cell>
          <cell r="B281" t="str">
            <v>Forschung und Entwicklung (inkl. Abschreibung) Emmerich</v>
          </cell>
          <cell r="C281" t="str">
            <v>Research &amp; Development (incl. Depreciation) Emmerich</v>
          </cell>
          <cell r="D281" t="str">
            <v>ZGuV</v>
          </cell>
        </row>
        <row r="282">
          <cell r="A282" t="str">
            <v>X11751</v>
          </cell>
          <cell r="B282" t="str">
            <v>Forschung und Entwicklung (inkl. Abschreibung) Kelheim</v>
          </cell>
          <cell r="C282" t="str">
            <v>Research &amp; Development (incl. Depreciation) Kelheim</v>
          </cell>
          <cell r="D282" t="str">
            <v>ZGuV</v>
          </cell>
        </row>
        <row r="283">
          <cell r="A283" t="str">
            <v>X11800</v>
          </cell>
          <cell r="B283" t="str">
            <v>Geschäftsführung</v>
          </cell>
          <cell r="C283" t="str">
            <v>Business-Unit Management</v>
          </cell>
          <cell r="D283" t="str">
            <v>ZGuV</v>
          </cell>
        </row>
        <row r="284">
          <cell r="A284" t="str">
            <v>X11802</v>
          </cell>
          <cell r="B284" t="str">
            <v>Einkauf</v>
          </cell>
          <cell r="C284" t="str">
            <v>Purchasing department</v>
          </cell>
          <cell r="D284" t="str">
            <v>ZGuV</v>
          </cell>
        </row>
        <row r="285">
          <cell r="A285" t="str">
            <v>X11804</v>
          </cell>
          <cell r="B285" t="str">
            <v>Technische Leitung</v>
          </cell>
          <cell r="C285" t="str">
            <v>Technical Management</v>
          </cell>
          <cell r="D285" t="str">
            <v>ZGuV</v>
          </cell>
        </row>
        <row r="286">
          <cell r="A286" t="str">
            <v>X11806</v>
          </cell>
          <cell r="B286" t="str">
            <v>Kaufmännische Leitung</v>
          </cell>
          <cell r="C286" t="str">
            <v>Financial Management</v>
          </cell>
          <cell r="D286" t="str">
            <v>ZGuV</v>
          </cell>
        </row>
        <row r="287">
          <cell r="A287" t="str">
            <v>X15200</v>
          </cell>
          <cell r="B287" t="str">
            <v>Fakturierter Umsatz (Vertriebssicht)</v>
          </cell>
          <cell r="C287" t="str">
            <v>Invoiced Sales (sales view)</v>
          </cell>
          <cell r="D287" t="str">
            <v>ZGuV</v>
          </cell>
        </row>
        <row r="288">
          <cell r="A288" t="str">
            <v>X15210</v>
          </cell>
          <cell r="B288" t="str">
            <v>GESAMT FAKTURIERTER UMSATZ</v>
          </cell>
          <cell r="C288" t="str">
            <v>INVOICED SALES TOTAL</v>
          </cell>
          <cell r="D288" t="str">
            <v>ZGuV</v>
          </cell>
        </row>
        <row r="289">
          <cell r="A289" t="str">
            <v>X15220</v>
          </cell>
          <cell r="B289" t="str">
            <v>* davon Erlösschmälerungen Deutschland</v>
          </cell>
          <cell r="C289" t="str">
            <v>thereof Sales Deductions Germany</v>
          </cell>
          <cell r="D289" t="str">
            <v>ZGuV</v>
          </cell>
        </row>
        <row r="290">
          <cell r="A290" t="str">
            <v>X15230</v>
          </cell>
          <cell r="B290" t="str">
            <v>* davon Erlösschmälerungen International</v>
          </cell>
          <cell r="C290" t="str">
            <v>thereof Sales Deductions International</v>
          </cell>
          <cell r="D290" t="str">
            <v>ZGuV</v>
          </cell>
        </row>
        <row r="291">
          <cell r="A291" t="str">
            <v>X15240</v>
          </cell>
          <cell r="B291" t="str">
            <v>* davon Erlösschmälerungen verbundene Unternehmen</v>
          </cell>
          <cell r="C291" t="str">
            <v>thereof Sales Deductions Intercompany</v>
          </cell>
          <cell r="D291" t="str">
            <v>ZGuV</v>
          </cell>
        </row>
        <row r="292">
          <cell r="A292" t="str">
            <v>X15280</v>
          </cell>
          <cell r="B292" t="str">
            <v>Netto-Umsatz Deutschland</v>
          </cell>
          <cell r="C292" t="str">
            <v>Net Sales with Customers Germany</v>
          </cell>
          <cell r="D292" t="str">
            <v>ZGuV</v>
          </cell>
        </row>
        <row r="293">
          <cell r="A293" t="str">
            <v>X15290</v>
          </cell>
          <cell r="B293" t="str">
            <v>Netto-Umsatz International</v>
          </cell>
          <cell r="C293" t="str">
            <v>Net Sales with Customers International</v>
          </cell>
          <cell r="D293" t="str">
            <v>ZGuV</v>
          </cell>
        </row>
        <row r="294">
          <cell r="A294" t="str">
            <v>X15300</v>
          </cell>
          <cell r="B294" t="str">
            <v>Netto-Umsatz verbundene Unternehmen</v>
          </cell>
          <cell r="C294" t="str">
            <v>Net Sales with Intercompany</v>
          </cell>
          <cell r="D294" t="str">
            <v>ZGuV</v>
          </cell>
        </row>
        <row r="295">
          <cell r="A295" t="str">
            <v>X19650</v>
          </cell>
          <cell r="B295" t="str">
            <v>Gesamt Vertriebskosten (inkl. Abschreibung &amp; WKZ)</v>
          </cell>
          <cell r="C295" t="str">
            <v>Selling Expenses (incl. Depreciation &amp; WKZ)</v>
          </cell>
          <cell r="D295" t="str">
            <v>ZGuV</v>
          </cell>
        </row>
      </sheetData>
      <sheetData sheetId="1">
        <row r="3">
          <cell r="C3">
            <v>7</v>
          </cell>
        </row>
        <row r="5">
          <cell r="C5">
            <v>2009</v>
          </cell>
        </row>
        <row r="7">
          <cell r="C7" t="str">
            <v>IST</v>
          </cell>
        </row>
        <row r="9">
          <cell r="C9" t="str">
            <v>BUD</v>
          </cell>
        </row>
        <row r="11">
          <cell r="C11" t="str">
            <v>GIMBORN</v>
          </cell>
        </row>
        <row r="13">
          <cell r="C13" t="str">
            <v>UNKONSOLIDIERT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G"/>
      <sheetName val="PKG"/>
      <sheetName val="4_8lb_BIB"/>
      <sheetName val="2_20lb_BIB"/>
      <sheetName val="20 lb Canister"/>
      <sheetName val="Formula Comparison Chart Source"/>
      <sheetName val="SUDHA'S INCREMENTAL"/>
    </sheetNames>
    <sheetDataSet>
      <sheetData sheetId="0" refreshError="1"/>
      <sheetData sheetId="1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N50038</v>
          </cell>
          <cell r="B6" t="str">
            <v>BEEFY DIGEST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LB</v>
          </cell>
          <cell r="G6">
            <v>0.40790999999999999</v>
          </cell>
        </row>
        <row r="7">
          <cell r="A7" t="str">
            <v>N50721</v>
          </cell>
          <cell r="B7" t="str">
            <v>SMD LAWRENCE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LB</v>
          </cell>
          <cell r="G7">
            <v>0.1525</v>
          </cell>
        </row>
        <row r="8">
          <cell r="A8" t="str">
            <v>N50045</v>
          </cell>
          <cell r="B8" t="str">
            <v>BEEF SLURRY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LB</v>
          </cell>
          <cell r="G8">
            <v>0.24079400000000001</v>
          </cell>
        </row>
        <row r="9">
          <cell r="A9" t="str">
            <v>R50007</v>
          </cell>
          <cell r="B9" t="str">
            <v>SALT - FOOD GRADE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LB</v>
          </cell>
          <cell r="G9">
            <v>3.7400000000000003E-2</v>
          </cell>
        </row>
        <row r="10">
          <cell r="A10" t="str">
            <v>R50009</v>
          </cell>
          <cell r="B10" t="str">
            <v>WATER - TAP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LB</v>
          </cell>
          <cell r="G10">
            <v>0</v>
          </cell>
        </row>
        <row r="11">
          <cell r="A11" t="str">
            <v>R50011</v>
          </cell>
          <cell r="B11" t="str">
            <v>WATER-PROCESS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LB</v>
          </cell>
          <cell r="G11">
            <v>0</v>
          </cell>
        </row>
        <row r="12">
          <cell r="A12" t="str">
            <v>R50012</v>
          </cell>
          <cell r="B12" t="str">
            <v>DL METHIONINE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LB</v>
          </cell>
          <cell r="G12">
            <v>1.1477999999999999</v>
          </cell>
        </row>
        <row r="13">
          <cell r="A13" t="str">
            <v>R50105</v>
          </cell>
          <cell r="B13" t="str">
            <v>SOY OIL DEGUMMED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LB</v>
          </cell>
          <cell r="G13">
            <v>0.2</v>
          </cell>
        </row>
        <row r="14">
          <cell r="A14" t="str">
            <v>R50111</v>
          </cell>
          <cell r="B14" t="str">
            <v>COLOR-TITANIUM DIOXIDE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LB</v>
          </cell>
          <cell r="G14">
            <v>0.88080000000000003</v>
          </cell>
        </row>
        <row r="15">
          <cell r="A15" t="str">
            <v>R50124</v>
          </cell>
          <cell r="B15" t="str">
            <v>WHEAT MIDDS-PELLETTED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LB</v>
          </cell>
          <cell r="G15">
            <v>3.9E-2</v>
          </cell>
        </row>
        <row r="16">
          <cell r="A16" t="str">
            <v>R50142</v>
          </cell>
          <cell r="B16" t="str">
            <v>CHOLINE CHLORIDE 70%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LB</v>
          </cell>
          <cell r="G16">
            <v>0.217</v>
          </cell>
        </row>
        <row r="17">
          <cell r="A17" t="str">
            <v>R50159</v>
          </cell>
          <cell r="B17" t="str">
            <v>CORN SYRUP 42% D.E.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LB</v>
          </cell>
          <cell r="G17">
            <v>0.111</v>
          </cell>
        </row>
        <row r="18">
          <cell r="A18" t="str">
            <v>R50167</v>
          </cell>
          <cell r="B18" t="str">
            <v>COLOR-CARAMEL COLOR LIQUID DOUBLE STRENGTH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LB</v>
          </cell>
          <cell r="G18">
            <v>0.12810000000000002</v>
          </cell>
        </row>
        <row r="19">
          <cell r="A19" t="str">
            <v>R50171</v>
          </cell>
          <cell r="B19" t="str">
            <v>REGRINDS-JERKY TREATS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LB</v>
          </cell>
          <cell r="G19">
            <v>0.54</v>
          </cell>
        </row>
        <row r="20">
          <cell r="A20" t="str">
            <v>R50179</v>
          </cell>
          <cell r="B20" t="str">
            <v>REMILL SOFT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LB</v>
          </cell>
          <cell r="G20">
            <v>8.1699999999999995E-2</v>
          </cell>
        </row>
        <row r="21">
          <cell r="A21" t="str">
            <v>R50195</v>
          </cell>
          <cell r="B21" t="str">
            <v>DICALCIUM PHOSPHATE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LB</v>
          </cell>
          <cell r="G21">
            <v>0.1575</v>
          </cell>
        </row>
        <row r="22">
          <cell r="A22" t="str">
            <v>R50196</v>
          </cell>
          <cell r="B22" t="str">
            <v>CORN SYRUP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LB</v>
          </cell>
          <cell r="G22">
            <v>7.5700000000000003E-2</v>
          </cell>
        </row>
        <row r="23">
          <cell r="A23" t="str">
            <v>R50210</v>
          </cell>
          <cell r="B23" t="str">
            <v>POTASSIUM SORBATE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LB</v>
          </cell>
          <cell r="G23">
            <v>3.4</v>
          </cell>
        </row>
        <row r="24">
          <cell r="A24" t="str">
            <v>R50243</v>
          </cell>
          <cell r="B24" t="str">
            <v>POTASSIUM CHLORIDE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LB</v>
          </cell>
          <cell r="G24">
            <v>8.1799999999999998E-2</v>
          </cell>
        </row>
        <row r="25">
          <cell r="A25" t="str">
            <v>R50249</v>
          </cell>
          <cell r="B25" t="str">
            <v>PREMIX-VITAMIN DRY DOG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LB</v>
          </cell>
          <cell r="G25">
            <v>1.6362000000000001</v>
          </cell>
        </row>
        <row r="26">
          <cell r="A26" t="str">
            <v>R50268</v>
          </cell>
          <cell r="B26" t="str">
            <v>POULTRY FAT W/ BHA / BHT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LB</v>
          </cell>
          <cell r="G26">
            <v>0.1179</v>
          </cell>
        </row>
        <row r="27">
          <cell r="A27" t="str">
            <v>R50332</v>
          </cell>
          <cell r="B27" t="str">
            <v>FLOUR-2ND CLEAR HARD WHEAT BULK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LB</v>
          </cell>
          <cell r="G27">
            <v>7.3700000000000002E-2</v>
          </cell>
        </row>
        <row r="28">
          <cell r="A28" t="str">
            <v>R50364</v>
          </cell>
          <cell r="B28" t="str">
            <v>MEAL-LAMB IMPORTED NAT. PRESER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LB</v>
          </cell>
          <cell r="G28">
            <v>0.44130000000000003</v>
          </cell>
        </row>
        <row r="29">
          <cell r="A29" t="str">
            <v>R50381</v>
          </cell>
          <cell r="B29" t="str">
            <v>MEAL-SOYBEAN GROUND (LAWRENCE)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LB</v>
          </cell>
          <cell r="G29">
            <v>8.2500000000000004E-2</v>
          </cell>
        </row>
        <row r="30">
          <cell r="A30" t="str">
            <v>R50401</v>
          </cell>
          <cell r="B30" t="str">
            <v>MEAL-SOYBEAN BULK 48%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LB</v>
          </cell>
          <cell r="G30">
            <v>8.2500000000000004E-2</v>
          </cell>
        </row>
        <row r="31">
          <cell r="A31" t="str">
            <v>R50404</v>
          </cell>
          <cell r="B31" t="str">
            <v>CORN - WHOLE #2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LB</v>
          </cell>
          <cell r="G31">
            <v>4.2900000000000001E-2</v>
          </cell>
        </row>
        <row r="32">
          <cell r="A32" t="str">
            <v>R50422</v>
          </cell>
          <cell r="B32" t="str">
            <v>WHEAT - WHOLE BULK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LB</v>
          </cell>
          <cell r="G32">
            <v>5.7500000000000002E-2</v>
          </cell>
        </row>
        <row r="33">
          <cell r="A33" t="str">
            <v>R50429</v>
          </cell>
          <cell r="B33" t="str">
            <v>FLOUR-WHEAT HARD 2ND CLEAR BAGGED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LB</v>
          </cell>
          <cell r="G33">
            <v>9.6799999999999997E-2</v>
          </cell>
        </row>
        <row r="34">
          <cell r="A34" t="str">
            <v>R50462</v>
          </cell>
          <cell r="B34" t="str">
            <v>HARD REMILL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LB</v>
          </cell>
          <cell r="G34">
            <v>5.4000000000000006E-2</v>
          </cell>
        </row>
        <row r="35">
          <cell r="A35" t="str">
            <v>R50526</v>
          </cell>
          <cell r="B35" t="str">
            <v>COLOR - FD&amp;C YELLOW #5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LB</v>
          </cell>
          <cell r="G35">
            <v>3.4119999999999999</v>
          </cell>
        </row>
        <row r="36">
          <cell r="A36" t="str">
            <v>R50527</v>
          </cell>
          <cell r="B36" t="str">
            <v>COLOR - FD&amp;C YELLOW #6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LB</v>
          </cell>
          <cell r="G36">
            <v>3.2658</v>
          </cell>
        </row>
        <row r="37">
          <cell r="A37" t="str">
            <v>R50528</v>
          </cell>
          <cell r="B37" t="str">
            <v>COLOR -FD&amp;C RED #40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LB</v>
          </cell>
          <cell r="G37">
            <v>5.4429999999999996</v>
          </cell>
        </row>
        <row r="38">
          <cell r="A38" t="str">
            <v>R50534</v>
          </cell>
          <cell r="B38" t="str">
            <v>PROPYLENE GLYCOL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LB</v>
          </cell>
          <cell r="G38">
            <v>0.46079999999999999</v>
          </cell>
        </row>
        <row r="39">
          <cell r="A39" t="str">
            <v>R50552</v>
          </cell>
          <cell r="B39" t="str">
            <v>COLOR FD&amp;C BLUE #1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LB</v>
          </cell>
          <cell r="G39">
            <v>0</v>
          </cell>
        </row>
        <row r="40">
          <cell r="A40" t="str">
            <v>R50562</v>
          </cell>
          <cell r="B40" t="str">
            <v>DISTILLED MONOGLYCERIDE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LB</v>
          </cell>
          <cell r="G40">
            <v>0.71160000000000001</v>
          </cell>
        </row>
        <row r="41">
          <cell r="A41" t="str">
            <v>R50575</v>
          </cell>
          <cell r="B41" t="str">
            <v>SALT-SUPER SACK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LB</v>
          </cell>
          <cell r="G41">
            <v>5.1000000000000004E-2</v>
          </cell>
        </row>
        <row r="42">
          <cell r="A42" t="str">
            <v>R50577</v>
          </cell>
          <cell r="B42" t="str">
            <v>FLAVOR-BEEF JERKY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LB</v>
          </cell>
          <cell r="G42">
            <v>6.7</v>
          </cell>
        </row>
        <row r="43">
          <cell r="A43" t="str">
            <v>R50608</v>
          </cell>
          <cell r="B43" t="str">
            <v>RICE FLOUR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LB</v>
          </cell>
          <cell r="G43">
            <v>0.23</v>
          </cell>
        </row>
        <row r="44">
          <cell r="A44" t="str">
            <v>R50640</v>
          </cell>
          <cell r="B44" t="str">
            <v>SORBIC ACID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LB</v>
          </cell>
          <cell r="G44">
            <v>1.5734999999999999</v>
          </cell>
        </row>
        <row r="45">
          <cell r="A45" t="str">
            <v>R50641</v>
          </cell>
          <cell r="B45" t="str">
            <v>HYDROCHLORIC ACID 22 BE FOOD GRADE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LB</v>
          </cell>
          <cell r="G45">
            <v>5.21E-2</v>
          </cell>
        </row>
        <row r="46">
          <cell r="A46" t="str">
            <v>R50644</v>
          </cell>
          <cell r="B46" t="str">
            <v>BHA CONCENTRATE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LB</v>
          </cell>
          <cell r="G46">
            <v>12.1</v>
          </cell>
        </row>
        <row r="47">
          <cell r="A47" t="str">
            <v>R50646</v>
          </cell>
          <cell r="B47" t="str">
            <v>SODIUM CARBOXYMETHYLCELLULOSE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LB</v>
          </cell>
          <cell r="G47">
            <v>1.8308000000000002</v>
          </cell>
        </row>
        <row r="48">
          <cell r="A48" t="str">
            <v>R50649</v>
          </cell>
          <cell r="B48" t="str">
            <v>GLYCERINE USP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LB</v>
          </cell>
          <cell r="G48">
            <v>0.63340000000000007</v>
          </cell>
        </row>
        <row r="49">
          <cell r="A49" t="str">
            <v>R50652</v>
          </cell>
          <cell r="B49" t="str">
            <v>SODIUM CARBONATE, ANHYDROUS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LB</v>
          </cell>
          <cell r="G49">
            <v>0.1361</v>
          </cell>
        </row>
        <row r="50">
          <cell r="A50" t="str">
            <v>R50653</v>
          </cell>
          <cell r="B50" t="str">
            <v>BONE PHOSPHATE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LB</v>
          </cell>
          <cell r="G50">
            <v>0.1512</v>
          </cell>
        </row>
        <row r="51">
          <cell r="A51" t="str">
            <v>R50654</v>
          </cell>
          <cell r="B51" t="str">
            <v>CALCIUM SULFATE DIHYDRATE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LB</v>
          </cell>
          <cell r="G51">
            <v>4.6500000000000007E-2</v>
          </cell>
        </row>
        <row r="52">
          <cell r="A52" t="str">
            <v>R50657</v>
          </cell>
          <cell r="B52" t="str">
            <v>MINERAL MIX GLG 2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LB</v>
          </cell>
          <cell r="G52">
            <v>0</v>
          </cell>
        </row>
        <row r="53">
          <cell r="A53" t="str">
            <v>R50662</v>
          </cell>
          <cell r="B53" t="str">
            <v>VITAMIN MIX GLG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LB</v>
          </cell>
          <cell r="G53">
            <v>0</v>
          </cell>
        </row>
        <row r="54">
          <cell r="A54" t="str">
            <v>R50676</v>
          </cell>
          <cell r="B54" t="str">
            <v>FEEDING OAT MEAL NORTH STAR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LB</v>
          </cell>
          <cell r="G54">
            <v>0</v>
          </cell>
        </row>
        <row r="55">
          <cell r="A55" t="str">
            <v>R50678</v>
          </cell>
          <cell r="B55" t="str">
            <v>SOYBEAN FLOUR SOLVENT EXTRACTED NO 2-LOW PDI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LB</v>
          </cell>
          <cell r="G55">
            <v>0</v>
          </cell>
        </row>
        <row r="56">
          <cell r="A56" t="str">
            <v>R50681</v>
          </cell>
          <cell r="B56" t="str">
            <v>CHKN BY PROD MEAL BULK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LB</v>
          </cell>
          <cell r="G56">
            <v>0.18</v>
          </cell>
        </row>
        <row r="57">
          <cell r="A57" t="str">
            <v>R50682</v>
          </cell>
          <cell r="B57" t="str">
            <v>BEEF &amp; BONE MEAL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LB</v>
          </cell>
          <cell r="G57">
            <v>9.7300000000000011E-2</v>
          </cell>
        </row>
        <row r="58">
          <cell r="A58" t="str">
            <v>R50683</v>
          </cell>
          <cell r="B58" t="str">
            <v>BEEF &amp; BONE MEAL/LIVER &amp; GLANDULAR MEAL BLEND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LB</v>
          </cell>
          <cell r="G58">
            <v>0</v>
          </cell>
        </row>
        <row r="59">
          <cell r="A59" t="str">
            <v>R50687</v>
          </cell>
          <cell r="B59" t="str">
            <v>FLAVOR-JERKY NATURAL SMOKE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LB</v>
          </cell>
          <cell r="G59">
            <v>12.065300000000001</v>
          </cell>
        </row>
        <row r="60">
          <cell r="A60" t="str">
            <v>R50704</v>
          </cell>
          <cell r="B60" t="str">
            <v>KNB BROWN COLOR BLEND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LB</v>
          </cell>
          <cell r="G60">
            <v>0</v>
          </cell>
        </row>
        <row r="61">
          <cell r="A61" t="str">
            <v>R50706</v>
          </cell>
          <cell r="B61" t="str">
            <v>DRY CHEDDAR CHEESE-GAINS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LB</v>
          </cell>
          <cell r="G61">
            <v>0.64049999999999996</v>
          </cell>
        </row>
        <row r="62">
          <cell r="A62" t="str">
            <v>R50712</v>
          </cell>
          <cell r="B62" t="str">
            <v>CHOICE WHITE GREASE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LB</v>
          </cell>
          <cell r="G62">
            <v>0.1179</v>
          </cell>
        </row>
        <row r="63">
          <cell r="A63" t="str">
            <v>R50713</v>
          </cell>
          <cell r="B63" t="str">
            <v>BACON FAT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LB</v>
          </cell>
          <cell r="G63">
            <v>0.2261</v>
          </cell>
        </row>
        <row r="64">
          <cell r="A64" t="str">
            <v>R50721</v>
          </cell>
          <cell r="B64" t="str">
            <v>SMD LAWRENCE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LB</v>
          </cell>
          <cell r="G64">
            <v>0.21698000000000003</v>
          </cell>
        </row>
        <row r="65">
          <cell r="A65" t="str">
            <v>R50763</v>
          </cell>
          <cell r="B65" t="str">
            <v>PREMIX-TRACE MINERAL (DRY)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LB</v>
          </cell>
          <cell r="G65">
            <v>0.27900000000000003</v>
          </cell>
        </row>
        <row r="66">
          <cell r="A66" t="str">
            <v>R50895</v>
          </cell>
          <cell r="B66" t="str">
            <v>CHICKEN FAT NATURALLY PRESERVE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LB</v>
          </cell>
          <cell r="G66">
            <v>0.12770000000000001</v>
          </cell>
        </row>
        <row r="67">
          <cell r="A67" t="str">
            <v>R51187</v>
          </cell>
          <cell r="B67" t="str">
            <v>BHA 50% DRY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LB</v>
          </cell>
          <cell r="G67">
            <v>4.9687000000000001</v>
          </cell>
        </row>
      </sheetData>
      <sheetData sheetId="2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P10124LID</v>
          </cell>
          <cell r="B6" t="str">
            <v>45 LB BONUS KNB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EA</v>
          </cell>
          <cell r="G6">
            <v>0.28539999999999999</v>
          </cell>
        </row>
        <row r="7">
          <cell r="A7" t="str">
            <v>P10124MB</v>
          </cell>
          <cell r="B7" t="str">
            <v>45 LB BONUS KNB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EA</v>
          </cell>
          <cell r="G7">
            <v>0.6765000000000001</v>
          </cell>
        </row>
        <row r="8">
          <cell r="A8" t="str">
            <v>P10192LID</v>
          </cell>
          <cell r="B8" t="str">
            <v>45# KNB LID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EA</v>
          </cell>
          <cell r="G8">
            <v>0.28539999999999999</v>
          </cell>
        </row>
        <row r="9">
          <cell r="A9" t="str">
            <v>P10214MB</v>
          </cell>
          <cell r="B9" t="str">
            <v>KNB 45# BNUS BAG FOR WALMART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EA</v>
          </cell>
          <cell r="G9">
            <v>0.6765000000000001</v>
          </cell>
        </row>
        <row r="10">
          <cell r="A10" t="str">
            <v>P10930LID</v>
          </cell>
          <cell r="B10" t="str">
            <v>24 LB KNB BASE LID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EA</v>
          </cell>
          <cell r="G10">
            <v>0.32450000000000001</v>
          </cell>
        </row>
        <row r="11">
          <cell r="A11" t="str">
            <v>P10930MB</v>
          </cell>
          <cell r="B11" t="str">
            <v>24 LB KNB BASE BAG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EA</v>
          </cell>
          <cell r="G11">
            <v>0.59109999999999996</v>
          </cell>
        </row>
        <row r="12">
          <cell r="A12" t="str">
            <v>P11030LID</v>
          </cell>
          <cell r="B12" t="str">
            <v>35 LB KIBBLES N BITS PUPPY LID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EA</v>
          </cell>
          <cell r="G12">
            <v>0.21580000000000002</v>
          </cell>
        </row>
        <row r="13">
          <cell r="A13" t="str">
            <v>P11030MB</v>
          </cell>
          <cell r="B13" t="str">
            <v>35# KIBBLES N BITS PUPPY BAG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EA</v>
          </cell>
          <cell r="G13">
            <v>0.56000000000000005</v>
          </cell>
        </row>
        <row r="14">
          <cell r="A14" t="str">
            <v>P11110CG</v>
          </cell>
          <cell r="B14" t="str">
            <v>48/2.1 OZ POUNCE BASTE MMS POWERWRING CASE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EA</v>
          </cell>
          <cell r="G14">
            <v>0.63900000000000001</v>
          </cell>
        </row>
        <row r="15">
          <cell r="A15" t="str">
            <v>P11110PWTRY</v>
          </cell>
          <cell r="B15" t="str">
            <v>49/2.1 OZ BASTE MMS POWERWING TRAY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EA</v>
          </cell>
          <cell r="G15">
            <v>3.3540000000000005</v>
          </cell>
        </row>
        <row r="16">
          <cell r="A16" t="str">
            <v>P11120CG</v>
          </cell>
          <cell r="B16" t="str">
            <v>48/2.1 OZ POUNCE TC POWERWING CASE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EA</v>
          </cell>
          <cell r="G16">
            <v>0.63900000000000001</v>
          </cell>
        </row>
        <row r="17">
          <cell r="A17" t="str">
            <v>P11120PWTRY</v>
          </cell>
          <cell r="B17" t="str">
            <v>48/2.1 OZ POUNCE TC POWERWING TRAY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EA</v>
          </cell>
          <cell r="G17">
            <v>3.3540000000000005</v>
          </cell>
        </row>
        <row r="18">
          <cell r="A18" t="str">
            <v>P11300LID</v>
          </cell>
          <cell r="B18" t="str">
            <v>17.6 LB KIBBLES N BITS BEEF BITS LID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EA</v>
          </cell>
          <cell r="G18">
            <v>0.28850000000000003</v>
          </cell>
        </row>
        <row r="19">
          <cell r="A19" t="str">
            <v>P11300MB</v>
          </cell>
          <cell r="B19" t="str">
            <v>17.6 LB KIBBLES N BITS BEEFY BITS BAG UV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EA</v>
          </cell>
          <cell r="G19">
            <v>0.37320000000000003</v>
          </cell>
        </row>
        <row r="20">
          <cell r="A20" t="str">
            <v>P11310LID</v>
          </cell>
          <cell r="B20" t="str">
            <v>17.6 LB PREPRICE KIBBLES N BITS BEEFY BITS LID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EA</v>
          </cell>
          <cell r="G20">
            <v>0.28850000000000003</v>
          </cell>
        </row>
        <row r="21">
          <cell r="A21" t="str">
            <v>P11310MB</v>
          </cell>
          <cell r="B21" t="str">
            <v>17.6 LB PREPRICE KIBBLES N BITS BEEFY BITS BAG UV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EA</v>
          </cell>
          <cell r="G21">
            <v>0.38300000000000006</v>
          </cell>
        </row>
        <row r="22">
          <cell r="A22" t="str">
            <v>P11320CG</v>
          </cell>
          <cell r="B22" t="str">
            <v>5-8 LB KIBBLES N BITS BEEFY BITS CASE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EA</v>
          </cell>
          <cell r="G22">
            <v>0.54060000000000008</v>
          </cell>
        </row>
        <row r="23">
          <cell r="A23" t="str">
            <v>P11320MB</v>
          </cell>
          <cell r="B23" t="str">
            <v>8 LB KIBBLES N BITS BEEFY BITS BAG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EA</v>
          </cell>
          <cell r="G23">
            <v>0.1988</v>
          </cell>
        </row>
        <row r="24">
          <cell r="A24" t="str">
            <v>P11330CG</v>
          </cell>
          <cell r="B24" t="str">
            <v>10-4 LB KIBBLES N BITS BEEF BITS CASE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EA</v>
          </cell>
          <cell r="G24">
            <v>0.65700000000000003</v>
          </cell>
        </row>
        <row r="25">
          <cell r="A25" t="str">
            <v>P11330MB</v>
          </cell>
          <cell r="B25" t="str">
            <v>4 LB KIBBLES N BITS BEEFY BITS BAG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EA</v>
          </cell>
          <cell r="G25">
            <v>0.13739999999999999</v>
          </cell>
        </row>
        <row r="26">
          <cell r="A26" t="str">
            <v>P11560CG</v>
          </cell>
          <cell r="B26" t="str">
            <v>10/4 LB KNB ORIGINAL DISPLAY C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EA</v>
          </cell>
          <cell r="G26">
            <v>1.4340000000000002</v>
          </cell>
        </row>
        <row r="27">
          <cell r="A27" t="str">
            <v>P11560LID</v>
          </cell>
          <cell r="B27" t="str">
            <v>10/4 LB KNB ORIGINAL DISPLAY LID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EA</v>
          </cell>
          <cell r="G27">
            <v>0.36499999999999999</v>
          </cell>
        </row>
        <row r="28">
          <cell r="A28" t="str">
            <v>P11570CG</v>
          </cell>
          <cell r="B28" t="str">
            <v>10/4 LB KNB PUPPY DISPLAY CASE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EA</v>
          </cell>
          <cell r="G28">
            <v>1.4340000000000002</v>
          </cell>
        </row>
        <row r="29">
          <cell r="A29" t="str">
            <v>P11570LID</v>
          </cell>
          <cell r="B29" t="str">
            <v>10/4 LB KNB GENERIC DISPLAY LI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EA</v>
          </cell>
          <cell r="G29">
            <v>0.3947</v>
          </cell>
        </row>
        <row r="30">
          <cell r="A30" t="str">
            <v>P11580CG</v>
          </cell>
          <cell r="B30" t="str">
            <v>45 LB KIBBLES &amp; BITS CASE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EA</v>
          </cell>
          <cell r="G30">
            <v>0.22</v>
          </cell>
        </row>
        <row r="31">
          <cell r="A31" t="str">
            <v>P11580LID</v>
          </cell>
          <cell r="B31" t="str">
            <v>45 LB KIBBLES &amp; BITS LID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EA</v>
          </cell>
          <cell r="G31">
            <v>0.28850000000000003</v>
          </cell>
        </row>
        <row r="32">
          <cell r="A32" t="str">
            <v>P11580MB</v>
          </cell>
          <cell r="B32" t="str">
            <v>45 LB KIBBLES &amp; BITS BAG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EA</v>
          </cell>
          <cell r="G32">
            <v>0.65920000000000001</v>
          </cell>
        </row>
        <row r="33">
          <cell r="A33" t="str">
            <v>P11990CG</v>
          </cell>
          <cell r="B33" t="str">
            <v>35# KNB Beefy Bits Case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EA</v>
          </cell>
          <cell r="G33">
            <v>0.26619999999999999</v>
          </cell>
        </row>
        <row r="34">
          <cell r="A34" t="str">
            <v>P11990LID</v>
          </cell>
          <cell r="B34" t="str">
            <v>35# KNB BEEFY BITS LID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EA</v>
          </cell>
          <cell r="G34">
            <v>0.28289999999999998</v>
          </cell>
        </row>
        <row r="35">
          <cell r="A35" t="str">
            <v>P11990MB</v>
          </cell>
          <cell r="B35" t="str">
            <v>35# KNB BEEFY BITS BAG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EA</v>
          </cell>
          <cell r="G35">
            <v>0.56000000000000005</v>
          </cell>
        </row>
        <row r="36">
          <cell r="A36" t="str">
            <v>P12841MB</v>
          </cell>
          <cell r="B36" t="str">
            <v>KIBBLES 'N BITS 4# PREPRICED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EA</v>
          </cell>
          <cell r="G36">
            <v>150</v>
          </cell>
        </row>
        <row r="37">
          <cell r="A37" t="str">
            <v>P16250CG</v>
          </cell>
          <cell r="B37" t="str">
            <v>1.8 KG KNB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EA</v>
          </cell>
          <cell r="G37">
            <v>0.65700000000000003</v>
          </cell>
        </row>
        <row r="38">
          <cell r="A38" t="str">
            <v>P16250MB</v>
          </cell>
          <cell r="B38" t="str">
            <v>1.8 KG KNB BEEFY BITS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EA</v>
          </cell>
          <cell r="G38">
            <v>0.1452</v>
          </cell>
        </row>
        <row r="39">
          <cell r="A39" t="str">
            <v>P16260LID</v>
          </cell>
          <cell r="B39" t="str">
            <v>6 KG BEEFY BITS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EA</v>
          </cell>
          <cell r="G39">
            <v>0.30100000000000005</v>
          </cell>
        </row>
        <row r="40">
          <cell r="A40" t="str">
            <v>P16260MB</v>
          </cell>
          <cell r="B40" t="str">
            <v>6 KG KNB BEEFY BITS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EA</v>
          </cell>
          <cell r="G40">
            <v>0.42649999999999999</v>
          </cell>
        </row>
        <row r="41">
          <cell r="A41" t="str">
            <v>P16740CG</v>
          </cell>
          <cell r="B41" t="str">
            <v>3 LB VFFS KIBBLES N BITS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EA</v>
          </cell>
          <cell r="G41">
            <v>0.67599999999999993</v>
          </cell>
        </row>
        <row r="42">
          <cell r="A42" t="str">
            <v>P16740FP</v>
          </cell>
          <cell r="B42" t="str">
            <v>3 LB VFFS KIBBLES N BITS FILM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EA</v>
          </cell>
          <cell r="G42">
            <v>0.19359999999999999</v>
          </cell>
        </row>
        <row r="43">
          <cell r="A43" t="str">
            <v>P41710LID</v>
          </cell>
          <cell r="B43" t="str">
            <v>STEW 35 LB LID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EA</v>
          </cell>
          <cell r="G43">
            <v>0.26450000000000001</v>
          </cell>
        </row>
        <row r="44">
          <cell r="A44" t="str">
            <v>P41710MB</v>
          </cell>
          <cell r="B44" t="str">
            <v>STEW 35 LB BAG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EA</v>
          </cell>
          <cell r="G44">
            <v>0.99820000000000009</v>
          </cell>
        </row>
        <row r="45">
          <cell r="A45" t="str">
            <v>P45630CG</v>
          </cell>
          <cell r="B45" t="str">
            <v>KENEL RATION TENDER CHOPS 10/4 LB SOFT CONTAINER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EA</v>
          </cell>
          <cell r="G45">
            <v>0.65700000000000003</v>
          </cell>
        </row>
        <row r="46">
          <cell r="A46" t="str">
            <v>P45630MB</v>
          </cell>
          <cell r="B46" t="str">
            <v>KENEL RATION TENDER CHOPS 4 LB SOFT BAG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EA</v>
          </cell>
          <cell r="G46">
            <v>0.14380000000000001</v>
          </cell>
        </row>
        <row r="47">
          <cell r="A47" t="str">
            <v>P45630MB.1</v>
          </cell>
          <cell r="B47" t="str">
            <v>4# TENDER CHOPS SPS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EA</v>
          </cell>
          <cell r="G47">
            <v>0.1512</v>
          </cell>
        </row>
        <row r="48">
          <cell r="A48" t="str">
            <v>P45650CG</v>
          </cell>
          <cell r="B48" t="str">
            <v>KENEL RATION TENDER CHOPS JERKY 2/20 LB TRAY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EA</v>
          </cell>
          <cell r="G48">
            <v>0</v>
          </cell>
        </row>
        <row r="49">
          <cell r="A49" t="str">
            <v>P45650LID</v>
          </cell>
          <cell r="B49" t="str">
            <v>KENEL RATION TENDER CHOPS JERKY 2/20 LB LID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EA</v>
          </cell>
          <cell r="G49">
            <v>0.28850000000000003</v>
          </cell>
        </row>
        <row r="50">
          <cell r="A50" t="str">
            <v>P45650MB</v>
          </cell>
          <cell r="B50" t="str">
            <v>KENEL RATION TENDER CHOPS JERKY 20 LB BAG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EA</v>
          </cell>
          <cell r="G50">
            <v>0.39280000000000004</v>
          </cell>
        </row>
        <row r="51">
          <cell r="A51" t="str">
            <v>P45730CG</v>
          </cell>
          <cell r="B51" t="str">
            <v>KIBBLES N BITS 10/4 LB CONTAINER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EA</v>
          </cell>
          <cell r="G51">
            <v>0.65700000000000003</v>
          </cell>
        </row>
        <row r="52">
          <cell r="A52" t="str">
            <v>P45730MB</v>
          </cell>
          <cell r="B52" t="str">
            <v>KIBBLES N BITS 4 LB BAG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EA</v>
          </cell>
          <cell r="G52">
            <v>0.11700000000000001</v>
          </cell>
        </row>
        <row r="53">
          <cell r="A53" t="str">
            <v>P45730MB.1</v>
          </cell>
          <cell r="B53" t="str">
            <v>4# KNB BASE SPS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EA</v>
          </cell>
          <cell r="G53">
            <v>0.13739999999999999</v>
          </cell>
        </row>
        <row r="54">
          <cell r="A54" t="str">
            <v>P45740CG</v>
          </cell>
          <cell r="B54" t="str">
            <v>KIBBLES N BITS 5/8 # CONTAINER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EA</v>
          </cell>
          <cell r="G54">
            <v>0.61099999999999999</v>
          </cell>
        </row>
        <row r="55">
          <cell r="A55" t="str">
            <v>P45740MB</v>
          </cell>
          <cell r="B55" t="str">
            <v>KIBBLES N BITS 8 # BAG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EA</v>
          </cell>
          <cell r="G55">
            <v>0.20100000000000001</v>
          </cell>
        </row>
        <row r="56">
          <cell r="A56" t="str">
            <v>P45740MB.1</v>
          </cell>
          <cell r="B56" t="str">
            <v>8# KNB BASE SPS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EA</v>
          </cell>
          <cell r="G56">
            <v>0.1988</v>
          </cell>
        </row>
        <row r="57">
          <cell r="A57" t="str">
            <v>P45760LID</v>
          </cell>
          <cell r="B57" t="str">
            <v>KIBBLES N BITS 2/20 LB LID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EA</v>
          </cell>
          <cell r="G57">
            <v>0.24440000000000001</v>
          </cell>
        </row>
        <row r="58">
          <cell r="A58" t="str">
            <v>P45760MB</v>
          </cell>
          <cell r="B58" t="str">
            <v>KIBBLES N BITS 20 LB BAG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EA</v>
          </cell>
          <cell r="G58">
            <v>0.48499999999999999</v>
          </cell>
        </row>
        <row r="59">
          <cell r="A59" t="str">
            <v>P45810CG</v>
          </cell>
          <cell r="B59" t="str">
            <v>KIBBLES N BITS BONUS PACK 2/25 LB TRAY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EA</v>
          </cell>
          <cell r="G59">
            <v>0.54390000000000005</v>
          </cell>
        </row>
        <row r="60">
          <cell r="A60" t="str">
            <v>P45810LID</v>
          </cell>
          <cell r="B60" t="str">
            <v>KIBBLES N BITS BONUS PACK 2/25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EA</v>
          </cell>
          <cell r="G60">
            <v>0.3211</v>
          </cell>
        </row>
        <row r="61">
          <cell r="A61" t="str">
            <v>P45810MB</v>
          </cell>
          <cell r="B61" t="str">
            <v>KIBBLES N BITS BONUS PACK 25 L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EA</v>
          </cell>
          <cell r="G61">
            <v>0.46500000000000002</v>
          </cell>
        </row>
        <row r="62">
          <cell r="A62" t="str">
            <v>P45820CG</v>
          </cell>
          <cell r="B62" t="str">
            <v>KIBBLES N BITS 35 LB TRAY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EA</v>
          </cell>
          <cell r="G62">
            <v>0</v>
          </cell>
        </row>
        <row r="63">
          <cell r="A63" t="str">
            <v>P45820LID</v>
          </cell>
          <cell r="B63" t="str">
            <v>KIBBLES N BITS 35 LB LID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EA</v>
          </cell>
          <cell r="G63">
            <v>0.26450000000000001</v>
          </cell>
        </row>
        <row r="64">
          <cell r="A64" t="str">
            <v>P45820LID.1</v>
          </cell>
          <cell r="B64" t="str">
            <v>KNB 35 LB LID (16 KG RESIZE)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EA</v>
          </cell>
          <cell r="G64">
            <v>0.28850000000000003</v>
          </cell>
        </row>
        <row r="65">
          <cell r="A65" t="str">
            <v>P45820MB</v>
          </cell>
          <cell r="B65" t="str">
            <v>KIBBLES N BITS 35 LB BAG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EA</v>
          </cell>
          <cell r="G65">
            <v>0.625</v>
          </cell>
        </row>
        <row r="66">
          <cell r="A66" t="str">
            <v>P45820MB.1</v>
          </cell>
          <cell r="B66" t="str">
            <v>KNB 35 LB BAG (16 KG RESIZE)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EA</v>
          </cell>
          <cell r="G66">
            <v>0.54569999999999996</v>
          </cell>
        </row>
        <row r="67">
          <cell r="A67" t="str">
            <v>P45820MB.2</v>
          </cell>
          <cell r="B67" t="str">
            <v>35 LB KIBBLES N BITS ORIGINAL BAG W/STKR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EA</v>
          </cell>
          <cell r="G67">
            <v>0.76090000000000002</v>
          </cell>
        </row>
        <row r="68">
          <cell r="A68" t="str">
            <v>P45840CG</v>
          </cell>
          <cell r="B68" t="str">
            <v>KIBBLES N BITS JERKY 10/4# CON</v>
          </cell>
          <cell r="C68" t="str">
            <v>LW69</v>
          </cell>
          <cell r="D68" t="str">
            <v>02L</v>
          </cell>
          <cell r="E68" t="str">
            <v>1</v>
          </cell>
          <cell r="F68" t="str">
            <v>EA</v>
          </cell>
          <cell r="G68">
            <v>0.5202</v>
          </cell>
        </row>
        <row r="69">
          <cell r="A69" t="str">
            <v>P45840MB</v>
          </cell>
          <cell r="B69" t="str">
            <v>KIBBLES N BITS JERKY 4 # BAG</v>
          </cell>
          <cell r="C69" t="str">
            <v>LW69</v>
          </cell>
          <cell r="D69" t="str">
            <v>02L</v>
          </cell>
          <cell r="E69" t="str">
            <v>1</v>
          </cell>
          <cell r="F69" t="str">
            <v>EA</v>
          </cell>
          <cell r="G69">
            <v>0.28170000000000001</v>
          </cell>
        </row>
        <row r="70">
          <cell r="A70" t="str">
            <v>P45840MB.1</v>
          </cell>
          <cell r="B70" t="str">
            <v>4# KNB JERKY SPS</v>
          </cell>
          <cell r="C70" t="str">
            <v>LW69</v>
          </cell>
          <cell r="D70" t="str">
            <v>02L</v>
          </cell>
          <cell r="E70" t="str">
            <v>1</v>
          </cell>
          <cell r="F70" t="str">
            <v>EA</v>
          </cell>
          <cell r="G70">
            <v>0.151</v>
          </cell>
        </row>
        <row r="71">
          <cell r="A71" t="str">
            <v>P45850CG</v>
          </cell>
          <cell r="B71" t="str">
            <v>KIBBLES N BITS JERKY 5/8 # CON</v>
          </cell>
          <cell r="C71" t="str">
            <v>LW69</v>
          </cell>
          <cell r="D71" t="str">
            <v>02L</v>
          </cell>
          <cell r="E71" t="str">
            <v>1</v>
          </cell>
          <cell r="F71" t="str">
            <v>EA</v>
          </cell>
          <cell r="G71">
            <v>0.4375</v>
          </cell>
        </row>
        <row r="72">
          <cell r="A72" t="str">
            <v>P45850MB</v>
          </cell>
          <cell r="B72" t="str">
            <v>KIBBLES N BITS JERKY 8 # BAG</v>
          </cell>
          <cell r="C72" t="str">
            <v>LW69</v>
          </cell>
          <cell r="D72" t="str">
            <v>02L</v>
          </cell>
          <cell r="E72" t="str">
            <v>1</v>
          </cell>
          <cell r="F72" t="str">
            <v>EA</v>
          </cell>
          <cell r="G72">
            <v>0.25269999999999998</v>
          </cell>
        </row>
        <row r="73">
          <cell r="A73" t="str">
            <v>P45850MB.1</v>
          </cell>
          <cell r="B73" t="str">
            <v>8# KNB JERKY SPS</v>
          </cell>
          <cell r="C73" t="str">
            <v>LW69</v>
          </cell>
          <cell r="D73" t="str">
            <v>02L</v>
          </cell>
          <cell r="E73" t="str">
            <v>1</v>
          </cell>
          <cell r="F73" t="str">
            <v>EA</v>
          </cell>
          <cell r="G73">
            <v>0.28190000000000004</v>
          </cell>
        </row>
        <row r="74">
          <cell r="A74" t="str">
            <v>P45860LID</v>
          </cell>
          <cell r="B74" t="str">
            <v>KIBBLES N BITS JERKY 2/20 LB LID</v>
          </cell>
          <cell r="C74" t="str">
            <v>LW69</v>
          </cell>
          <cell r="D74" t="str">
            <v>02L</v>
          </cell>
          <cell r="E74" t="str">
            <v>1</v>
          </cell>
          <cell r="F74" t="str">
            <v>EA</v>
          </cell>
          <cell r="G74">
            <v>0</v>
          </cell>
        </row>
        <row r="75">
          <cell r="A75" t="str">
            <v>P45860MB</v>
          </cell>
          <cell r="B75" t="str">
            <v>KIBBLES N BITS JERKY 20 LB BAG</v>
          </cell>
          <cell r="C75" t="str">
            <v>LW69</v>
          </cell>
          <cell r="D75" t="str">
            <v>02L</v>
          </cell>
          <cell r="E75" t="str">
            <v>1</v>
          </cell>
          <cell r="F75" t="str">
            <v>EA</v>
          </cell>
          <cell r="G75">
            <v>0</v>
          </cell>
        </row>
        <row r="76">
          <cell r="A76" t="str">
            <v>P45890CG</v>
          </cell>
          <cell r="B76" t="str">
            <v>KIBLES N BITS LEAN 10/4 LB CONTAINER</v>
          </cell>
          <cell r="C76" t="str">
            <v>LW69</v>
          </cell>
          <cell r="D76" t="str">
            <v>02L</v>
          </cell>
          <cell r="E76" t="str">
            <v>1</v>
          </cell>
          <cell r="F76" t="str">
            <v>EA</v>
          </cell>
          <cell r="G76">
            <v>0.65700000000000003</v>
          </cell>
        </row>
        <row r="77">
          <cell r="A77" t="str">
            <v>P45890MB</v>
          </cell>
          <cell r="B77" t="str">
            <v>KIBLES N BITS LEAN 4 LB BAG</v>
          </cell>
          <cell r="C77" t="str">
            <v>LW69</v>
          </cell>
          <cell r="D77" t="str">
            <v>02L</v>
          </cell>
          <cell r="E77" t="str">
            <v>1</v>
          </cell>
          <cell r="F77" t="str">
            <v>EA</v>
          </cell>
          <cell r="G77">
            <v>0.13</v>
          </cell>
        </row>
        <row r="78">
          <cell r="A78" t="str">
            <v>P45890MB.1</v>
          </cell>
          <cell r="B78" t="str">
            <v>4# KNB LEAN SPS</v>
          </cell>
          <cell r="C78" t="str">
            <v>LW69</v>
          </cell>
          <cell r="D78" t="str">
            <v>02L</v>
          </cell>
          <cell r="E78" t="str">
            <v>1</v>
          </cell>
          <cell r="F78" t="str">
            <v>EA</v>
          </cell>
          <cell r="G78">
            <v>0.13739999999999999</v>
          </cell>
        </row>
        <row r="79">
          <cell r="A79" t="str">
            <v>P45900CG</v>
          </cell>
          <cell r="B79" t="str">
            <v>KIBLES N BITS LEAN 5/8 LB CONTAINER</v>
          </cell>
          <cell r="C79" t="str">
            <v>LW69</v>
          </cell>
          <cell r="D79" t="str">
            <v>02L</v>
          </cell>
          <cell r="E79" t="str">
            <v>1</v>
          </cell>
          <cell r="F79" t="str">
            <v>EA</v>
          </cell>
          <cell r="G79">
            <v>0.54060000000000008</v>
          </cell>
        </row>
        <row r="80">
          <cell r="A80" t="str">
            <v>P45900MB</v>
          </cell>
          <cell r="B80" t="str">
            <v>KIBLES N BITS LEAN 8 LB BAG</v>
          </cell>
          <cell r="C80" t="str">
            <v>LW69</v>
          </cell>
          <cell r="D80" t="str">
            <v>02L</v>
          </cell>
          <cell r="E80" t="str">
            <v>1</v>
          </cell>
          <cell r="F80" t="str">
            <v>EA</v>
          </cell>
          <cell r="G80">
            <v>0.222</v>
          </cell>
        </row>
        <row r="81">
          <cell r="A81" t="str">
            <v>P45900MB.1</v>
          </cell>
          <cell r="B81" t="str">
            <v>8# KNB LEAN SPS</v>
          </cell>
          <cell r="C81" t="str">
            <v>LW69</v>
          </cell>
          <cell r="D81" t="str">
            <v>02L</v>
          </cell>
          <cell r="E81" t="str">
            <v>1</v>
          </cell>
          <cell r="F81" t="str">
            <v>EA</v>
          </cell>
          <cell r="G81">
            <v>0.1988</v>
          </cell>
        </row>
        <row r="82">
          <cell r="A82" t="str">
            <v>P45960CG</v>
          </cell>
          <cell r="B82" t="str">
            <v>KIBBLES N BITS BACON N CHEESE 10/4 # CONTAINER</v>
          </cell>
          <cell r="C82" t="str">
            <v>LW69</v>
          </cell>
          <cell r="D82" t="str">
            <v>02L</v>
          </cell>
          <cell r="E82" t="str">
            <v>1</v>
          </cell>
          <cell r="F82" t="str">
            <v>EA</v>
          </cell>
          <cell r="G82">
            <v>0.65700000000000003</v>
          </cell>
        </row>
        <row r="83">
          <cell r="A83" t="str">
            <v>P45960MB</v>
          </cell>
          <cell r="B83" t="str">
            <v>KIBBLES N BITS BACON N CHEESE 4 # BAG</v>
          </cell>
          <cell r="C83" t="str">
            <v>LW69</v>
          </cell>
          <cell r="D83" t="str">
            <v>02L</v>
          </cell>
          <cell r="E83" t="str">
            <v>1</v>
          </cell>
          <cell r="F83" t="str">
            <v>EA</v>
          </cell>
          <cell r="G83">
            <v>0.14700000000000002</v>
          </cell>
        </row>
        <row r="84">
          <cell r="A84" t="str">
            <v>P45960MB.1</v>
          </cell>
          <cell r="B84" t="str">
            <v>4# KNB B&amp;C SPS</v>
          </cell>
          <cell r="C84" t="str">
            <v>LW69</v>
          </cell>
          <cell r="D84" t="str">
            <v>02L</v>
          </cell>
          <cell r="E84" t="str">
            <v>1</v>
          </cell>
          <cell r="F84" t="str">
            <v>EA</v>
          </cell>
          <cell r="G84">
            <v>0.13739999999999999</v>
          </cell>
        </row>
        <row r="85">
          <cell r="A85" t="str">
            <v>P45970CG</v>
          </cell>
          <cell r="B85" t="str">
            <v>KIBBLES N BITS BACON N CHEESE 5/8 # CONTAINER</v>
          </cell>
          <cell r="C85" t="str">
            <v>LW69</v>
          </cell>
          <cell r="D85" t="str">
            <v>02L</v>
          </cell>
          <cell r="E85" t="str">
            <v>1</v>
          </cell>
          <cell r="F85" t="str">
            <v>EA</v>
          </cell>
          <cell r="G85">
            <v>0.54060000000000008</v>
          </cell>
        </row>
        <row r="86">
          <cell r="A86" t="str">
            <v>P45970MB</v>
          </cell>
          <cell r="B86" t="str">
            <v>KIBBLES N BITS BACON N CHEESE 8 # BAG</v>
          </cell>
          <cell r="C86" t="str">
            <v>LW69</v>
          </cell>
          <cell r="D86" t="str">
            <v>02L</v>
          </cell>
          <cell r="E86" t="str">
            <v>1</v>
          </cell>
          <cell r="F86" t="str">
            <v>EA</v>
          </cell>
          <cell r="G86">
            <v>0.19600000000000001</v>
          </cell>
        </row>
        <row r="87">
          <cell r="A87" t="str">
            <v>P45970MB.1</v>
          </cell>
          <cell r="B87" t="str">
            <v>8# KNB B&amp;C SPS</v>
          </cell>
          <cell r="C87" t="str">
            <v>LW69</v>
          </cell>
          <cell r="D87" t="str">
            <v>02L</v>
          </cell>
          <cell r="E87" t="str">
            <v>1</v>
          </cell>
          <cell r="F87" t="str">
            <v>EA</v>
          </cell>
          <cell r="G87">
            <v>0.1988</v>
          </cell>
        </row>
        <row r="88">
          <cell r="A88" t="str">
            <v>P46110CG</v>
          </cell>
          <cell r="B88" t="str">
            <v>KIBBLES N BITS 40# BAG IN BOX TRAY</v>
          </cell>
          <cell r="C88" t="str">
            <v>LW69</v>
          </cell>
          <cell r="D88" t="str">
            <v>02L</v>
          </cell>
          <cell r="E88" t="str">
            <v>1</v>
          </cell>
          <cell r="F88" t="str">
            <v>EA</v>
          </cell>
          <cell r="G88">
            <v>0</v>
          </cell>
        </row>
        <row r="89">
          <cell r="A89" t="str">
            <v>P46110MB</v>
          </cell>
          <cell r="B89" t="str">
            <v>KIBBLES N BITS 20# PLAIN BAG</v>
          </cell>
          <cell r="C89" t="str">
            <v>LW69</v>
          </cell>
          <cell r="D89" t="str">
            <v>02L</v>
          </cell>
          <cell r="E89" t="str">
            <v>1</v>
          </cell>
          <cell r="F89" t="str">
            <v>EA</v>
          </cell>
          <cell r="G89">
            <v>0.40030000000000004</v>
          </cell>
        </row>
        <row r="90">
          <cell r="A90" t="str">
            <v>P46130CG</v>
          </cell>
          <cell r="B90" t="str">
            <v>KIBLES N BITS STEW 10/4 # CONTAINER</v>
          </cell>
          <cell r="C90" t="str">
            <v>LW69</v>
          </cell>
          <cell r="D90" t="str">
            <v>02L</v>
          </cell>
          <cell r="E90" t="str">
            <v>1</v>
          </cell>
          <cell r="F90" t="str">
            <v>EA</v>
          </cell>
          <cell r="G90">
            <v>0.5202</v>
          </cell>
        </row>
        <row r="91">
          <cell r="A91" t="str">
            <v>P46130MB</v>
          </cell>
          <cell r="B91" t="str">
            <v>KIBLES N BITS STEW 4 # BAG</v>
          </cell>
          <cell r="C91" t="str">
            <v>LW69</v>
          </cell>
          <cell r="D91" t="str">
            <v>02L</v>
          </cell>
          <cell r="E91" t="str">
            <v>1</v>
          </cell>
          <cell r="F91" t="str">
            <v>EA</v>
          </cell>
          <cell r="G91">
            <v>0.13489999999999999</v>
          </cell>
        </row>
        <row r="92">
          <cell r="A92" t="str">
            <v>P46130MB.1</v>
          </cell>
          <cell r="B92" t="str">
            <v>4# KNB STEW SPS</v>
          </cell>
          <cell r="C92" t="str">
            <v>LW69</v>
          </cell>
          <cell r="D92" t="str">
            <v>02L</v>
          </cell>
          <cell r="E92" t="str">
            <v>1</v>
          </cell>
          <cell r="F92" t="str">
            <v>EA</v>
          </cell>
          <cell r="G92">
            <v>0.16469999999999999</v>
          </cell>
        </row>
        <row r="93">
          <cell r="A93" t="str">
            <v>P46140CG</v>
          </cell>
          <cell r="B93" t="str">
            <v>KIBLES N BITS STEW 5/8 # CONTAINER</v>
          </cell>
          <cell r="C93" t="str">
            <v>LW69</v>
          </cell>
          <cell r="D93" t="str">
            <v>02L</v>
          </cell>
          <cell r="E93" t="str">
            <v>1</v>
          </cell>
          <cell r="F93" t="str">
            <v>EA</v>
          </cell>
          <cell r="G93">
            <v>0.49690000000000001</v>
          </cell>
        </row>
        <row r="94">
          <cell r="A94" t="str">
            <v>P46140MB</v>
          </cell>
          <cell r="B94" t="str">
            <v>KIBLES N BITS STEW 8 # BAG</v>
          </cell>
          <cell r="C94" t="str">
            <v>LW69</v>
          </cell>
          <cell r="D94" t="str">
            <v>02L</v>
          </cell>
          <cell r="E94" t="str">
            <v>1</v>
          </cell>
          <cell r="F94" t="str">
            <v>EA</v>
          </cell>
          <cell r="G94">
            <v>0.25269999999999998</v>
          </cell>
        </row>
        <row r="95">
          <cell r="A95" t="str">
            <v>P46140MB.1</v>
          </cell>
          <cell r="B95" t="str">
            <v>8# KNB STEW SPS</v>
          </cell>
          <cell r="C95" t="str">
            <v>LW69</v>
          </cell>
          <cell r="D95" t="str">
            <v>02L</v>
          </cell>
          <cell r="E95" t="str">
            <v>1</v>
          </cell>
          <cell r="F95" t="str">
            <v>EA</v>
          </cell>
          <cell r="G95">
            <v>0.2525</v>
          </cell>
        </row>
        <row r="96">
          <cell r="A96" t="str">
            <v>P46150LID</v>
          </cell>
          <cell r="B96" t="str">
            <v>KIBLES N BITS STEW 2/20 # LID</v>
          </cell>
          <cell r="C96" t="str">
            <v>LW69</v>
          </cell>
          <cell r="D96" t="str">
            <v>02L</v>
          </cell>
          <cell r="E96" t="str">
            <v>1</v>
          </cell>
          <cell r="F96" t="str">
            <v>EA</v>
          </cell>
          <cell r="G96">
            <v>0.29609999999999997</v>
          </cell>
        </row>
        <row r="97">
          <cell r="A97" t="str">
            <v>P46150MB</v>
          </cell>
          <cell r="B97" t="str">
            <v>KIBLES N BITS STEW 20 # BAG</v>
          </cell>
          <cell r="C97" t="str">
            <v>LW69</v>
          </cell>
          <cell r="D97" t="str">
            <v>02L</v>
          </cell>
          <cell r="E97" t="str">
            <v>1</v>
          </cell>
          <cell r="F97" t="str">
            <v>EA</v>
          </cell>
          <cell r="G97">
            <v>0</v>
          </cell>
        </row>
        <row r="98">
          <cell r="A98" t="str">
            <v>P48830CG</v>
          </cell>
          <cell r="B98" t="str">
            <v>KIBLES N BITS CANADIAN 6 KB/13 LB TRAY</v>
          </cell>
          <cell r="C98" t="str">
            <v>LW69</v>
          </cell>
          <cell r="D98" t="str">
            <v>02L</v>
          </cell>
          <cell r="E98" t="str">
            <v>1</v>
          </cell>
          <cell r="F98" t="str">
            <v>EA</v>
          </cell>
          <cell r="G98">
            <v>0</v>
          </cell>
        </row>
        <row r="99">
          <cell r="A99" t="str">
            <v>P48830LID</v>
          </cell>
          <cell r="B99" t="str">
            <v>KIBLES N BITS CANADIAN 6 KB/13 LB LID</v>
          </cell>
          <cell r="C99" t="str">
            <v>LW69</v>
          </cell>
          <cell r="D99" t="str">
            <v>02L</v>
          </cell>
          <cell r="E99" t="str">
            <v>1</v>
          </cell>
          <cell r="F99" t="str">
            <v>EA</v>
          </cell>
          <cell r="G99">
            <v>0.30580000000000002</v>
          </cell>
        </row>
        <row r="100">
          <cell r="A100" t="str">
            <v>P48830MB</v>
          </cell>
          <cell r="B100" t="str">
            <v>KIBLES N BITS CANADIAN 6 KB/13 LB BAG</v>
          </cell>
          <cell r="C100" t="str">
            <v>LW69</v>
          </cell>
          <cell r="D100" t="str">
            <v>02L</v>
          </cell>
          <cell r="E100" t="str">
            <v>1</v>
          </cell>
          <cell r="F100" t="str">
            <v>EA</v>
          </cell>
          <cell r="G100">
            <v>0.41560000000000002</v>
          </cell>
        </row>
        <row r="101">
          <cell r="A101" t="str">
            <v>P48840LID</v>
          </cell>
          <cell r="B101" t="str">
            <v>KIBBLES N BITS 35 LB LID CANADIAN</v>
          </cell>
          <cell r="C101" t="str">
            <v>LW69</v>
          </cell>
          <cell r="D101" t="str">
            <v>02L</v>
          </cell>
          <cell r="E101" t="str">
            <v>1</v>
          </cell>
          <cell r="F101" t="str">
            <v>EA</v>
          </cell>
          <cell r="G101">
            <v>0.2402</v>
          </cell>
        </row>
        <row r="102">
          <cell r="A102" t="str">
            <v>P48840LID.1</v>
          </cell>
          <cell r="B102" t="str">
            <v>KIBBLES N BITS 35 LB LID CANADIAN - RESIZE</v>
          </cell>
          <cell r="C102" t="str">
            <v>LW69</v>
          </cell>
          <cell r="D102" t="str">
            <v>02L</v>
          </cell>
          <cell r="E102" t="str">
            <v>1</v>
          </cell>
          <cell r="F102" t="str">
            <v>EA</v>
          </cell>
          <cell r="G102">
            <v>0.28850000000000003</v>
          </cell>
        </row>
        <row r="103">
          <cell r="A103" t="str">
            <v>P48840MB</v>
          </cell>
          <cell r="B103" t="str">
            <v>KIBLES N BITS CANADIAN 16KB/35 LB BAG</v>
          </cell>
          <cell r="C103" t="str">
            <v>LW69</v>
          </cell>
          <cell r="D103" t="str">
            <v>02L</v>
          </cell>
          <cell r="E103" t="str">
            <v>1</v>
          </cell>
          <cell r="F103" t="str">
            <v>EA</v>
          </cell>
          <cell r="G103">
            <v>0.96299999999999997</v>
          </cell>
        </row>
        <row r="104">
          <cell r="A104" t="str">
            <v>P48840MB.1</v>
          </cell>
          <cell r="B104" t="str">
            <v>16 KG KNB BASE MULTIWALL BAGS</v>
          </cell>
          <cell r="C104" t="str">
            <v>LW69</v>
          </cell>
          <cell r="D104" t="str">
            <v>02L</v>
          </cell>
          <cell r="E104" t="str">
            <v>1</v>
          </cell>
          <cell r="F104" t="str">
            <v>EA</v>
          </cell>
          <cell r="G104">
            <v>0.83310000000000006</v>
          </cell>
        </row>
        <row r="105">
          <cell r="A105" t="str">
            <v>P48850CG</v>
          </cell>
          <cell r="B105" t="str">
            <v>KIBLES N BITS CANADIAN 10/4 LB CONTAINER</v>
          </cell>
          <cell r="C105" t="str">
            <v>LW69</v>
          </cell>
          <cell r="D105" t="str">
            <v>02L</v>
          </cell>
          <cell r="E105" t="str">
            <v>1</v>
          </cell>
          <cell r="F105" t="str">
            <v>EA</v>
          </cell>
          <cell r="G105">
            <v>0.54880000000000007</v>
          </cell>
        </row>
        <row r="106">
          <cell r="A106" t="str">
            <v>P48850MB</v>
          </cell>
          <cell r="B106" t="str">
            <v>KIBLES N BITS CANADIAN 4 LB BAG</v>
          </cell>
          <cell r="C106" t="str">
            <v>LW69</v>
          </cell>
          <cell r="D106" t="str">
            <v>02L</v>
          </cell>
          <cell r="E106" t="str">
            <v>1</v>
          </cell>
          <cell r="F106" t="str">
            <v>EA</v>
          </cell>
          <cell r="G106">
            <v>0.14700000000000002</v>
          </cell>
        </row>
        <row r="107">
          <cell r="A107" t="str">
            <v>P48850MB.1</v>
          </cell>
          <cell r="B107" t="str">
            <v>1.8KG KNB CANADIAN BASE SPS</v>
          </cell>
          <cell r="C107" t="str">
            <v>LW69</v>
          </cell>
          <cell r="D107" t="str">
            <v>02L</v>
          </cell>
          <cell r="E107" t="str">
            <v>1</v>
          </cell>
          <cell r="F107" t="str">
            <v>EA</v>
          </cell>
          <cell r="G107">
            <v>0.1452</v>
          </cell>
        </row>
        <row r="108">
          <cell r="A108" t="str">
            <v>P48930LID</v>
          </cell>
          <cell r="B108" t="str">
            <v>6 KG KNB LEAN CANADIAN LID</v>
          </cell>
          <cell r="C108" t="str">
            <v>LW69</v>
          </cell>
          <cell r="D108" t="str">
            <v>02L</v>
          </cell>
          <cell r="E108" t="str">
            <v>1</v>
          </cell>
          <cell r="F108" t="str">
            <v>EA</v>
          </cell>
          <cell r="G108">
            <v>0.30580000000000002</v>
          </cell>
        </row>
        <row r="109">
          <cell r="A109" t="str">
            <v>P48930MB</v>
          </cell>
          <cell r="B109" t="str">
            <v>6 KG KNB LEAN CANADIAN MWB</v>
          </cell>
          <cell r="C109" t="str">
            <v>LW69</v>
          </cell>
          <cell r="D109" t="str">
            <v>02L</v>
          </cell>
          <cell r="E109" t="str">
            <v>1</v>
          </cell>
          <cell r="F109" t="str">
            <v>EA</v>
          </cell>
          <cell r="G109">
            <v>0.41560000000000002</v>
          </cell>
        </row>
        <row r="110">
          <cell r="A110" t="str">
            <v>P52470MB</v>
          </cell>
          <cell r="B110" t="str">
            <v>35# KNB BASE W/REMOVABLE UPC STICKER BAG</v>
          </cell>
          <cell r="C110" t="str">
            <v>LW69</v>
          </cell>
          <cell r="D110" t="str">
            <v>02L</v>
          </cell>
          <cell r="E110" t="str">
            <v>1</v>
          </cell>
          <cell r="F110" t="str">
            <v>EA</v>
          </cell>
          <cell r="G110">
            <v>0.76090000000000002</v>
          </cell>
        </row>
        <row r="111">
          <cell r="A111" t="str">
            <v>P52520CG</v>
          </cell>
          <cell r="B111" t="str">
            <v>1.8 KG    1.8 KG KNB PUPPY CANADIAN CONT</v>
          </cell>
          <cell r="C111" t="str">
            <v>LW69</v>
          </cell>
          <cell r="D111" t="str">
            <v>02L</v>
          </cell>
          <cell r="E111" t="str">
            <v>1</v>
          </cell>
          <cell r="F111" t="str">
            <v>EA</v>
          </cell>
          <cell r="G111">
            <v>0.67370000000000008</v>
          </cell>
        </row>
        <row r="112">
          <cell r="A112" t="str">
            <v>P52520MB</v>
          </cell>
          <cell r="B112" t="str">
            <v>1.8 KG KNB PUPPY CANADIAN BAG</v>
          </cell>
          <cell r="C112" t="str">
            <v>LW69</v>
          </cell>
          <cell r="D112" t="str">
            <v>02L</v>
          </cell>
          <cell r="E112" t="str">
            <v>1</v>
          </cell>
          <cell r="F112" t="str">
            <v>EA</v>
          </cell>
          <cell r="G112">
            <v>0.161</v>
          </cell>
        </row>
        <row r="113">
          <cell r="A113" t="str">
            <v>P52520MB.1</v>
          </cell>
          <cell r="B113" t="str">
            <v>1.8 KG KNB CANADIAN PUPPY SPS</v>
          </cell>
          <cell r="C113" t="str">
            <v>LW69</v>
          </cell>
          <cell r="D113" t="str">
            <v>02L</v>
          </cell>
          <cell r="E113" t="str">
            <v>1</v>
          </cell>
          <cell r="F113" t="str">
            <v>EA</v>
          </cell>
          <cell r="G113">
            <v>0.14899999999999999</v>
          </cell>
        </row>
        <row r="114">
          <cell r="A114" t="str">
            <v>P52530LID</v>
          </cell>
          <cell r="B114" t="str">
            <v>6KG KNB CANADIAN PUPPY LID</v>
          </cell>
          <cell r="C114" t="str">
            <v>LW69</v>
          </cell>
          <cell r="D114" t="str">
            <v>02L</v>
          </cell>
          <cell r="E114" t="str">
            <v>1</v>
          </cell>
          <cell r="F114" t="str">
            <v>EA</v>
          </cell>
          <cell r="G114">
            <v>0.251</v>
          </cell>
        </row>
        <row r="115">
          <cell r="A115" t="str">
            <v>P52530MB</v>
          </cell>
          <cell r="B115" t="str">
            <v>6 KG CANADIAN KNB PUPPY</v>
          </cell>
          <cell r="C115" t="str">
            <v>LW69</v>
          </cell>
          <cell r="D115" t="str">
            <v>02L</v>
          </cell>
          <cell r="E115" t="str">
            <v>1</v>
          </cell>
          <cell r="F115" t="str">
            <v>EA</v>
          </cell>
          <cell r="G115">
            <v>0.41</v>
          </cell>
        </row>
        <row r="116">
          <cell r="A116" t="str">
            <v>P54180CG</v>
          </cell>
          <cell r="B116" t="str">
            <v>KNB ORIGINAL 4 LB CASE</v>
          </cell>
          <cell r="C116" t="str">
            <v>LW69</v>
          </cell>
          <cell r="D116" t="str">
            <v>02L</v>
          </cell>
          <cell r="E116" t="str">
            <v>1</v>
          </cell>
          <cell r="F116" t="str">
            <v>EA</v>
          </cell>
          <cell r="G116">
            <v>0.59370000000000001</v>
          </cell>
        </row>
        <row r="117">
          <cell r="A117" t="str">
            <v>P54180MB</v>
          </cell>
          <cell r="B117" t="str">
            <v>KNB DALMATION 4 LB BAG</v>
          </cell>
          <cell r="C117" t="str">
            <v>LW69</v>
          </cell>
          <cell r="D117" t="str">
            <v>02L</v>
          </cell>
          <cell r="E117" t="str">
            <v>1</v>
          </cell>
          <cell r="F117" t="str">
            <v>EA</v>
          </cell>
          <cell r="G117">
            <v>0.12390000000000001</v>
          </cell>
        </row>
        <row r="118">
          <cell r="A118" t="str">
            <v>P54190CG</v>
          </cell>
          <cell r="B118" t="str">
            <v>KNB ORIGINAL 8 LB CASE</v>
          </cell>
          <cell r="C118" t="str">
            <v>LW69</v>
          </cell>
          <cell r="D118" t="str">
            <v>02L</v>
          </cell>
          <cell r="E118" t="str">
            <v>1</v>
          </cell>
          <cell r="F118" t="str">
            <v>EA</v>
          </cell>
          <cell r="G118">
            <v>0.47610000000000002</v>
          </cell>
        </row>
        <row r="119">
          <cell r="A119" t="str">
            <v>P54190MB</v>
          </cell>
          <cell r="B119" t="str">
            <v>KNB DALMATION 8 LB BAG</v>
          </cell>
          <cell r="C119" t="str">
            <v>LW69</v>
          </cell>
          <cell r="D119" t="str">
            <v>02L</v>
          </cell>
          <cell r="E119" t="str">
            <v>1</v>
          </cell>
          <cell r="F119" t="str">
            <v>EA</v>
          </cell>
          <cell r="G119">
            <v>0.2147</v>
          </cell>
        </row>
        <row r="120">
          <cell r="A120" t="str">
            <v>P54200LID</v>
          </cell>
          <cell r="B120" t="str">
            <v>KNB ORIGINAL 17.6 LB LID</v>
          </cell>
          <cell r="C120" t="str">
            <v>LW69</v>
          </cell>
          <cell r="D120" t="str">
            <v>02L</v>
          </cell>
          <cell r="E120" t="str">
            <v>1</v>
          </cell>
          <cell r="F120" t="str">
            <v>EA</v>
          </cell>
          <cell r="G120">
            <v>0.24440000000000001</v>
          </cell>
        </row>
        <row r="121">
          <cell r="A121" t="str">
            <v>P54200MB</v>
          </cell>
          <cell r="B121" t="str">
            <v>KNB DALMATION 17.6 LB BAG</v>
          </cell>
          <cell r="C121" t="str">
            <v>LW69</v>
          </cell>
          <cell r="D121" t="str">
            <v>02L</v>
          </cell>
          <cell r="E121" t="str">
            <v>1</v>
          </cell>
          <cell r="F121" t="str">
            <v>EA</v>
          </cell>
          <cell r="G121">
            <v>0.46539999999999998</v>
          </cell>
        </row>
        <row r="122">
          <cell r="A122" t="str">
            <v>P54210LID</v>
          </cell>
          <cell r="B122" t="str">
            <v>KNB ORIGINAL 20 LB BONUS LID</v>
          </cell>
          <cell r="C122" t="str">
            <v>LW69</v>
          </cell>
          <cell r="D122" t="str">
            <v>02L</v>
          </cell>
          <cell r="E122" t="str">
            <v>1</v>
          </cell>
          <cell r="F122" t="str">
            <v>EA</v>
          </cell>
          <cell r="G122">
            <v>0.24440000000000001</v>
          </cell>
        </row>
        <row r="123">
          <cell r="A123" t="str">
            <v>P54210MB</v>
          </cell>
          <cell r="B123" t="str">
            <v>KNB DALMATION 20 LB BONUS BAG</v>
          </cell>
          <cell r="C123" t="str">
            <v>LW69</v>
          </cell>
          <cell r="D123" t="str">
            <v>02L</v>
          </cell>
          <cell r="E123" t="str">
            <v>1</v>
          </cell>
          <cell r="F123" t="str">
            <v>EA</v>
          </cell>
          <cell r="G123">
            <v>0.44619999999999999</v>
          </cell>
        </row>
        <row r="124">
          <cell r="A124" t="str">
            <v>P54220CG</v>
          </cell>
          <cell r="B124" t="str">
            <v>KNB LEAN 4 LB CASE</v>
          </cell>
          <cell r="C124" t="str">
            <v>LW69</v>
          </cell>
          <cell r="D124" t="str">
            <v>02L</v>
          </cell>
          <cell r="E124" t="str">
            <v>1</v>
          </cell>
          <cell r="F124" t="str">
            <v>EA</v>
          </cell>
          <cell r="G124">
            <v>0.59370000000000001</v>
          </cell>
        </row>
        <row r="125">
          <cell r="A125" t="str">
            <v>P54220MB</v>
          </cell>
          <cell r="B125" t="str">
            <v>KNB LEAN DALM 4 LB BAG</v>
          </cell>
          <cell r="C125" t="str">
            <v>LW69</v>
          </cell>
          <cell r="D125" t="str">
            <v>02L</v>
          </cell>
          <cell r="E125" t="str">
            <v>1</v>
          </cell>
          <cell r="F125" t="str">
            <v>EA</v>
          </cell>
          <cell r="G125">
            <v>0.13650000000000001</v>
          </cell>
        </row>
        <row r="126">
          <cell r="A126" t="str">
            <v>P54230CG</v>
          </cell>
          <cell r="B126" t="str">
            <v>KNB LEAN 8 LB CASE</v>
          </cell>
          <cell r="C126" t="str">
            <v>LW69</v>
          </cell>
          <cell r="D126" t="str">
            <v>02L</v>
          </cell>
          <cell r="E126" t="str">
            <v>1</v>
          </cell>
          <cell r="F126" t="str">
            <v>EA</v>
          </cell>
          <cell r="G126">
            <v>0.47610000000000002</v>
          </cell>
        </row>
        <row r="127">
          <cell r="A127" t="str">
            <v>P54230MB</v>
          </cell>
          <cell r="B127" t="str">
            <v>KNB LEAN DALMATION 8 LB BAG</v>
          </cell>
          <cell r="C127" t="str">
            <v>LW69</v>
          </cell>
          <cell r="D127" t="str">
            <v>02L</v>
          </cell>
          <cell r="E127" t="str">
            <v>1</v>
          </cell>
          <cell r="F127" t="str">
            <v>EA</v>
          </cell>
          <cell r="G127">
            <v>0.25209999999999999</v>
          </cell>
        </row>
        <row r="128">
          <cell r="A128" t="str">
            <v>P54240LID</v>
          </cell>
          <cell r="B128" t="str">
            <v>KNB LEAN 17.6 LB LID</v>
          </cell>
          <cell r="C128" t="str">
            <v>LW69</v>
          </cell>
          <cell r="D128" t="str">
            <v>02L</v>
          </cell>
          <cell r="E128" t="str">
            <v>1</v>
          </cell>
          <cell r="F128" t="str">
            <v>EA</v>
          </cell>
          <cell r="G128">
            <v>0.24440000000000001</v>
          </cell>
        </row>
        <row r="129">
          <cell r="A129" t="str">
            <v>P54240MB</v>
          </cell>
          <cell r="B129" t="str">
            <v>KNB LEAN DALMATION 17.6 LB BAG</v>
          </cell>
          <cell r="C129" t="str">
            <v>LW69</v>
          </cell>
          <cell r="D129" t="str">
            <v>02L</v>
          </cell>
          <cell r="E129" t="str">
            <v>1</v>
          </cell>
          <cell r="F129" t="str">
            <v>EA</v>
          </cell>
          <cell r="G129">
            <v>0.48180000000000001</v>
          </cell>
        </row>
        <row r="130">
          <cell r="A130" t="str">
            <v>P54370LID</v>
          </cell>
          <cell r="B130" t="str">
            <v>KNB ORIGINAL 17.6 LB $10.99 LID</v>
          </cell>
          <cell r="C130" t="str">
            <v>LW69</v>
          </cell>
          <cell r="D130" t="str">
            <v>02L</v>
          </cell>
          <cell r="E130" t="str">
            <v>1</v>
          </cell>
          <cell r="F130" t="str">
            <v>EA</v>
          </cell>
          <cell r="G130">
            <v>0.24440000000000001</v>
          </cell>
        </row>
        <row r="131">
          <cell r="A131" t="str">
            <v>P54370MB</v>
          </cell>
          <cell r="B131" t="str">
            <v>KNB DALMATION 17.6 LB $10.99 BAG</v>
          </cell>
          <cell r="C131" t="str">
            <v>LW69</v>
          </cell>
          <cell r="D131" t="str">
            <v>02L</v>
          </cell>
          <cell r="E131" t="str">
            <v>1</v>
          </cell>
          <cell r="F131" t="str">
            <v>EA</v>
          </cell>
          <cell r="G131">
            <v>0.46539999999999998</v>
          </cell>
        </row>
        <row r="132">
          <cell r="A132" t="str">
            <v>P54380LID</v>
          </cell>
          <cell r="B132" t="str">
            <v>KNB LEAN 17.6 LB $10.99 LID</v>
          </cell>
          <cell r="C132" t="str">
            <v>LW69</v>
          </cell>
          <cell r="D132" t="str">
            <v>02L</v>
          </cell>
          <cell r="E132" t="str">
            <v>1</v>
          </cell>
          <cell r="F132" t="str">
            <v>EA</v>
          </cell>
          <cell r="G132">
            <v>0.24440000000000001</v>
          </cell>
        </row>
        <row r="133">
          <cell r="A133" t="str">
            <v>P54380MB</v>
          </cell>
          <cell r="B133" t="str">
            <v>KNB LEAN DALMATION 17.6 LB $10.99 BAG</v>
          </cell>
          <cell r="C133" t="str">
            <v>LW69</v>
          </cell>
          <cell r="D133" t="str">
            <v>02L</v>
          </cell>
          <cell r="E133" t="str">
            <v>1</v>
          </cell>
          <cell r="F133" t="str">
            <v>EA</v>
          </cell>
          <cell r="G133">
            <v>0.48230000000000006</v>
          </cell>
        </row>
        <row r="134">
          <cell r="A134" t="str">
            <v>P54400CG.1</v>
          </cell>
          <cell r="B134" t="str">
            <v>4# REWARD DINNER ROUNDS</v>
          </cell>
          <cell r="C134" t="str">
            <v>LW69</v>
          </cell>
          <cell r="D134" t="str">
            <v>02L</v>
          </cell>
          <cell r="E134" t="str">
            <v>1</v>
          </cell>
          <cell r="F134" t="str">
            <v>EA</v>
          </cell>
          <cell r="G134">
            <v>0.65700000000000003</v>
          </cell>
        </row>
        <row r="135">
          <cell r="A135" t="str">
            <v>P54400MB.2</v>
          </cell>
          <cell r="B135" t="str">
            <v>4# REWARD DINNER ROUNDS</v>
          </cell>
          <cell r="C135" t="str">
            <v>LW69</v>
          </cell>
          <cell r="D135" t="str">
            <v>02L</v>
          </cell>
          <cell r="E135" t="str">
            <v>1</v>
          </cell>
          <cell r="F135" t="str">
            <v>EA</v>
          </cell>
          <cell r="G135">
            <v>0.19150000000000003</v>
          </cell>
        </row>
        <row r="136">
          <cell r="A136" t="str">
            <v>P55160LID</v>
          </cell>
          <cell r="B136" t="str">
            <v>20 LB REWARD</v>
          </cell>
          <cell r="C136" t="str">
            <v>LW69</v>
          </cell>
          <cell r="D136" t="str">
            <v>02L</v>
          </cell>
          <cell r="E136" t="str">
            <v>1</v>
          </cell>
          <cell r="F136" t="str">
            <v>EA</v>
          </cell>
          <cell r="G136">
            <v>0.28539999999999999</v>
          </cell>
        </row>
        <row r="137">
          <cell r="A137" t="str">
            <v>P55160MB</v>
          </cell>
          <cell r="B137" t="str">
            <v>20# BAG D.R. REWARD $8.99</v>
          </cell>
          <cell r="C137" t="str">
            <v>LW69</v>
          </cell>
          <cell r="D137" t="str">
            <v>02L</v>
          </cell>
          <cell r="E137" t="str">
            <v>1</v>
          </cell>
          <cell r="F137" t="str">
            <v>EA</v>
          </cell>
          <cell r="G137">
            <v>0.50240000000000007</v>
          </cell>
        </row>
        <row r="138">
          <cell r="A138" t="str">
            <v>P55160MB.3</v>
          </cell>
          <cell r="B138" t="str">
            <v>20# REWARD DINNER ROUNDS</v>
          </cell>
          <cell r="C138" t="str">
            <v>LW69</v>
          </cell>
          <cell r="D138" t="str">
            <v>02L</v>
          </cell>
          <cell r="E138" t="str">
            <v>1</v>
          </cell>
          <cell r="F138" t="str">
            <v>EA</v>
          </cell>
          <cell r="G138">
            <v>0.55500000000000005</v>
          </cell>
        </row>
        <row r="139">
          <cell r="A139" t="str">
            <v>P55240CG</v>
          </cell>
          <cell r="B139" t="str">
            <v>5/8 LB KIBBLES N BITS PUPPY CASES</v>
          </cell>
          <cell r="C139" t="str">
            <v>LW69</v>
          </cell>
          <cell r="D139" t="str">
            <v>02L</v>
          </cell>
          <cell r="E139" t="str">
            <v>1</v>
          </cell>
          <cell r="F139" t="str">
            <v>EA</v>
          </cell>
          <cell r="G139">
            <v>0.54949999999999999</v>
          </cell>
        </row>
        <row r="140">
          <cell r="A140" t="str">
            <v>P55240MB</v>
          </cell>
          <cell r="B140" t="str">
            <v>8 LB KIBBLES N BITS PUPPY BAGS</v>
          </cell>
          <cell r="C140" t="str">
            <v>LW69</v>
          </cell>
          <cell r="D140" t="str">
            <v>02L</v>
          </cell>
          <cell r="E140" t="str">
            <v>1</v>
          </cell>
          <cell r="F140" t="str">
            <v>EA</v>
          </cell>
          <cell r="G140">
            <v>0.20400000000000001</v>
          </cell>
        </row>
        <row r="141">
          <cell r="A141" t="str">
            <v>P55350LID</v>
          </cell>
          <cell r="B141" t="str">
            <v>35 LB KIBBLES N BITS LID W/UPC STICKERED BAG</v>
          </cell>
          <cell r="C141" t="str">
            <v>LW69</v>
          </cell>
          <cell r="D141" t="str">
            <v>02L</v>
          </cell>
          <cell r="E141" t="str">
            <v>1</v>
          </cell>
          <cell r="F141" t="str">
            <v>EA</v>
          </cell>
          <cell r="G141">
            <v>0.25509999999999999</v>
          </cell>
        </row>
        <row r="142">
          <cell r="A142" t="str">
            <v>P55350LID.1</v>
          </cell>
          <cell r="B142" t="str">
            <v>40 LB KNB BASE LID</v>
          </cell>
          <cell r="C142" t="str">
            <v>LW69</v>
          </cell>
          <cell r="D142" t="str">
            <v>02L</v>
          </cell>
          <cell r="E142" t="str">
            <v>1</v>
          </cell>
          <cell r="F142" t="str">
            <v>EA</v>
          </cell>
          <cell r="G142">
            <v>0.28850000000000003</v>
          </cell>
        </row>
        <row r="143">
          <cell r="A143" t="str">
            <v>P55350MB</v>
          </cell>
          <cell r="B143" t="str">
            <v>40 LB KIBBLES N BITS ORIGINAL BAG W/UPC STICKER</v>
          </cell>
          <cell r="C143" t="str">
            <v>LW69</v>
          </cell>
          <cell r="D143" t="str">
            <v>02L</v>
          </cell>
          <cell r="E143" t="str">
            <v>1</v>
          </cell>
          <cell r="F143" t="str">
            <v>EA</v>
          </cell>
          <cell r="G143">
            <v>0.63680000000000003</v>
          </cell>
        </row>
        <row r="144">
          <cell r="A144" t="str">
            <v>P55350MB.1</v>
          </cell>
          <cell r="B144" t="str">
            <v>40 LB KNB BASE BAG</v>
          </cell>
          <cell r="C144" t="str">
            <v>LW69</v>
          </cell>
          <cell r="D144" t="str">
            <v>02L</v>
          </cell>
          <cell r="E144" t="str">
            <v>1</v>
          </cell>
          <cell r="F144" t="str">
            <v>EA</v>
          </cell>
          <cell r="G144">
            <v>0.90200000000000002</v>
          </cell>
        </row>
        <row r="145">
          <cell r="A145" t="str">
            <v>P55360LID</v>
          </cell>
          <cell r="B145" t="str">
            <v>2/20 LB PUPPY LID</v>
          </cell>
          <cell r="C145" t="str">
            <v>LW69</v>
          </cell>
          <cell r="D145" t="str">
            <v>02L</v>
          </cell>
          <cell r="E145" t="str">
            <v>1</v>
          </cell>
          <cell r="F145" t="str">
            <v>EA</v>
          </cell>
          <cell r="G145">
            <v>0.28850000000000003</v>
          </cell>
        </row>
        <row r="146">
          <cell r="A146" t="str">
            <v>P55360MB</v>
          </cell>
          <cell r="B146" t="str">
            <v>2/20 LB PUPPY BAG</v>
          </cell>
          <cell r="C146" t="str">
            <v>LW69</v>
          </cell>
          <cell r="D146" t="str">
            <v>02L</v>
          </cell>
          <cell r="E146" t="str">
            <v>1</v>
          </cell>
          <cell r="F146" t="str">
            <v>EA</v>
          </cell>
          <cell r="G146">
            <v>0.44800000000000006</v>
          </cell>
        </row>
        <row r="147">
          <cell r="A147" t="str">
            <v>P59690CG</v>
          </cell>
          <cell r="B147" t="str">
            <v>KNB 32 LB CONTAINER (4 COLOR PRINT)</v>
          </cell>
          <cell r="C147" t="str">
            <v>LW69</v>
          </cell>
          <cell r="D147" t="str">
            <v>02L</v>
          </cell>
          <cell r="E147" t="str">
            <v>1</v>
          </cell>
          <cell r="F147" t="str">
            <v>EA</v>
          </cell>
          <cell r="G147">
            <v>1.49</v>
          </cell>
        </row>
        <row r="148">
          <cell r="A148" t="str">
            <v>P59690MB</v>
          </cell>
          <cell r="B148" t="str">
            <v>KNB 8  LB MULTIWALL BAG</v>
          </cell>
          <cell r="C148" t="str">
            <v>LW69</v>
          </cell>
          <cell r="D148" t="str">
            <v>02L</v>
          </cell>
          <cell r="E148" t="str">
            <v>1</v>
          </cell>
          <cell r="F148" t="str">
            <v>EA</v>
          </cell>
          <cell r="G148">
            <v>0.16</v>
          </cell>
        </row>
        <row r="149">
          <cell r="A149" t="str">
            <v>P59690MB.1</v>
          </cell>
          <cell r="B149" t="str">
            <v>8# KNB BASE UNPRINTED SPS</v>
          </cell>
          <cell r="C149" t="str">
            <v>LW69</v>
          </cell>
          <cell r="D149" t="str">
            <v>02L</v>
          </cell>
          <cell r="E149" t="str">
            <v>1</v>
          </cell>
          <cell r="F149" t="str">
            <v>EA</v>
          </cell>
          <cell r="G149">
            <v>0.1638</v>
          </cell>
        </row>
        <row r="150">
          <cell r="A150" t="str">
            <v>P59890CG</v>
          </cell>
          <cell r="B150" t="str">
            <v>KIBBLES N BITS  10/5 LB CONTAINER</v>
          </cell>
          <cell r="C150" t="str">
            <v>LW69</v>
          </cell>
          <cell r="D150" t="str">
            <v>02L</v>
          </cell>
          <cell r="E150" t="str">
            <v>1</v>
          </cell>
          <cell r="F150" t="str">
            <v>EA</v>
          </cell>
          <cell r="G150">
            <v>0.7148000000000001</v>
          </cell>
        </row>
        <row r="151">
          <cell r="A151" t="str">
            <v>P59890MB</v>
          </cell>
          <cell r="B151" t="str">
            <v>KIBBLES N BITS 5 LB MULTIWALL BAG</v>
          </cell>
          <cell r="C151" t="str">
            <v>LW69</v>
          </cell>
          <cell r="D151" t="str">
            <v>02L</v>
          </cell>
          <cell r="E151" t="str">
            <v>1</v>
          </cell>
          <cell r="F151" t="str">
            <v>EA</v>
          </cell>
          <cell r="G151">
            <v>0.13950000000000001</v>
          </cell>
        </row>
        <row r="152">
          <cell r="A152" t="str">
            <v>P59900CG</v>
          </cell>
          <cell r="B152" t="str">
            <v>KIBBLES N BITS STEW 10/5 LB CONTAINER</v>
          </cell>
          <cell r="C152" t="str">
            <v>LW69</v>
          </cell>
          <cell r="D152" t="str">
            <v>02L</v>
          </cell>
          <cell r="E152" t="str">
            <v>1</v>
          </cell>
          <cell r="F152" t="str">
            <v>EA</v>
          </cell>
          <cell r="G152">
            <v>0.7148000000000001</v>
          </cell>
        </row>
        <row r="153">
          <cell r="A153" t="str">
            <v>P59900MB</v>
          </cell>
          <cell r="B153" t="str">
            <v>KIBBLES N BITS STEW 5 LB MULTIWALL BAG</v>
          </cell>
          <cell r="C153" t="str">
            <v>LW69</v>
          </cell>
          <cell r="D153" t="str">
            <v>02L</v>
          </cell>
          <cell r="E153" t="str">
            <v>1</v>
          </cell>
          <cell r="F153" t="str">
            <v>EA</v>
          </cell>
          <cell r="G153">
            <v>0</v>
          </cell>
        </row>
        <row r="154">
          <cell r="A154" t="str">
            <v>P59970CG</v>
          </cell>
          <cell r="B154" t="str">
            <v>KIBBLES N BITS LEAN 35 LB TRAY</v>
          </cell>
          <cell r="C154" t="str">
            <v>LW69</v>
          </cell>
          <cell r="D154" t="str">
            <v>02L</v>
          </cell>
          <cell r="E154" t="str">
            <v>1</v>
          </cell>
          <cell r="F154" t="str">
            <v>EA</v>
          </cell>
          <cell r="G154">
            <v>0</v>
          </cell>
        </row>
        <row r="155">
          <cell r="A155" t="str">
            <v>P59970LID</v>
          </cell>
          <cell r="B155" t="str">
            <v>KIBBLES N BITS LEAN 35 LB LID</v>
          </cell>
          <cell r="C155" t="str">
            <v>LW69</v>
          </cell>
          <cell r="D155" t="str">
            <v>02L</v>
          </cell>
          <cell r="E155" t="str">
            <v>1</v>
          </cell>
          <cell r="F155" t="str">
            <v>EA</v>
          </cell>
          <cell r="G155">
            <v>0.28850000000000003</v>
          </cell>
        </row>
        <row r="156">
          <cell r="A156" t="str">
            <v>P59970MB</v>
          </cell>
          <cell r="B156" t="str">
            <v>KIBBLES N BITS LEAN 35 LB BAG</v>
          </cell>
          <cell r="C156" t="str">
            <v>LW69</v>
          </cell>
          <cell r="D156" t="str">
            <v>02L</v>
          </cell>
          <cell r="E156" t="str">
            <v>1</v>
          </cell>
          <cell r="F156" t="str">
            <v>EA</v>
          </cell>
          <cell r="G156">
            <v>0.54569999999999996</v>
          </cell>
        </row>
        <row r="157">
          <cell r="A157" t="str">
            <v>P60934</v>
          </cell>
          <cell r="B157" t="str">
            <v>30 INCH STRETCH FILM</v>
          </cell>
          <cell r="C157" t="str">
            <v>LW69</v>
          </cell>
          <cell r="D157" t="str">
            <v>02L</v>
          </cell>
          <cell r="E157" t="str">
            <v>1</v>
          </cell>
          <cell r="F157" t="str">
            <v>LB</v>
          </cell>
          <cell r="G157">
            <v>0.76900000000000013</v>
          </cell>
        </row>
        <row r="158">
          <cell r="A158" t="str">
            <v>P60939</v>
          </cell>
          <cell r="B158" t="str">
            <v>CREPE TAPE</v>
          </cell>
          <cell r="C158" t="str">
            <v>LW69</v>
          </cell>
          <cell r="D158" t="str">
            <v>02L</v>
          </cell>
          <cell r="E158" t="str">
            <v>1</v>
          </cell>
          <cell r="F158" t="str">
            <v>LB</v>
          </cell>
          <cell r="G158">
            <v>0.91359999999999997</v>
          </cell>
        </row>
        <row r="159">
          <cell r="A159" t="str">
            <v>P60940</v>
          </cell>
          <cell r="B159" t="str">
            <v>THREAD</v>
          </cell>
          <cell r="C159" t="str">
            <v>LW69</v>
          </cell>
          <cell r="D159" t="str">
            <v>02L</v>
          </cell>
          <cell r="E159" t="str">
            <v>1</v>
          </cell>
          <cell r="F159" t="str">
            <v>LB</v>
          </cell>
          <cell r="G159">
            <v>2.8000000000000004E-3</v>
          </cell>
        </row>
        <row r="160">
          <cell r="A160" t="str">
            <v>P60941</v>
          </cell>
          <cell r="B160" t="str">
            <v>HOT GLUE 34-2690/2628</v>
          </cell>
          <cell r="C160" t="str">
            <v>LW69</v>
          </cell>
          <cell r="D160" t="str">
            <v>02L</v>
          </cell>
          <cell r="E160" t="str">
            <v>1</v>
          </cell>
          <cell r="F160" t="str">
            <v>LB</v>
          </cell>
          <cell r="G160">
            <v>1.2552000000000001</v>
          </cell>
        </row>
        <row r="161">
          <cell r="A161" t="str">
            <v>P60942</v>
          </cell>
          <cell r="B161" t="str">
            <v>COLD GLUE 34-9076</v>
          </cell>
          <cell r="C161" t="str">
            <v>LW69</v>
          </cell>
          <cell r="D161" t="str">
            <v>02L</v>
          </cell>
          <cell r="E161" t="str">
            <v>1</v>
          </cell>
          <cell r="F161" t="str">
            <v>LB</v>
          </cell>
          <cell r="G161">
            <v>0.73100000000000009</v>
          </cell>
        </row>
        <row r="162">
          <cell r="A162" t="str">
            <v>P61059</v>
          </cell>
          <cell r="B162" t="str">
            <v>KNB 8 OZ POUCH CONTAINER</v>
          </cell>
          <cell r="C162" t="str">
            <v>LW69</v>
          </cell>
          <cell r="D162" t="str">
            <v>02L</v>
          </cell>
          <cell r="E162" t="str">
            <v>1</v>
          </cell>
          <cell r="F162" t="str">
            <v>EA</v>
          </cell>
          <cell r="G162">
            <v>0.50490000000000002</v>
          </cell>
        </row>
        <row r="163">
          <cell r="A163" t="str">
            <v>P61201</v>
          </cell>
          <cell r="B163" t="str">
            <v>TAPE-CARTON 2.5 MIL</v>
          </cell>
          <cell r="C163" t="str">
            <v>LW69</v>
          </cell>
          <cell r="D163" t="str">
            <v>02L</v>
          </cell>
          <cell r="E163" t="str">
            <v>1</v>
          </cell>
          <cell r="F163" t="str">
            <v>EA</v>
          </cell>
          <cell r="G163">
            <v>37.51</v>
          </cell>
        </row>
        <row r="164">
          <cell r="A164" t="str">
            <v>P61330</v>
          </cell>
          <cell r="B164" t="str">
            <v>CORR PALLET CAP 47 X 39 X 4</v>
          </cell>
          <cell r="C164" t="str">
            <v>LW69</v>
          </cell>
          <cell r="D164" t="str">
            <v>02L</v>
          </cell>
          <cell r="E164" t="str">
            <v>1</v>
          </cell>
          <cell r="F164" t="str">
            <v>EA</v>
          </cell>
          <cell r="G164">
            <v>0.627</v>
          </cell>
        </row>
        <row r="165">
          <cell r="A165" t="str">
            <v>P61354</v>
          </cell>
          <cell r="B165" t="str">
            <v>6 KG KNB TRAY</v>
          </cell>
          <cell r="C165" t="str">
            <v>LW69</v>
          </cell>
          <cell r="D165" t="str">
            <v>02L</v>
          </cell>
          <cell r="E165" t="str">
            <v>1</v>
          </cell>
          <cell r="F165" t="str">
            <v>EA</v>
          </cell>
          <cell r="G165">
            <v>0.4753</v>
          </cell>
        </row>
        <row r="166">
          <cell r="A166" t="str">
            <v>P61638</v>
          </cell>
          <cell r="B166" t="str">
            <v>SLIPSHEET -- 52 X 44 BLACK STRIPE TOPEKA</v>
          </cell>
          <cell r="C166" t="str">
            <v>LW69</v>
          </cell>
          <cell r="D166" t="str">
            <v>02L</v>
          </cell>
          <cell r="E166" t="str">
            <v>1</v>
          </cell>
          <cell r="F166" t="str">
            <v>EA</v>
          </cell>
          <cell r="G166">
            <v>1.1540000000000001</v>
          </cell>
        </row>
        <row r="167">
          <cell r="A167" t="str">
            <v>P61639</v>
          </cell>
          <cell r="B167" t="str">
            <v>SLIPSHEET 52 X 44 RED STRIPE TOPEKA</v>
          </cell>
          <cell r="C167" t="str">
            <v>LW69</v>
          </cell>
          <cell r="D167" t="str">
            <v>02L</v>
          </cell>
          <cell r="E167" t="str">
            <v>1</v>
          </cell>
          <cell r="F167" t="str">
            <v>EA</v>
          </cell>
          <cell r="G167">
            <v>1.1540000000000001</v>
          </cell>
        </row>
        <row r="168">
          <cell r="A168" t="str">
            <v>P61640</v>
          </cell>
          <cell r="B168" t="str">
            <v>SLIPSHEET - 54 X 40</v>
          </cell>
          <cell r="C168" t="str">
            <v>LW69</v>
          </cell>
          <cell r="D168" t="str">
            <v>02L</v>
          </cell>
          <cell r="E168" t="str">
            <v>1</v>
          </cell>
          <cell r="F168" t="str">
            <v>EA</v>
          </cell>
          <cell r="G168">
            <v>0.93230000000000002</v>
          </cell>
        </row>
        <row r="169">
          <cell r="A169" t="str">
            <v>P61654</v>
          </cell>
          <cell r="B169" t="str">
            <v>PLASTIC SHEET 60X64 3 MIL POLY SHEET HILL COUNTRY FARE</v>
          </cell>
          <cell r="C169" t="str">
            <v>LW69</v>
          </cell>
          <cell r="D169" t="str">
            <v>02L</v>
          </cell>
          <cell r="E169" t="str">
            <v>1</v>
          </cell>
          <cell r="F169" t="str">
            <v>EA</v>
          </cell>
          <cell r="G169">
            <v>0.4</v>
          </cell>
        </row>
        <row r="170">
          <cell r="A170" t="str">
            <v>P61719</v>
          </cell>
          <cell r="B170" t="str">
            <v>54 x 38 SOLID FIBRE SHEET - BLACK STRIPE C UP</v>
          </cell>
          <cell r="C170" t="str">
            <v>LW69</v>
          </cell>
          <cell r="D170" t="str">
            <v>02L</v>
          </cell>
          <cell r="E170" t="str">
            <v>1</v>
          </cell>
          <cell r="F170" t="str">
            <v>EA</v>
          </cell>
          <cell r="G170">
            <v>0.84689999999999999</v>
          </cell>
        </row>
        <row r="171">
          <cell r="A171" t="str">
            <v>P69114</v>
          </cell>
          <cell r="B171" t="str">
            <v>KNB 17.6 / 35LB Tray</v>
          </cell>
          <cell r="C171" t="str">
            <v>LW69</v>
          </cell>
          <cell r="D171" t="str">
            <v>02L</v>
          </cell>
          <cell r="E171" t="str">
            <v>1</v>
          </cell>
          <cell r="F171" t="str">
            <v>EA</v>
          </cell>
          <cell r="G171">
            <v>0.40460000000000002</v>
          </cell>
        </row>
        <row r="172">
          <cell r="A172" t="str">
            <v>P69119</v>
          </cell>
          <cell r="B172" t="str">
            <v>KIBBLES N BITS 35 LB TRAY</v>
          </cell>
          <cell r="C172" t="str">
            <v>LW69</v>
          </cell>
          <cell r="D172" t="str">
            <v>02L</v>
          </cell>
          <cell r="E172" t="str">
            <v>1</v>
          </cell>
          <cell r="F172" t="str">
            <v>EA</v>
          </cell>
          <cell r="G172">
            <v>0.48249999999999998</v>
          </cell>
        </row>
        <row r="173">
          <cell r="A173" t="str">
            <v>P69278</v>
          </cell>
          <cell r="B173" t="str">
            <v>STRETCH WRAP 200x5500 80 GAUGE</v>
          </cell>
          <cell r="C173" t="str">
            <v>LW69</v>
          </cell>
          <cell r="D173" t="str">
            <v>02L</v>
          </cell>
          <cell r="E173" t="str">
            <v>1</v>
          </cell>
          <cell r="F173" t="str">
            <v>LB</v>
          </cell>
          <cell r="G173">
            <v>0.73699999999999999</v>
          </cell>
        </row>
        <row r="174">
          <cell r="A174" t="str">
            <v>P69279</v>
          </cell>
          <cell r="B174" t="str">
            <v>20 IN HIRISE FILM</v>
          </cell>
          <cell r="C174" t="str">
            <v>LW69</v>
          </cell>
          <cell r="D174" t="str">
            <v>02L</v>
          </cell>
          <cell r="E174" t="str">
            <v>1</v>
          </cell>
          <cell r="F174" t="str">
            <v>LB</v>
          </cell>
          <cell r="G174">
            <v>0</v>
          </cell>
        </row>
        <row r="175">
          <cell r="A175" t="str">
            <v>P69293</v>
          </cell>
          <cell r="B175" t="str">
            <v>SLIP SHEETS</v>
          </cell>
          <cell r="C175" t="str">
            <v>LW69</v>
          </cell>
          <cell r="D175" t="str">
            <v>02L</v>
          </cell>
          <cell r="E175" t="str">
            <v>1</v>
          </cell>
          <cell r="F175" t="str">
            <v>EA</v>
          </cell>
          <cell r="G175">
            <v>0.7985000000000001</v>
          </cell>
        </row>
        <row r="176">
          <cell r="A176" t="str">
            <v>P69310</v>
          </cell>
          <cell r="B176" t="str">
            <v>FILM-56 IN CLEAR</v>
          </cell>
          <cell r="C176" t="str">
            <v>LW69</v>
          </cell>
          <cell r="D176" t="str">
            <v>02L</v>
          </cell>
          <cell r="E176" t="str">
            <v>1</v>
          </cell>
          <cell r="F176" t="str">
            <v>LB</v>
          </cell>
          <cell r="G176">
            <v>0.97</v>
          </cell>
        </row>
        <row r="177">
          <cell r="A177" t="str">
            <v>P69360</v>
          </cell>
          <cell r="B177" t="str">
            <v>24 LB KNB BASE TRAY</v>
          </cell>
          <cell r="C177" t="str">
            <v>LW69</v>
          </cell>
          <cell r="D177" t="str">
            <v>02L</v>
          </cell>
          <cell r="E177" t="str">
            <v>1</v>
          </cell>
          <cell r="F177" t="str">
            <v>EA</v>
          </cell>
          <cell r="G177">
            <v>0.54910000000000003</v>
          </cell>
        </row>
        <row r="178">
          <cell r="A178" t="str">
            <v>P69361</v>
          </cell>
          <cell r="B178" t="str">
            <v>KNB 2/20 LB TRAY 9-3/8 IN HGT</v>
          </cell>
          <cell r="C178" t="str">
            <v>LW69</v>
          </cell>
          <cell r="D178" t="str">
            <v>02L</v>
          </cell>
          <cell r="E178" t="str">
            <v>1</v>
          </cell>
          <cell r="F178" t="str">
            <v>EA</v>
          </cell>
          <cell r="G178">
            <v>0.40880000000000005</v>
          </cell>
        </row>
        <row r="179">
          <cell r="A179" t="str">
            <v>P69462</v>
          </cell>
          <cell r="B179" t="str">
            <v>STRETCH FILM -- 20 INCH SPIRAL</v>
          </cell>
          <cell r="C179" t="str">
            <v>LW69</v>
          </cell>
          <cell r="D179" t="str">
            <v>02L</v>
          </cell>
          <cell r="E179" t="str">
            <v>1</v>
          </cell>
          <cell r="F179" t="str">
            <v>LB</v>
          </cell>
          <cell r="G179">
            <v>0.92</v>
          </cell>
        </row>
        <row r="180">
          <cell r="A180" t="str">
            <v>P69484</v>
          </cell>
          <cell r="B180" t="str">
            <v>54 x 38 SOLID FIBRE SHEET - RED STRIPE D UP</v>
          </cell>
          <cell r="C180" t="str">
            <v>LW69</v>
          </cell>
          <cell r="D180" t="str">
            <v>02L</v>
          </cell>
          <cell r="E180" t="str">
            <v>1</v>
          </cell>
          <cell r="F180" t="str">
            <v>EA</v>
          </cell>
          <cell r="G180">
            <v>0.84689999999999999</v>
          </cell>
        </row>
        <row r="181">
          <cell r="A181" t="str">
            <v>P69550SF</v>
          </cell>
          <cell r="B181" t="str">
            <v>STRETCH WRAP 18 in X 1500 ft 90 guage</v>
          </cell>
          <cell r="C181" t="str">
            <v>LW69</v>
          </cell>
          <cell r="D181" t="str">
            <v>02L</v>
          </cell>
          <cell r="E181" t="str">
            <v>1</v>
          </cell>
          <cell r="F181" t="str">
            <v>LB</v>
          </cell>
          <cell r="G181">
            <v>0.88</v>
          </cell>
        </row>
        <row r="182">
          <cell r="A182" t="str">
            <v>P70990CG</v>
          </cell>
          <cell r="B182" t="str">
            <v>KIBBLES N BITS VFFS 10/4 LB CONTAINER</v>
          </cell>
          <cell r="C182" t="str">
            <v>LW69</v>
          </cell>
          <cell r="D182" t="str">
            <v>02L</v>
          </cell>
          <cell r="E182" t="str">
            <v>1</v>
          </cell>
          <cell r="F182" t="str">
            <v>EA</v>
          </cell>
          <cell r="G182">
            <v>0.56540000000000001</v>
          </cell>
        </row>
        <row r="183">
          <cell r="A183" t="str">
            <v>P70990FP</v>
          </cell>
          <cell r="B183" t="str">
            <v>KIBBLES N BITS VFFS 4 LB POUCH BAG</v>
          </cell>
          <cell r="C183" t="str">
            <v>LW69</v>
          </cell>
          <cell r="D183" t="str">
            <v>02L</v>
          </cell>
          <cell r="E183" t="str">
            <v>1</v>
          </cell>
          <cell r="F183" t="str">
            <v>EA</v>
          </cell>
          <cell r="G183">
            <v>0.13980000000000001</v>
          </cell>
        </row>
        <row r="184">
          <cell r="A184" t="str">
            <v>P70990MB</v>
          </cell>
          <cell r="B184" t="str">
            <v>KIBBLES N BITS VFFS 4 LB POUCH BAG</v>
          </cell>
          <cell r="C184" t="str">
            <v>LW69</v>
          </cell>
          <cell r="D184" t="str">
            <v>02L</v>
          </cell>
          <cell r="E184" t="str">
            <v>1</v>
          </cell>
          <cell r="F184" t="str">
            <v>EA</v>
          </cell>
          <cell r="G184">
            <v>0</v>
          </cell>
        </row>
        <row r="185">
          <cell r="A185" t="str">
            <v>P71730CG</v>
          </cell>
          <cell r="B185" t="str">
            <v>1.8 KG KNB LEAN CANADIAN CONTAINER</v>
          </cell>
          <cell r="C185" t="str">
            <v>LW69</v>
          </cell>
          <cell r="D185" t="str">
            <v>02L</v>
          </cell>
          <cell r="E185" t="str">
            <v>1</v>
          </cell>
          <cell r="F185" t="str">
            <v>EA</v>
          </cell>
          <cell r="G185">
            <v>0.65700000000000003</v>
          </cell>
        </row>
        <row r="186">
          <cell r="A186" t="str">
            <v>P71730MB</v>
          </cell>
          <cell r="B186" t="str">
            <v>1.8 KG KNB LEAN CANADIAN MWB</v>
          </cell>
          <cell r="C186" t="str">
            <v>LW69</v>
          </cell>
          <cell r="D186" t="str">
            <v>02L</v>
          </cell>
          <cell r="E186" t="str">
            <v>1</v>
          </cell>
          <cell r="F186" t="str">
            <v>EA</v>
          </cell>
          <cell r="G186">
            <v>0.18</v>
          </cell>
        </row>
        <row r="187">
          <cell r="A187" t="str">
            <v>P71730MB.1</v>
          </cell>
          <cell r="B187" t="str">
            <v>1.8 KG KNB CANADIAN LEAN SPS</v>
          </cell>
          <cell r="C187" t="str">
            <v>LW69</v>
          </cell>
          <cell r="D187" t="str">
            <v>02L</v>
          </cell>
          <cell r="E187" t="str">
            <v>1</v>
          </cell>
          <cell r="F187" t="str">
            <v>EA</v>
          </cell>
          <cell r="G187">
            <v>0.1452</v>
          </cell>
        </row>
        <row r="188">
          <cell r="A188" t="str">
            <v>P71740CG</v>
          </cell>
          <cell r="B188" t="str">
            <v>KIBLES N BITS 10/4 DISPLAY HSC</v>
          </cell>
          <cell r="C188" t="str">
            <v>LW69</v>
          </cell>
          <cell r="D188" t="str">
            <v>02L</v>
          </cell>
          <cell r="E188" t="str">
            <v>1</v>
          </cell>
          <cell r="F188" t="str">
            <v>EA</v>
          </cell>
          <cell r="G188">
            <v>0</v>
          </cell>
        </row>
        <row r="189">
          <cell r="A189" t="str">
            <v>P71740CGL</v>
          </cell>
          <cell r="B189" t="str">
            <v>KNB 10/4 LB DISPLAY LID</v>
          </cell>
          <cell r="C189" t="str">
            <v>LW69</v>
          </cell>
          <cell r="D189" t="str">
            <v>02L</v>
          </cell>
          <cell r="E189" t="str">
            <v>1</v>
          </cell>
          <cell r="F189" t="str">
            <v>EA</v>
          </cell>
          <cell r="G189">
            <v>0.19490000000000002</v>
          </cell>
        </row>
        <row r="190">
          <cell r="A190" t="str">
            <v>P71740LID</v>
          </cell>
          <cell r="B190" t="str">
            <v>KIBLES N BITS 10/4 DISPLAY LID</v>
          </cell>
          <cell r="C190" t="str">
            <v>LW69</v>
          </cell>
          <cell r="D190" t="str">
            <v>02L</v>
          </cell>
          <cell r="E190" t="str">
            <v>1</v>
          </cell>
          <cell r="F190" t="str">
            <v>EA</v>
          </cell>
          <cell r="G190">
            <v>0</v>
          </cell>
        </row>
        <row r="191">
          <cell r="A191" t="str">
            <v>P72890CG</v>
          </cell>
          <cell r="B191" t="str">
            <v>4/8# OL ROY DINNER ROUNDS CASE</v>
          </cell>
          <cell r="C191" t="str">
            <v>LW69</v>
          </cell>
          <cell r="D191" t="str">
            <v>02L</v>
          </cell>
          <cell r="E191" t="str">
            <v>1</v>
          </cell>
          <cell r="F191" t="str">
            <v>EA</v>
          </cell>
          <cell r="G191">
            <v>0.51580000000000004</v>
          </cell>
        </row>
        <row r="192">
          <cell r="A192" t="str">
            <v>P72890MB</v>
          </cell>
          <cell r="B192" t="str">
            <v>8# OL ROY DINNER ROUNDS</v>
          </cell>
          <cell r="C192" t="str">
            <v>LW69</v>
          </cell>
          <cell r="D192" t="str">
            <v>02L</v>
          </cell>
          <cell r="E192" t="str">
            <v>1</v>
          </cell>
          <cell r="F192" t="str">
            <v>EA</v>
          </cell>
          <cell r="G192">
            <v>0.2329</v>
          </cell>
        </row>
        <row r="193">
          <cell r="A193" t="str">
            <v>P72890MB.1</v>
          </cell>
          <cell r="B193" t="str">
            <v>8# OLROY DINNER ROUNDS</v>
          </cell>
          <cell r="C193" t="str">
            <v>LW69</v>
          </cell>
          <cell r="D193" t="str">
            <v>02L</v>
          </cell>
          <cell r="E193" t="str">
            <v>1</v>
          </cell>
          <cell r="F193" t="str">
            <v>EA</v>
          </cell>
          <cell r="G193">
            <v>0.23100000000000001</v>
          </cell>
        </row>
        <row r="194">
          <cell r="A194" t="str">
            <v>P73030CG</v>
          </cell>
          <cell r="B194" t="str">
            <v>MIMIC/PRIVATE LABEL 4 LB CONTAINER</v>
          </cell>
          <cell r="C194" t="str">
            <v>LW69</v>
          </cell>
          <cell r="D194" t="str">
            <v>02L</v>
          </cell>
          <cell r="E194" t="str">
            <v>1</v>
          </cell>
          <cell r="F194" t="str">
            <v>EA</v>
          </cell>
          <cell r="G194">
            <v>0.5202</v>
          </cell>
        </row>
        <row r="195">
          <cell r="A195" t="str">
            <v>P73030MB</v>
          </cell>
          <cell r="B195" t="str">
            <v>HILL COUNTRY 4 # MULTIWALL BAG</v>
          </cell>
          <cell r="C195" t="str">
            <v>LW69</v>
          </cell>
          <cell r="D195" t="str">
            <v>02L</v>
          </cell>
          <cell r="E195" t="str">
            <v>1</v>
          </cell>
          <cell r="F195" t="str">
            <v>EA</v>
          </cell>
          <cell r="G195">
            <v>0.223</v>
          </cell>
        </row>
        <row r="196">
          <cell r="A196" t="str">
            <v>P73030MB.1</v>
          </cell>
          <cell r="B196" t="str">
            <v>4# HILL COUNTRY PL SPS</v>
          </cell>
          <cell r="C196" t="str">
            <v>LW69</v>
          </cell>
          <cell r="D196" t="str">
            <v>02L</v>
          </cell>
          <cell r="E196" t="str">
            <v>1</v>
          </cell>
          <cell r="F196" t="str">
            <v>EA</v>
          </cell>
          <cell r="G196">
            <v>0.21179999999999999</v>
          </cell>
        </row>
        <row r="197">
          <cell r="A197" t="str">
            <v>P73040MB</v>
          </cell>
          <cell r="B197" t="str">
            <v>HILL COUNTRY 20 # MULTIWALL BAG</v>
          </cell>
          <cell r="C197" t="str">
            <v>LW69</v>
          </cell>
          <cell r="D197" t="str">
            <v>02L</v>
          </cell>
          <cell r="E197" t="str">
            <v>1</v>
          </cell>
          <cell r="F197" t="str">
            <v>EA</v>
          </cell>
          <cell r="G197">
            <v>0.67210000000000014</v>
          </cell>
        </row>
        <row r="198">
          <cell r="A198" t="str">
            <v>P73130FP</v>
          </cell>
          <cell r="B198" t="str">
            <v>POUCH FILM KNB</v>
          </cell>
          <cell r="C198" t="str">
            <v>LW69</v>
          </cell>
          <cell r="D198" t="str">
            <v>02L</v>
          </cell>
          <cell r="E198">
            <v>1</v>
          </cell>
          <cell r="F198" t="str">
            <v>EA</v>
          </cell>
        </row>
        <row r="199">
          <cell r="A199" t="str">
            <v>P73580LID</v>
          </cell>
          <cell r="B199" t="str">
            <v>20# KNB BONUS LID</v>
          </cell>
          <cell r="C199" t="str">
            <v>LW69</v>
          </cell>
          <cell r="D199" t="str">
            <v>02L</v>
          </cell>
          <cell r="E199" t="str">
            <v>1</v>
          </cell>
          <cell r="F199" t="str">
            <v>EA</v>
          </cell>
          <cell r="G199">
            <v>0.28850000000000003</v>
          </cell>
        </row>
        <row r="200">
          <cell r="A200" t="str">
            <v>P73580MB</v>
          </cell>
          <cell r="B200" t="str">
            <v>20# KNB BONUS BAG</v>
          </cell>
          <cell r="C200" t="str">
            <v>LW69</v>
          </cell>
          <cell r="D200" t="str">
            <v>02L</v>
          </cell>
          <cell r="E200" t="str">
            <v>1</v>
          </cell>
          <cell r="F200" t="str">
            <v>EA</v>
          </cell>
          <cell r="G200">
            <v>0.39319999999999999</v>
          </cell>
        </row>
        <row r="201">
          <cell r="A201" t="str">
            <v>P73640CG</v>
          </cell>
          <cell r="B201" t="str">
            <v>1.8 KG AWARD KIBBLES N BITS CASE</v>
          </cell>
          <cell r="C201" t="str">
            <v>LW69</v>
          </cell>
          <cell r="D201" t="str">
            <v>02L</v>
          </cell>
          <cell r="E201" t="str">
            <v>1</v>
          </cell>
          <cell r="F201" t="str">
            <v>EA</v>
          </cell>
          <cell r="G201">
            <v>0.59370000000000001</v>
          </cell>
        </row>
        <row r="202">
          <cell r="A202" t="str">
            <v>P73640MB</v>
          </cell>
          <cell r="B202" t="str">
            <v>1.8 KG AWARD KIBBLES N BITS BAG</v>
          </cell>
          <cell r="C202" t="str">
            <v>LW69</v>
          </cell>
          <cell r="D202" t="str">
            <v>02L</v>
          </cell>
          <cell r="E202" t="str">
            <v>1</v>
          </cell>
          <cell r="F202" t="str">
            <v>EA</v>
          </cell>
          <cell r="G202">
            <v>0.26300000000000001</v>
          </cell>
        </row>
        <row r="203">
          <cell r="A203" t="str">
            <v>P73650CG</v>
          </cell>
          <cell r="B203" t="str">
            <v>3.6 KG AWARD KIBBLES N BITS CASE</v>
          </cell>
          <cell r="C203" t="str">
            <v>LW69</v>
          </cell>
          <cell r="D203" t="str">
            <v>02L</v>
          </cell>
          <cell r="E203" t="str">
            <v>1</v>
          </cell>
          <cell r="F203" t="str">
            <v>EA</v>
          </cell>
          <cell r="G203">
            <v>0.52370000000000005</v>
          </cell>
        </row>
        <row r="204">
          <cell r="A204" t="str">
            <v>P73650MB</v>
          </cell>
          <cell r="B204" t="str">
            <v>3.6 KG AWARD KIBBLES N BITS BAG</v>
          </cell>
          <cell r="C204" t="str">
            <v>LW69</v>
          </cell>
          <cell r="D204" t="str">
            <v>02L</v>
          </cell>
          <cell r="E204" t="str">
            <v>1</v>
          </cell>
          <cell r="F204" t="str">
            <v>EA</v>
          </cell>
          <cell r="G204">
            <v>0.35300000000000004</v>
          </cell>
        </row>
        <row r="205">
          <cell r="A205" t="str">
            <v>P73950LID</v>
          </cell>
          <cell r="B205" t="str">
            <v>KNB PUPPY 17.6 LB PP LID</v>
          </cell>
          <cell r="C205" t="str">
            <v>LW69</v>
          </cell>
          <cell r="D205" t="str">
            <v>02L</v>
          </cell>
          <cell r="E205" t="str">
            <v>1</v>
          </cell>
          <cell r="F205" t="str">
            <v>EA</v>
          </cell>
          <cell r="G205">
            <v>0.28850000000000003</v>
          </cell>
        </row>
        <row r="206">
          <cell r="A206" t="str">
            <v>P73950MB</v>
          </cell>
          <cell r="B206" t="str">
            <v>KNB PUPPY 17.6 # BAG PPR</v>
          </cell>
          <cell r="C206" t="str">
            <v>LW69</v>
          </cell>
          <cell r="D206" t="str">
            <v>02L</v>
          </cell>
          <cell r="E206" t="str">
            <v>1</v>
          </cell>
          <cell r="F206" t="str">
            <v>EA</v>
          </cell>
          <cell r="G206">
            <v>0.38300000000000006</v>
          </cell>
        </row>
        <row r="207">
          <cell r="A207" t="str">
            <v>P73960CG</v>
          </cell>
          <cell r="B207" t="str">
            <v>KNB PUPPY 17.6 LB CONTAINER</v>
          </cell>
          <cell r="C207" t="str">
            <v>LW69</v>
          </cell>
          <cell r="D207" t="str">
            <v>02L</v>
          </cell>
          <cell r="E207" t="str">
            <v>1</v>
          </cell>
          <cell r="F207" t="str">
            <v>EA</v>
          </cell>
          <cell r="G207">
            <v>0.24440000000000001</v>
          </cell>
        </row>
        <row r="208">
          <cell r="A208" t="str">
            <v>P73960LID</v>
          </cell>
          <cell r="B208" t="str">
            <v>KNB PUPPY 17.6 LB LID</v>
          </cell>
          <cell r="C208" t="str">
            <v>LW69</v>
          </cell>
          <cell r="D208" t="str">
            <v>02L</v>
          </cell>
          <cell r="E208" t="str">
            <v>1</v>
          </cell>
          <cell r="F208" t="str">
            <v>EA</v>
          </cell>
          <cell r="G208">
            <v>0.28850000000000003</v>
          </cell>
        </row>
        <row r="209">
          <cell r="A209" t="str">
            <v>P73960MB</v>
          </cell>
          <cell r="B209" t="str">
            <v>KNB PUPPY 17.6 # BAG</v>
          </cell>
          <cell r="C209" t="str">
            <v>LW69</v>
          </cell>
          <cell r="D209" t="str">
            <v>02L</v>
          </cell>
          <cell r="E209" t="str">
            <v>1</v>
          </cell>
          <cell r="F209" t="str">
            <v>EA</v>
          </cell>
          <cell r="G209">
            <v>0.38300000000000006</v>
          </cell>
        </row>
        <row r="210">
          <cell r="A210" t="str">
            <v>P73990CG</v>
          </cell>
          <cell r="B210" t="str">
            <v>KNB 10/4 LB CONTAINER</v>
          </cell>
          <cell r="C210" t="str">
            <v>LW69</v>
          </cell>
          <cell r="D210" t="str">
            <v>02L</v>
          </cell>
          <cell r="E210" t="str">
            <v>1</v>
          </cell>
          <cell r="F210" t="str">
            <v>EA</v>
          </cell>
          <cell r="G210">
            <v>0.67370000000000008</v>
          </cell>
        </row>
        <row r="211">
          <cell r="A211" t="str">
            <v>P73990MB</v>
          </cell>
          <cell r="B211" t="str">
            <v>KNB PUPPY 4 # BAG</v>
          </cell>
          <cell r="C211" t="str">
            <v>LW69</v>
          </cell>
          <cell r="D211" t="str">
            <v>02L</v>
          </cell>
          <cell r="E211" t="str">
            <v>1</v>
          </cell>
          <cell r="F211" t="str">
            <v>EA</v>
          </cell>
          <cell r="G211">
            <v>0.14700000000000002</v>
          </cell>
        </row>
        <row r="212">
          <cell r="A212" t="str">
            <v>P73990MB.1</v>
          </cell>
          <cell r="B212" t="str">
            <v>4# PUPPY SPS</v>
          </cell>
          <cell r="C212" t="str">
            <v>LW69</v>
          </cell>
          <cell r="D212" t="str">
            <v>02L</v>
          </cell>
          <cell r="E212" t="str">
            <v>1</v>
          </cell>
          <cell r="F212" t="str">
            <v>EA</v>
          </cell>
          <cell r="G212">
            <v>0.14099999999999999</v>
          </cell>
        </row>
        <row r="213">
          <cell r="A213" t="str">
            <v>P74380MB</v>
          </cell>
          <cell r="B213" t="str">
            <v>8# SPECIAL KITTY FLUTD DCF BAG</v>
          </cell>
          <cell r="C213" t="str">
            <v>LW69</v>
          </cell>
          <cell r="D213" t="str">
            <v>02L</v>
          </cell>
          <cell r="E213" t="str">
            <v>1</v>
          </cell>
          <cell r="F213" t="str">
            <v>EA</v>
          </cell>
          <cell r="G213">
            <v>0.27400000000000002</v>
          </cell>
        </row>
        <row r="214">
          <cell r="A214" t="str">
            <v>P74680MB</v>
          </cell>
          <cell r="B214" t="str">
            <v>20 LB SHOPRITE BAG</v>
          </cell>
          <cell r="C214" t="str">
            <v>LW69</v>
          </cell>
          <cell r="D214" t="str">
            <v>02L</v>
          </cell>
          <cell r="E214" t="str">
            <v>1</v>
          </cell>
          <cell r="F214" t="str">
            <v>EA</v>
          </cell>
          <cell r="G214">
            <v>0.70430000000000004</v>
          </cell>
        </row>
        <row r="215">
          <cell r="A215" t="str">
            <v>P75480LID</v>
          </cell>
          <cell r="B215" t="str">
            <v>KIBBLES N BITS 17.6 LB CORRUGATED LID</v>
          </cell>
          <cell r="C215" t="str">
            <v>LW69</v>
          </cell>
          <cell r="D215" t="str">
            <v>02L</v>
          </cell>
          <cell r="E215" t="str">
            <v>1</v>
          </cell>
          <cell r="F215" t="str">
            <v>EA</v>
          </cell>
          <cell r="G215">
            <v>0.28850000000000003</v>
          </cell>
        </row>
        <row r="216">
          <cell r="A216" t="str">
            <v>P75480MB</v>
          </cell>
          <cell r="B216" t="str">
            <v>KIBBLES N BITS 17.6 LB MULTIWALL BAG</v>
          </cell>
          <cell r="C216" t="str">
            <v>LW69</v>
          </cell>
          <cell r="D216" t="str">
            <v>02L</v>
          </cell>
          <cell r="E216" t="str">
            <v>1</v>
          </cell>
          <cell r="F216" t="str">
            <v>EA</v>
          </cell>
          <cell r="G216">
            <v>0.37320000000000003</v>
          </cell>
        </row>
        <row r="217">
          <cell r="A217" t="str">
            <v>P75490LID</v>
          </cell>
          <cell r="B217" t="str">
            <v>KIBBLES N BITS 17.6 LB PREPRICED CORRUGATED LID</v>
          </cell>
          <cell r="C217" t="str">
            <v>LW69</v>
          </cell>
          <cell r="D217" t="str">
            <v>02L</v>
          </cell>
          <cell r="E217" t="str">
            <v>1</v>
          </cell>
          <cell r="F217" t="str">
            <v>EA</v>
          </cell>
          <cell r="G217">
            <v>0.28850000000000003</v>
          </cell>
        </row>
        <row r="218">
          <cell r="A218" t="str">
            <v>P75490MB</v>
          </cell>
          <cell r="B218" t="str">
            <v>KIBBLES N BITS 17.6 LB PREPRICED MULTIWALL BAG</v>
          </cell>
          <cell r="C218" t="str">
            <v>LW69</v>
          </cell>
          <cell r="D218" t="str">
            <v>02L</v>
          </cell>
          <cell r="E218" t="str">
            <v>1</v>
          </cell>
          <cell r="F218" t="str">
            <v>EA</v>
          </cell>
          <cell r="G218">
            <v>0.38300000000000006</v>
          </cell>
        </row>
        <row r="219">
          <cell r="A219" t="str">
            <v>P75500LID</v>
          </cell>
          <cell r="B219" t="str">
            <v>KIBBLES N BITS JERKY 17.6 LB CORRUGATED LID</v>
          </cell>
          <cell r="C219" t="str">
            <v>LW69</v>
          </cell>
          <cell r="D219" t="str">
            <v>02L</v>
          </cell>
          <cell r="E219" t="str">
            <v>1</v>
          </cell>
          <cell r="F219" t="str">
            <v>EA</v>
          </cell>
          <cell r="G219">
            <v>0.22420000000000001</v>
          </cell>
        </row>
        <row r="220">
          <cell r="A220" t="str">
            <v>P75500MB</v>
          </cell>
          <cell r="B220" t="str">
            <v>KIBBLES N BITS JERKY 17.6 LB M</v>
          </cell>
          <cell r="C220" t="str">
            <v>LW69</v>
          </cell>
          <cell r="D220" t="str">
            <v>02L</v>
          </cell>
          <cell r="E220" t="str">
            <v>1</v>
          </cell>
          <cell r="F220" t="str">
            <v>EA</v>
          </cell>
          <cell r="G220">
            <v>0.56000000000000005</v>
          </cell>
        </row>
        <row r="221">
          <cell r="A221" t="str">
            <v>P75510LID</v>
          </cell>
          <cell r="B221" t="str">
            <v>KIBBLES N BITS JERKY 17.6 LB PREPRICED CORRUGATED LID</v>
          </cell>
          <cell r="C221" t="str">
            <v>LW69</v>
          </cell>
          <cell r="D221" t="str">
            <v>02L</v>
          </cell>
          <cell r="E221" t="str">
            <v>1</v>
          </cell>
          <cell r="F221" t="str">
            <v>EA</v>
          </cell>
          <cell r="G221">
            <v>0.22420000000000001</v>
          </cell>
        </row>
        <row r="222">
          <cell r="A222" t="str">
            <v>P75510MB</v>
          </cell>
          <cell r="B222" t="str">
            <v>KIBBLES N BITS JERKY 17.6 LB PREPRICED MULTIWALL BAG</v>
          </cell>
          <cell r="C222" t="str">
            <v>LW69</v>
          </cell>
          <cell r="D222" t="str">
            <v>02L</v>
          </cell>
          <cell r="E222" t="str">
            <v>1</v>
          </cell>
          <cell r="F222" t="str">
            <v>EA</v>
          </cell>
          <cell r="G222">
            <v>0.45150000000000001</v>
          </cell>
        </row>
        <row r="223">
          <cell r="A223" t="str">
            <v>P75520LID</v>
          </cell>
          <cell r="B223" t="str">
            <v>KIBBLES N BITS LEAN 17.6 CORRUGATED LID</v>
          </cell>
          <cell r="C223" t="str">
            <v>LW69</v>
          </cell>
          <cell r="D223" t="str">
            <v>02L</v>
          </cell>
          <cell r="E223" t="str">
            <v>1</v>
          </cell>
          <cell r="F223" t="str">
            <v>EA</v>
          </cell>
          <cell r="G223">
            <v>0.28850000000000003</v>
          </cell>
        </row>
        <row r="224">
          <cell r="A224" t="str">
            <v>P75520MB</v>
          </cell>
          <cell r="B224" t="str">
            <v>KIBBLES N BITS LEAN 17.6 MULTIWALL BAG</v>
          </cell>
          <cell r="C224" t="str">
            <v>LW69</v>
          </cell>
          <cell r="D224" t="str">
            <v>02L</v>
          </cell>
          <cell r="E224" t="str">
            <v>1</v>
          </cell>
          <cell r="F224" t="str">
            <v>EA</v>
          </cell>
          <cell r="G224">
            <v>0.37320000000000003</v>
          </cell>
        </row>
        <row r="225">
          <cell r="A225" t="str">
            <v>P75530LID</v>
          </cell>
          <cell r="B225" t="str">
            <v>KIBBLES N BITS LEAN 17.6 LB PREPRICED CORRUGATED LID</v>
          </cell>
          <cell r="C225" t="str">
            <v>LW69</v>
          </cell>
          <cell r="D225" t="str">
            <v>02L</v>
          </cell>
          <cell r="E225" t="str">
            <v>1</v>
          </cell>
          <cell r="F225" t="str">
            <v>EA</v>
          </cell>
          <cell r="G225">
            <v>0.28850000000000003</v>
          </cell>
        </row>
        <row r="226">
          <cell r="A226" t="str">
            <v>P75530MB</v>
          </cell>
          <cell r="B226" t="str">
            <v>KIBBLES N BITS LEAN 17.6 LB PREPRICED MULTIWALL BAG</v>
          </cell>
          <cell r="C226" t="str">
            <v>LW69</v>
          </cell>
          <cell r="D226" t="str">
            <v>02L</v>
          </cell>
          <cell r="E226" t="str">
            <v>1</v>
          </cell>
          <cell r="F226" t="str">
            <v>EA</v>
          </cell>
          <cell r="G226">
            <v>0.38300000000000006</v>
          </cell>
        </row>
        <row r="227">
          <cell r="A227" t="str">
            <v>P75540LID</v>
          </cell>
          <cell r="B227" t="str">
            <v>KIBBLES N BITS BACON N CHEESE 17.6 LB CORRUGATED LID</v>
          </cell>
          <cell r="C227" t="str">
            <v>LW69</v>
          </cell>
          <cell r="D227" t="str">
            <v>02L</v>
          </cell>
          <cell r="E227" t="str">
            <v>1</v>
          </cell>
          <cell r="F227" t="str">
            <v>EA</v>
          </cell>
          <cell r="G227">
            <v>0.28850000000000003</v>
          </cell>
        </row>
        <row r="228">
          <cell r="A228" t="str">
            <v>P75540MB</v>
          </cell>
          <cell r="B228" t="str">
            <v>KIBBLES N BITS BACON N CHEESE 17.6 LB MULTIWALL BAG</v>
          </cell>
          <cell r="C228" t="str">
            <v>LW69</v>
          </cell>
          <cell r="D228" t="str">
            <v>02L</v>
          </cell>
          <cell r="E228" t="str">
            <v>1</v>
          </cell>
          <cell r="F228" t="str">
            <v>EA</v>
          </cell>
          <cell r="G228">
            <v>0.37320000000000003</v>
          </cell>
        </row>
        <row r="229">
          <cell r="A229" t="str">
            <v>P75550LID</v>
          </cell>
          <cell r="B229" t="str">
            <v>KIBBLES N BITS BACON N CHEESE 17.6 LB PREPRICED CORRUGATED LID</v>
          </cell>
          <cell r="C229" t="str">
            <v>LW69</v>
          </cell>
          <cell r="D229" t="str">
            <v>02L</v>
          </cell>
          <cell r="E229" t="str">
            <v>1</v>
          </cell>
          <cell r="F229" t="str">
            <v>EA</v>
          </cell>
          <cell r="G229">
            <v>0.28850000000000003</v>
          </cell>
        </row>
        <row r="230">
          <cell r="A230" t="str">
            <v>P75550MB</v>
          </cell>
          <cell r="B230" t="str">
            <v>KIBBLES N BITS BACON N CHEESE 17.6 LB PREPRICED MULTIWALL BAG</v>
          </cell>
          <cell r="C230" t="str">
            <v>LW69</v>
          </cell>
          <cell r="D230" t="str">
            <v>02L</v>
          </cell>
          <cell r="E230" t="str">
            <v>1</v>
          </cell>
          <cell r="F230" t="str">
            <v>EA</v>
          </cell>
          <cell r="G230">
            <v>0.38300000000000006</v>
          </cell>
        </row>
        <row r="231">
          <cell r="A231" t="str">
            <v>P75560LID</v>
          </cell>
          <cell r="B231" t="str">
            <v>KIBBLES N BITS STEW 17.6 LB CORRUGATED LID</v>
          </cell>
          <cell r="C231" t="str">
            <v>LW69</v>
          </cell>
          <cell r="D231" t="str">
            <v>02L</v>
          </cell>
          <cell r="E231" t="str">
            <v>1</v>
          </cell>
          <cell r="F231" t="str">
            <v>EA</v>
          </cell>
          <cell r="G231">
            <v>0.22420000000000001</v>
          </cell>
        </row>
        <row r="232">
          <cell r="A232" t="str">
            <v>P75560MB</v>
          </cell>
          <cell r="B232" t="str">
            <v>8 KG KNB LAMB &amp; RICE</v>
          </cell>
          <cell r="C232" t="str">
            <v>LW69</v>
          </cell>
          <cell r="D232" t="str">
            <v>02L</v>
          </cell>
          <cell r="E232" t="str">
            <v>1</v>
          </cell>
          <cell r="F232" t="str">
            <v>EA</v>
          </cell>
          <cell r="G232">
            <v>0.45130000000000003</v>
          </cell>
        </row>
        <row r="233">
          <cell r="A233" t="str">
            <v>P75580LID</v>
          </cell>
          <cell r="B233" t="str">
            <v>KIBBLES N BITS STEW 17.6 LB PREPRICED CORRUGATED LID</v>
          </cell>
          <cell r="C233" t="str">
            <v>LW69</v>
          </cell>
          <cell r="D233" t="str">
            <v>02L</v>
          </cell>
          <cell r="E233" t="str">
            <v>1</v>
          </cell>
          <cell r="F233" t="str">
            <v>EA</v>
          </cell>
          <cell r="G233">
            <v>0.22420000000000001</v>
          </cell>
        </row>
        <row r="234">
          <cell r="A234" t="str">
            <v>P75580MB</v>
          </cell>
          <cell r="B234" t="str">
            <v>KIBBLES N BITS STEW 17.6 LB PREPRICED MULTIWALL BAG</v>
          </cell>
          <cell r="C234" t="str">
            <v>LW69</v>
          </cell>
          <cell r="D234" t="str">
            <v>02L</v>
          </cell>
          <cell r="E234" t="str">
            <v>1</v>
          </cell>
          <cell r="F234" t="str">
            <v>EA</v>
          </cell>
          <cell r="G234">
            <v>0.45130000000000003</v>
          </cell>
        </row>
        <row r="235">
          <cell r="A235" t="str">
            <v>P75590LID</v>
          </cell>
          <cell r="B235" t="str">
            <v>KNB 2/20 LB LID</v>
          </cell>
          <cell r="C235" t="str">
            <v>LW69</v>
          </cell>
          <cell r="D235" t="str">
            <v>02L</v>
          </cell>
          <cell r="E235" t="str">
            <v>1</v>
          </cell>
          <cell r="F235" t="str">
            <v>EA</v>
          </cell>
          <cell r="G235">
            <v>0.24440000000000001</v>
          </cell>
        </row>
        <row r="236">
          <cell r="A236" t="str">
            <v>P75590MB</v>
          </cell>
          <cell r="B236" t="str">
            <v>KNB 20 LB MULTIWALL BAG</v>
          </cell>
          <cell r="C236" t="str">
            <v>LW69</v>
          </cell>
          <cell r="D236" t="str">
            <v>02L</v>
          </cell>
          <cell r="E236" t="str">
            <v>1</v>
          </cell>
          <cell r="F236" t="str">
            <v>EA</v>
          </cell>
          <cell r="G236">
            <v>0.48499999999999999</v>
          </cell>
        </row>
        <row r="237">
          <cell r="A237" t="str">
            <v>P76800MB</v>
          </cell>
          <cell r="B237" t="str">
            <v>40# BIG BIT BAG</v>
          </cell>
          <cell r="C237" t="str">
            <v>LW69</v>
          </cell>
          <cell r="D237" t="str">
            <v>02L</v>
          </cell>
          <cell r="E237" t="str">
            <v>1</v>
          </cell>
          <cell r="F237" t="str">
            <v>EA</v>
          </cell>
          <cell r="G237">
            <v>0.98499999999999999</v>
          </cell>
        </row>
        <row r="238">
          <cell r="A238" t="str">
            <v>P77777</v>
          </cell>
          <cell r="B238" t="str">
            <v>3M SEALING TAPE</v>
          </cell>
          <cell r="C238" t="str">
            <v>LW69</v>
          </cell>
          <cell r="D238" t="str">
            <v>02L</v>
          </cell>
          <cell r="E238" t="str">
            <v>1</v>
          </cell>
          <cell r="F238" t="str">
            <v>LNF</v>
          </cell>
          <cell r="G238">
            <v>3.7000000000000002E-3</v>
          </cell>
        </row>
        <row r="239">
          <cell r="A239" t="str">
            <v>P78020MB</v>
          </cell>
          <cell r="B239" t="str">
            <v>35# BIG BIT BAG</v>
          </cell>
          <cell r="C239" t="str">
            <v>LW69</v>
          </cell>
          <cell r="D239" t="str">
            <v>02L</v>
          </cell>
          <cell r="E239" t="str">
            <v>1</v>
          </cell>
          <cell r="F239" t="str">
            <v>EA</v>
          </cell>
          <cell r="G239">
            <v>0.81150000000000011</v>
          </cell>
        </row>
        <row r="240">
          <cell r="A240" t="str">
            <v>P78020MB.1</v>
          </cell>
          <cell r="B240" t="str">
            <v>35# BIG BIT BAG W/UPC STICKER</v>
          </cell>
          <cell r="C240" t="str">
            <v>LW69</v>
          </cell>
          <cell r="D240" t="str">
            <v>02L</v>
          </cell>
          <cell r="E240" t="str">
            <v>1</v>
          </cell>
          <cell r="F240" t="str">
            <v>EA</v>
          </cell>
          <cell r="G240">
            <v>0.89769999999999994</v>
          </cell>
        </row>
        <row r="241">
          <cell r="A241" t="str">
            <v>P87700LID</v>
          </cell>
          <cell r="B241" t="str">
            <v>20 LB OL ROY</v>
          </cell>
          <cell r="C241" t="str">
            <v>LW69</v>
          </cell>
          <cell r="D241" t="str">
            <v>02L</v>
          </cell>
          <cell r="E241" t="str">
            <v>1</v>
          </cell>
          <cell r="F241" t="str">
            <v>EA</v>
          </cell>
          <cell r="G241">
            <v>0.28539999999999999</v>
          </cell>
        </row>
        <row r="242">
          <cell r="A242" t="str">
            <v>P87700MB</v>
          </cell>
          <cell r="B242" t="str">
            <v>20# BAG D.R. OL ROY</v>
          </cell>
          <cell r="C242" t="str">
            <v>LW69</v>
          </cell>
          <cell r="D242" t="str">
            <v>02L</v>
          </cell>
          <cell r="E242" t="str">
            <v>1</v>
          </cell>
          <cell r="F242" t="str">
            <v>EA</v>
          </cell>
          <cell r="G242">
            <v>0.34509999999999996</v>
          </cell>
        </row>
        <row r="243">
          <cell r="A243" t="str">
            <v>P87700MB.1</v>
          </cell>
          <cell r="B243" t="str">
            <v>20# OLROY DINNER ROUNDS</v>
          </cell>
          <cell r="C243" t="str">
            <v>LW69</v>
          </cell>
          <cell r="D243" t="str">
            <v>02L</v>
          </cell>
          <cell r="E243" t="str">
            <v>1</v>
          </cell>
          <cell r="F243" t="str">
            <v>EA</v>
          </cell>
          <cell r="G243">
            <v>0.38200000000000006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  <sheetName val="Mat Costing"/>
      <sheetName val="2X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For Raw material - Non fish, Packaging and Ingredient (Plus Mark-up)</v>
          </cell>
        </row>
      </sheetData>
      <sheetData sheetId="10"/>
      <sheetData sheetId="11">
        <row r="1">
          <cell r="A1" t="str">
            <v>Ingr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Dry Mix LB."/>
      <sheetName val="Dry Mix %"/>
      <sheetName val="Liquid Blends-Lb"/>
      <sheetName val="Liquid Blends-%"/>
      <sheetName val="Coat-Lb"/>
      <sheetName val="Coat-%"/>
      <sheetName val="LINGFY96"/>
      <sheetName val="Module1"/>
      <sheetName val="Feed-%"/>
      <sheetName val="ING"/>
      <sheetName val="Tables"/>
      <sheetName val="Assumptions &amp; Notes"/>
      <sheetName val="Consumption"/>
      <sheetName val="East-Hist"/>
      <sheetName val="Sams-Hist"/>
      <sheetName val="West-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omments" Target="../comments2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ctrlProp" Target="../ctrlProps/ctrlProp15.xml"/><Relationship Id="rId7" Type="http://schemas.openxmlformats.org/officeDocument/2006/relationships/ctrlProp" Target="../ctrlProps/ctrlProp1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10" Type="http://schemas.openxmlformats.org/officeDocument/2006/relationships/comments" Target="../comments3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5729-2CB0-4007-A3E6-C27F9EA8D71C}">
  <sheetPr codeName="Sheet3">
    <tabColor rgb="FFFFC000"/>
    <pageSetUpPr fitToPage="1"/>
  </sheetPr>
  <dimension ref="A1:N34"/>
  <sheetViews>
    <sheetView tabSelected="1" zoomScale="81" zoomScaleNormal="81" zoomScaleSheetLayoutView="65" workbookViewId="0">
      <selection activeCell="E17" sqref="E17"/>
    </sheetView>
  </sheetViews>
  <sheetFormatPr defaultColWidth="6.296875" defaultRowHeight="19.8"/>
  <cols>
    <col min="1" max="1" width="20.59765625" style="147" customWidth="1"/>
    <col min="2" max="2" width="18.3984375" style="147" customWidth="1"/>
    <col min="3" max="3" width="5.5" style="147" customWidth="1"/>
    <col min="4" max="4" width="14.3984375" style="147" customWidth="1"/>
    <col min="5" max="6" width="8.796875" style="147" customWidth="1"/>
    <col min="7" max="7" width="9" style="147" customWidth="1"/>
    <col min="8" max="8" width="8.09765625" style="147" customWidth="1"/>
    <col min="9" max="9" width="9.296875" style="147" customWidth="1"/>
    <col min="10" max="10" width="23" style="147" customWidth="1"/>
    <col min="11" max="11" width="6.296875" style="147" customWidth="1"/>
    <col min="12" max="16384" width="6.296875" style="147"/>
  </cols>
  <sheetData>
    <row r="1" spans="1:10" ht="36.75" customHeight="1">
      <c r="A1" s="307" t="s">
        <v>10</v>
      </c>
      <c r="B1" s="308"/>
      <c r="C1" s="308"/>
      <c r="D1" s="308"/>
      <c r="E1" s="308"/>
      <c r="F1" s="308"/>
      <c r="G1" s="308"/>
      <c r="H1" s="309"/>
      <c r="I1" s="310" t="s">
        <v>66</v>
      </c>
      <c r="J1" s="311"/>
    </row>
    <row r="2" spans="1:10" ht="23.25" customHeight="1">
      <c r="A2" s="316" t="s">
        <v>12</v>
      </c>
      <c r="B2" s="317"/>
      <c r="C2" s="317"/>
      <c r="D2" s="317"/>
      <c r="E2" s="317"/>
      <c r="F2" s="317"/>
      <c r="G2" s="317"/>
      <c r="H2" s="318"/>
      <c r="I2" s="312"/>
      <c r="J2" s="313"/>
    </row>
    <row r="3" spans="1:10" ht="15" customHeight="1">
      <c r="A3" s="314" t="s">
        <v>14</v>
      </c>
      <c r="B3" s="319"/>
      <c r="C3" s="319"/>
      <c r="D3" s="319"/>
      <c r="E3" s="319"/>
      <c r="F3" s="319"/>
      <c r="G3" s="319"/>
      <c r="H3" s="315"/>
      <c r="I3" s="314"/>
      <c r="J3" s="315"/>
    </row>
    <row r="4" spans="1:10" ht="16.05" customHeight="1">
      <c r="A4" s="149" t="s">
        <v>15</v>
      </c>
      <c r="B4" s="150"/>
      <c r="C4" s="151"/>
      <c r="D4" s="151"/>
      <c r="E4" s="152"/>
      <c r="F4" s="151"/>
      <c r="G4" s="151"/>
      <c r="H4" s="151"/>
      <c r="I4" s="153"/>
      <c r="J4" s="148"/>
    </row>
    <row r="5" spans="1:10" ht="16.05" customHeight="1">
      <c r="A5" s="154" t="s">
        <v>18</v>
      </c>
      <c r="B5" s="155"/>
      <c r="C5" s="156"/>
      <c r="D5" s="157" t="s">
        <v>19</v>
      </c>
      <c r="E5" s="158"/>
      <c r="F5" s="156"/>
      <c r="G5" s="157" t="s">
        <v>20</v>
      </c>
      <c r="H5" s="158"/>
      <c r="I5" s="157" t="s">
        <v>21</v>
      </c>
      <c r="J5" s="159"/>
    </row>
    <row r="6" spans="1:10" ht="15" customHeight="1">
      <c r="A6" s="160" t="s">
        <v>22</v>
      </c>
      <c r="B6" s="155"/>
      <c r="C6" s="156"/>
      <c r="D6" s="157" t="s">
        <v>23</v>
      </c>
      <c r="E6" s="158"/>
      <c r="F6" s="156"/>
      <c r="G6" s="161"/>
      <c r="H6" s="156" t="s">
        <v>24</v>
      </c>
      <c r="I6" s="156"/>
      <c r="J6" s="162"/>
    </row>
    <row r="7" spans="1:10" ht="17.100000000000001" customHeight="1">
      <c r="A7" s="160" t="s">
        <v>25</v>
      </c>
      <c r="B7" s="163"/>
      <c r="C7" s="163"/>
      <c r="D7" s="163"/>
      <c r="E7" s="164" t="s">
        <v>26</v>
      </c>
      <c r="F7" s="158"/>
      <c r="G7" s="158"/>
      <c r="H7" s="157" t="s">
        <v>27</v>
      </c>
      <c r="I7" s="163"/>
      <c r="J7" s="165"/>
    </row>
    <row r="8" spans="1:10" ht="17.100000000000001" customHeight="1">
      <c r="A8" s="160" t="s">
        <v>67</v>
      </c>
      <c r="B8" s="163"/>
      <c r="C8" s="163"/>
      <c r="D8" s="163"/>
      <c r="E8" s="157" t="s">
        <v>29</v>
      </c>
      <c r="F8" s="158"/>
      <c r="G8" s="156"/>
      <c r="H8" s="157" t="s">
        <v>68</v>
      </c>
      <c r="I8" s="166"/>
      <c r="J8" s="167"/>
    </row>
    <row r="9" spans="1:10" ht="17.100000000000001" customHeight="1">
      <c r="A9" s="160" t="s">
        <v>31</v>
      </c>
      <c r="B9" s="163"/>
      <c r="C9" s="163"/>
      <c r="D9" s="163"/>
      <c r="E9" s="157" t="s">
        <v>32</v>
      </c>
      <c r="F9" s="163"/>
      <c r="G9" s="156"/>
      <c r="H9" s="157" t="s">
        <v>33</v>
      </c>
      <c r="I9" s="166"/>
      <c r="J9" s="167"/>
    </row>
    <row r="10" spans="1:10" ht="17.100000000000001" customHeight="1">
      <c r="A10" s="160" t="s">
        <v>34</v>
      </c>
      <c r="B10" s="163"/>
      <c r="C10" s="163"/>
      <c r="D10" s="163"/>
      <c r="E10" s="157" t="s">
        <v>32</v>
      </c>
      <c r="F10" s="163"/>
      <c r="G10" s="156"/>
      <c r="H10" s="157" t="s">
        <v>33</v>
      </c>
      <c r="I10" s="166"/>
      <c r="J10" s="167"/>
    </row>
    <row r="11" spans="1:10" ht="17.100000000000001" customHeight="1">
      <c r="A11" s="160" t="s">
        <v>35</v>
      </c>
      <c r="B11" s="158"/>
      <c r="C11" s="163"/>
      <c r="D11" s="163"/>
      <c r="E11" s="164" t="s">
        <v>36</v>
      </c>
      <c r="F11" s="163"/>
      <c r="G11" s="156"/>
      <c r="H11" s="157"/>
      <c r="I11" s="156"/>
      <c r="J11" s="168"/>
    </row>
    <row r="12" spans="1:10" ht="22.95" customHeight="1">
      <c r="A12" s="169" t="s">
        <v>69</v>
      </c>
      <c r="B12" s="169" t="s">
        <v>70</v>
      </c>
      <c r="C12" s="169" t="s">
        <v>3</v>
      </c>
      <c r="D12" s="169" t="s">
        <v>4</v>
      </c>
      <c r="E12" s="170" t="s">
        <v>71</v>
      </c>
      <c r="F12" s="169" t="s">
        <v>5</v>
      </c>
      <c r="G12" s="169" t="s">
        <v>6</v>
      </c>
      <c r="H12" s="169" t="s">
        <v>7</v>
      </c>
      <c r="I12" s="169" t="s">
        <v>8</v>
      </c>
      <c r="J12" s="171" t="s">
        <v>72</v>
      </c>
    </row>
    <row r="13" spans="1:10" ht="15.45" customHeight="1">
      <c r="A13" s="240"/>
      <c r="B13" s="241"/>
      <c r="C13" s="242"/>
      <c r="D13" s="242"/>
      <c r="E13" s="243"/>
      <c r="F13" s="243"/>
      <c r="G13" s="243"/>
      <c r="H13" s="244"/>
      <c r="I13" s="245"/>
      <c r="J13" s="246"/>
    </row>
    <row r="14" spans="1:10" s="253" customFormat="1" ht="13.05" customHeight="1">
      <c r="A14" s="247" t="s">
        <v>39</v>
      </c>
      <c r="B14" s="248"/>
      <c r="C14" s="249" t="s">
        <v>40</v>
      </c>
      <c r="D14" s="248"/>
      <c r="E14" s="248"/>
      <c r="F14" s="248"/>
      <c r="G14" s="250" t="s">
        <v>81</v>
      </c>
      <c r="H14" s="248"/>
      <c r="I14" s="251" t="s">
        <v>82</v>
      </c>
      <c r="J14" s="252"/>
    </row>
    <row r="15" spans="1:10" s="253" customFormat="1" ht="16.95" customHeight="1">
      <c r="A15" s="254" t="s">
        <v>41</v>
      </c>
      <c r="B15" s="255"/>
      <c r="C15" s="256" t="s">
        <v>42</v>
      </c>
      <c r="D15" s="255"/>
      <c r="E15" s="255"/>
      <c r="F15" s="255"/>
      <c r="G15" s="257" t="s">
        <v>83</v>
      </c>
      <c r="H15" s="255"/>
      <c r="I15" s="257" t="s">
        <v>84</v>
      </c>
      <c r="J15" s="258"/>
    </row>
    <row r="16" spans="1:10" s="253" customFormat="1" ht="16.95" customHeight="1">
      <c r="A16" s="254" t="s">
        <v>43</v>
      </c>
      <c r="B16" s="255"/>
      <c r="C16" s="256" t="s">
        <v>44</v>
      </c>
      <c r="D16" s="259"/>
      <c r="E16" s="259"/>
      <c r="F16" s="259"/>
      <c r="G16" s="257" t="s">
        <v>85</v>
      </c>
      <c r="H16" s="259"/>
      <c r="I16" s="257" t="s">
        <v>86</v>
      </c>
      <c r="J16" s="260"/>
    </row>
    <row r="17" spans="1:14" s="253" customFormat="1" ht="16.95" customHeight="1">
      <c r="A17" s="254" t="s">
        <v>45</v>
      </c>
      <c r="B17" s="259"/>
      <c r="C17" s="256" t="s">
        <v>46</v>
      </c>
      <c r="D17" s="259"/>
      <c r="E17" s="259"/>
      <c r="F17" s="259"/>
      <c r="G17" s="257" t="s">
        <v>87</v>
      </c>
      <c r="H17" s="261"/>
      <c r="I17" s="257" t="s">
        <v>87</v>
      </c>
      <c r="J17" s="262"/>
    </row>
    <row r="18" spans="1:14" s="253" customFormat="1" ht="16.95" customHeight="1">
      <c r="A18" s="254" t="s">
        <v>47</v>
      </c>
      <c r="B18" s="261"/>
      <c r="C18" s="256" t="s">
        <v>48</v>
      </c>
      <c r="D18" s="259"/>
      <c r="E18" s="259"/>
      <c r="F18" s="257"/>
      <c r="G18" s="263"/>
      <c r="H18" s="263"/>
      <c r="I18" s="263"/>
      <c r="J18" s="264"/>
    </row>
    <row r="19" spans="1:14" ht="17.55" customHeight="1">
      <c r="A19" s="265" t="s">
        <v>49</v>
      </c>
      <c r="B19" s="266"/>
      <c r="C19" s="266"/>
      <c r="D19" s="266"/>
      <c r="E19" s="266"/>
      <c r="F19" s="266"/>
      <c r="G19" s="266"/>
      <c r="H19" s="266"/>
      <c r="I19" s="266"/>
      <c r="J19" s="267"/>
    </row>
    <row r="20" spans="1:14" ht="19.5" customHeight="1">
      <c r="A20" s="268" t="s">
        <v>88</v>
      </c>
      <c r="B20" s="269"/>
      <c r="C20" s="269"/>
      <c r="D20" s="269"/>
      <c r="E20" s="269"/>
      <c r="F20" s="269"/>
      <c r="G20" s="269"/>
      <c r="H20" s="269"/>
      <c r="I20" s="269"/>
      <c r="J20" s="270"/>
    </row>
    <row r="21" spans="1:14" s="274" customFormat="1" ht="25.95" customHeight="1">
      <c r="A21" s="271" t="s">
        <v>89</v>
      </c>
      <c r="B21" s="272"/>
      <c r="C21" s="272"/>
      <c r="D21" s="272"/>
      <c r="E21" s="272"/>
      <c r="F21" s="272"/>
      <c r="G21" s="272"/>
      <c r="H21" s="272"/>
      <c r="I21" s="272"/>
      <c r="J21" s="273"/>
    </row>
    <row r="22" spans="1:14" ht="4.05" customHeight="1">
      <c r="A22" s="275"/>
      <c r="B22" s="156"/>
      <c r="C22" s="156"/>
      <c r="D22" s="156"/>
      <c r="E22" s="156"/>
      <c r="F22" s="156"/>
      <c r="G22" s="156"/>
      <c r="H22" s="156"/>
      <c r="I22" s="156"/>
      <c r="J22" s="162"/>
    </row>
    <row r="23" spans="1:14" ht="22.05" customHeight="1">
      <c r="A23" s="276" t="s">
        <v>50</v>
      </c>
      <c r="B23" s="277" t="s">
        <v>90</v>
      </c>
      <c r="C23" s="278"/>
      <c r="D23" s="278"/>
      <c r="E23" s="279"/>
      <c r="F23" s="277" t="s">
        <v>91</v>
      </c>
      <c r="G23" s="277"/>
      <c r="H23" s="277"/>
      <c r="I23" s="279"/>
      <c r="J23" s="280"/>
    </row>
    <row r="24" spans="1:14" ht="18" customHeight="1">
      <c r="A24" s="281" t="s">
        <v>53</v>
      </c>
      <c r="B24" s="282" t="s">
        <v>54</v>
      </c>
      <c r="C24" s="152" t="s">
        <v>55</v>
      </c>
      <c r="D24" s="152"/>
      <c r="E24" s="283" t="s">
        <v>56</v>
      </c>
      <c r="F24" s="284" t="s">
        <v>57</v>
      </c>
      <c r="G24" s="156"/>
      <c r="H24" s="285" t="s">
        <v>58</v>
      </c>
      <c r="I24" s="320"/>
      <c r="J24" s="321"/>
    </row>
    <row r="25" spans="1:14" ht="5.55" customHeight="1">
      <c r="A25" s="286"/>
      <c r="B25" s="287"/>
      <c r="C25" s="288"/>
      <c r="D25" s="288"/>
      <c r="E25" s="288"/>
      <c r="F25" s="289"/>
      <c r="G25" s="290"/>
      <c r="H25" s="290"/>
      <c r="I25" s="291"/>
      <c r="J25" s="292"/>
    </row>
    <row r="26" spans="1:14" ht="18" customHeight="1">
      <c r="A26" s="160" t="s">
        <v>59</v>
      </c>
      <c r="B26" s="293"/>
      <c r="C26" s="294" t="s">
        <v>60</v>
      </c>
      <c r="D26" s="293"/>
      <c r="E26" s="156"/>
      <c r="F26" s="284" t="s">
        <v>61</v>
      </c>
      <c r="G26" s="293"/>
      <c r="H26" s="293"/>
      <c r="I26" s="295" t="s">
        <v>60</v>
      </c>
      <c r="J26" s="296"/>
    </row>
    <row r="27" spans="1:14" ht="17.55" customHeight="1">
      <c r="A27" s="275"/>
      <c r="B27" s="156"/>
      <c r="C27" s="156"/>
      <c r="D27" s="156"/>
      <c r="E27" s="156"/>
      <c r="F27" s="284" t="s">
        <v>62</v>
      </c>
      <c r="G27" s="306"/>
      <c r="H27" s="306"/>
      <c r="I27" s="294" t="s">
        <v>60</v>
      </c>
      <c r="J27" s="297"/>
    </row>
    <row r="28" spans="1:14" ht="10.5" customHeight="1">
      <c r="A28" s="298"/>
      <c r="B28" s="299"/>
      <c r="C28" s="299"/>
      <c r="D28" s="299"/>
      <c r="E28" s="291"/>
      <c r="F28" s="299"/>
      <c r="G28" s="300"/>
      <c r="H28" s="300"/>
      <c r="I28" s="301"/>
      <c r="J28" s="302"/>
    </row>
    <row r="29" spans="1:14" ht="4.05" customHeight="1"/>
    <row r="32" spans="1:14" ht="23.4">
      <c r="M32" s="303"/>
      <c r="N32" s="304"/>
    </row>
    <row r="33" spans="13:14" ht="23.4">
      <c r="M33" s="303"/>
      <c r="N33" s="305"/>
    </row>
    <row r="34" spans="13:14" ht="23.4">
      <c r="M34" s="303"/>
      <c r="N34" s="305"/>
    </row>
  </sheetData>
  <mergeCells count="6">
    <mergeCell ref="G27:H27"/>
    <mergeCell ref="A1:H1"/>
    <mergeCell ref="I1:J3"/>
    <mergeCell ref="A2:H2"/>
    <mergeCell ref="A3:H3"/>
    <mergeCell ref="I24:J24"/>
  </mergeCells>
  <printOptions verticalCentered="1"/>
  <pageMargins left="0.19685039370078741" right="0" top="0" bottom="0" header="0" footer="0"/>
  <pageSetup paperSize="9" scale="67" orientation="portrait" r:id="rId1"/>
  <headerFooter alignWithMargins="0"/>
  <rowBreaks count="1" manualBreakCount="1">
    <brk id="28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1371600</xdr:colOff>
                    <xdr:row>22</xdr:row>
                    <xdr:rowOff>15240</xdr:rowOff>
                  </from>
                  <to>
                    <xdr:col>1</xdr:col>
                    <xdr:colOff>0</xdr:colOff>
                    <xdr:row>23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0</xdr:col>
                    <xdr:colOff>1371600</xdr:colOff>
                    <xdr:row>23</xdr:row>
                    <xdr:rowOff>0</xdr:rowOff>
                  </from>
                  <to>
                    <xdr:col>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</xdr:col>
                    <xdr:colOff>1158240</xdr:colOff>
                    <xdr:row>23</xdr:row>
                    <xdr:rowOff>22860</xdr:rowOff>
                  </from>
                  <to>
                    <xdr:col>1</xdr:col>
                    <xdr:colOff>1379220</xdr:colOff>
                    <xdr:row>23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22860</xdr:rowOff>
                  </from>
                  <to>
                    <xdr:col>4</xdr:col>
                    <xdr:colOff>243840</xdr:colOff>
                    <xdr:row>23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91440</xdr:colOff>
                    <xdr:row>23</xdr:row>
                    <xdr:rowOff>15240</xdr:rowOff>
                  </from>
                  <to>
                    <xdr:col>5</xdr:col>
                    <xdr:colOff>327660</xdr:colOff>
                    <xdr:row>23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15240</xdr:rowOff>
                  </from>
                  <to>
                    <xdr:col>7</xdr:col>
                    <xdr:colOff>0</xdr:colOff>
                    <xdr:row>23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6</xdr:col>
                    <xdr:colOff>137160</xdr:colOff>
                    <xdr:row>4</xdr:row>
                    <xdr:rowOff>205740</xdr:rowOff>
                  </from>
                  <to>
                    <xdr:col>6</xdr:col>
                    <xdr:colOff>411480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8C03-033E-4EE7-81F7-1C86AA07E121}">
  <sheetPr codeName="Sheet2">
    <tabColor rgb="FFFFC000"/>
    <pageSetUpPr fitToPage="1"/>
  </sheetPr>
  <dimension ref="A1:N45"/>
  <sheetViews>
    <sheetView topLeftCell="A8" zoomScale="81" zoomScaleNormal="81" zoomScaleSheetLayoutView="65" workbookViewId="0">
      <selection activeCell="A14" sqref="A14:XFD14"/>
    </sheetView>
  </sheetViews>
  <sheetFormatPr defaultColWidth="6.296875" defaultRowHeight="19.8"/>
  <cols>
    <col min="1" max="1" width="20.59765625" style="147" customWidth="1"/>
    <col min="2" max="2" width="18.3984375" style="147" customWidth="1"/>
    <col min="3" max="3" width="5.5" style="147" customWidth="1"/>
    <col min="4" max="4" width="14.3984375" style="147" customWidth="1"/>
    <col min="5" max="6" width="8.796875" style="147" customWidth="1"/>
    <col min="7" max="7" width="9" style="147" customWidth="1"/>
    <col min="8" max="8" width="8.09765625" style="147" customWidth="1"/>
    <col min="9" max="9" width="9.296875" style="147" customWidth="1"/>
    <col min="10" max="10" width="23" style="147" customWidth="1"/>
    <col min="11" max="11" width="6.296875" style="147" customWidth="1"/>
    <col min="12" max="16384" width="6.296875" style="147"/>
  </cols>
  <sheetData>
    <row r="1" spans="1:10" ht="36.75" customHeight="1">
      <c r="A1" s="307" t="s">
        <v>10</v>
      </c>
      <c r="B1" s="308"/>
      <c r="C1" s="308"/>
      <c r="D1" s="308"/>
      <c r="E1" s="308"/>
      <c r="F1" s="308"/>
      <c r="G1" s="308"/>
      <c r="H1" s="309"/>
      <c r="I1" s="310" t="s">
        <v>66</v>
      </c>
      <c r="J1" s="311"/>
    </row>
    <row r="2" spans="1:10" ht="23.25" customHeight="1">
      <c r="A2" s="316" t="s">
        <v>12</v>
      </c>
      <c r="B2" s="317"/>
      <c r="C2" s="317"/>
      <c r="D2" s="317"/>
      <c r="E2" s="317"/>
      <c r="F2" s="317"/>
      <c r="G2" s="317"/>
      <c r="H2" s="318"/>
      <c r="I2" s="312"/>
      <c r="J2" s="313"/>
    </row>
    <row r="3" spans="1:10" ht="15" customHeight="1">
      <c r="A3" s="314" t="s">
        <v>14</v>
      </c>
      <c r="B3" s="319"/>
      <c r="C3" s="319"/>
      <c r="D3" s="319"/>
      <c r="E3" s="319"/>
      <c r="F3" s="319"/>
      <c r="G3" s="319"/>
      <c r="H3" s="315"/>
      <c r="I3" s="314"/>
      <c r="J3" s="315"/>
    </row>
    <row r="4" spans="1:10" ht="16.05" customHeight="1">
      <c r="A4" s="149" t="s">
        <v>15</v>
      </c>
      <c r="B4" s="150"/>
      <c r="C4" s="151"/>
      <c r="D4" s="151"/>
      <c r="E4" s="152"/>
      <c r="F4" s="151"/>
      <c r="G4" s="151"/>
      <c r="H4" s="151"/>
      <c r="I4" s="153"/>
      <c r="J4" s="148"/>
    </row>
    <row r="5" spans="1:10" ht="16.05" customHeight="1">
      <c r="A5" s="154" t="s">
        <v>18</v>
      </c>
      <c r="B5" s="155"/>
      <c r="C5" s="156"/>
      <c r="D5" s="157" t="s">
        <v>19</v>
      </c>
      <c r="E5" s="158"/>
      <c r="F5" s="156"/>
      <c r="G5" s="157" t="s">
        <v>20</v>
      </c>
      <c r="H5" s="158"/>
      <c r="I5" s="157" t="s">
        <v>21</v>
      </c>
      <c r="J5" s="159"/>
    </row>
    <row r="6" spans="1:10" ht="15" customHeight="1">
      <c r="A6" s="160" t="s">
        <v>22</v>
      </c>
      <c r="B6" s="155"/>
      <c r="C6" s="156"/>
      <c r="D6" s="157" t="s">
        <v>23</v>
      </c>
      <c r="E6" s="158"/>
      <c r="F6" s="156"/>
      <c r="G6" s="161"/>
      <c r="H6" s="156" t="s">
        <v>24</v>
      </c>
      <c r="I6" s="156"/>
      <c r="J6" s="162"/>
    </row>
    <row r="7" spans="1:10" ht="17.100000000000001" customHeight="1">
      <c r="A7" s="160" t="s">
        <v>25</v>
      </c>
      <c r="B7" s="163"/>
      <c r="C7" s="163"/>
      <c r="D7" s="163"/>
      <c r="E7" s="164" t="s">
        <v>26</v>
      </c>
      <c r="F7" s="158"/>
      <c r="G7" s="158"/>
      <c r="H7" s="157" t="s">
        <v>27</v>
      </c>
      <c r="I7" s="163"/>
      <c r="J7" s="165"/>
    </row>
    <row r="8" spans="1:10" ht="17.100000000000001" customHeight="1">
      <c r="A8" s="160" t="s">
        <v>67</v>
      </c>
      <c r="B8" s="163"/>
      <c r="C8" s="163"/>
      <c r="D8" s="163"/>
      <c r="E8" s="157" t="s">
        <v>29</v>
      </c>
      <c r="F8" s="158"/>
      <c r="G8" s="156"/>
      <c r="H8" s="157" t="s">
        <v>68</v>
      </c>
      <c r="I8" s="166"/>
      <c r="J8" s="167"/>
    </row>
    <row r="9" spans="1:10" ht="17.100000000000001" customHeight="1">
      <c r="A9" s="160" t="s">
        <v>31</v>
      </c>
      <c r="B9" s="163"/>
      <c r="C9" s="163"/>
      <c r="D9" s="163"/>
      <c r="E9" s="157" t="s">
        <v>32</v>
      </c>
      <c r="F9" s="163"/>
      <c r="G9" s="156"/>
      <c r="H9" s="157" t="s">
        <v>33</v>
      </c>
      <c r="I9" s="166"/>
      <c r="J9" s="167"/>
    </row>
    <row r="10" spans="1:10" ht="17.100000000000001" customHeight="1">
      <c r="A10" s="160" t="s">
        <v>34</v>
      </c>
      <c r="B10" s="163"/>
      <c r="C10" s="163"/>
      <c r="D10" s="163"/>
      <c r="E10" s="157" t="s">
        <v>32</v>
      </c>
      <c r="F10" s="163"/>
      <c r="G10" s="156"/>
      <c r="H10" s="157" t="s">
        <v>33</v>
      </c>
      <c r="I10" s="166"/>
      <c r="J10" s="167"/>
    </row>
    <row r="11" spans="1:10" ht="17.100000000000001" customHeight="1">
      <c r="A11" s="160" t="s">
        <v>35</v>
      </c>
      <c r="B11" s="158"/>
      <c r="C11" s="163"/>
      <c r="D11" s="163"/>
      <c r="E11" s="164" t="s">
        <v>36</v>
      </c>
      <c r="F11" s="163"/>
      <c r="G11" s="156"/>
      <c r="H11" s="157"/>
      <c r="I11" s="156"/>
      <c r="J11" s="168"/>
    </row>
    <row r="12" spans="1:10" ht="22.95" customHeight="1">
      <c r="A12" s="169" t="s">
        <v>69</v>
      </c>
      <c r="B12" s="169" t="s">
        <v>70</v>
      </c>
      <c r="C12" s="169" t="s">
        <v>3</v>
      </c>
      <c r="D12" s="169" t="s">
        <v>4</v>
      </c>
      <c r="E12" s="170" t="s">
        <v>71</v>
      </c>
      <c r="F12" s="169" t="s">
        <v>5</v>
      </c>
      <c r="G12" s="169" t="s">
        <v>6</v>
      </c>
      <c r="H12" s="169" t="s">
        <v>7</v>
      </c>
      <c r="I12" s="169" t="s">
        <v>8</v>
      </c>
      <c r="J12" s="171" t="s">
        <v>72</v>
      </c>
    </row>
    <row r="13" spans="1:10" ht="13.05" customHeight="1">
      <c r="A13" s="172" t="s">
        <v>73</v>
      </c>
      <c r="B13" s="173"/>
      <c r="C13" s="174"/>
      <c r="D13" s="175"/>
      <c r="E13" s="176"/>
      <c r="F13" s="177"/>
      <c r="G13" s="178"/>
      <c r="H13" s="179"/>
      <c r="I13" s="180"/>
      <c r="J13" s="181"/>
    </row>
    <row r="14" spans="1:10" ht="14.1" customHeight="1">
      <c r="A14" s="342"/>
      <c r="B14" s="182"/>
      <c r="C14" s="183"/>
      <c r="D14" s="184"/>
      <c r="E14" s="185"/>
      <c r="F14" s="186">
        <v>0</v>
      </c>
      <c r="G14" s="187" t="e">
        <f>F14/$F$19*100</f>
        <v>#DIV/0!</v>
      </c>
      <c r="H14" s="188" t="e">
        <f>G14/$G$15*100</f>
        <v>#DIV/0!</v>
      </c>
      <c r="I14" s="189">
        <f>F14*$B$11</f>
        <v>0</v>
      </c>
      <c r="J14" s="190"/>
    </row>
    <row r="15" spans="1:10" ht="15.6" customHeight="1">
      <c r="A15" s="191" t="s">
        <v>74</v>
      </c>
      <c r="B15" s="192"/>
      <c r="C15" s="193"/>
      <c r="D15" s="194"/>
      <c r="E15" s="194"/>
      <c r="F15" s="195">
        <f>SUM(F14:F14)</f>
        <v>0</v>
      </c>
      <c r="G15" s="196" t="e">
        <f>SUM(G14:G14)</f>
        <v>#DIV/0!</v>
      </c>
      <c r="H15" s="197" t="e">
        <f>SUM(H14:H14)</f>
        <v>#DIV/0!</v>
      </c>
      <c r="I15" s="198">
        <f>SUM(I14:I14)</f>
        <v>0</v>
      </c>
      <c r="J15" s="199"/>
    </row>
    <row r="16" spans="1:10" ht="15.6" customHeight="1">
      <c r="A16" s="200" t="s">
        <v>75</v>
      </c>
      <c r="B16" s="201"/>
      <c r="C16" s="183"/>
      <c r="D16" s="202"/>
      <c r="E16" s="203"/>
      <c r="F16" s="204"/>
      <c r="G16" s="204"/>
      <c r="H16" s="205"/>
      <c r="I16" s="204"/>
      <c r="J16" s="206"/>
    </row>
    <row r="17" spans="1:10" ht="15.6" customHeight="1">
      <c r="A17" s="182"/>
      <c r="B17" s="207"/>
      <c r="C17" s="183"/>
      <c r="D17" s="208"/>
      <c r="E17" s="209"/>
      <c r="F17" s="186">
        <v>0</v>
      </c>
      <c r="G17" s="210" t="e">
        <f>F17/$F$19*100</f>
        <v>#DIV/0!</v>
      </c>
      <c r="H17" s="211" t="e">
        <f>G17/$G$18*100</f>
        <v>#DIV/0!</v>
      </c>
      <c r="I17" s="204">
        <f>F17*$B$11</f>
        <v>0</v>
      </c>
      <c r="J17" s="206"/>
    </row>
    <row r="18" spans="1:10" ht="13.05" customHeight="1">
      <c r="A18" s="212" t="s">
        <v>74</v>
      </c>
      <c r="B18" s="213"/>
      <c r="C18" s="193"/>
      <c r="D18" s="194"/>
      <c r="E18" s="194"/>
      <c r="F18" s="195">
        <f>SUM(F17:F17)</f>
        <v>0</v>
      </c>
      <c r="G18" s="196" t="e">
        <f>SUM(G17:G17)</f>
        <v>#DIV/0!</v>
      </c>
      <c r="H18" s="196" t="e">
        <f>SUM(H17:H17)</f>
        <v>#DIV/0!</v>
      </c>
      <c r="I18" s="196">
        <f>SUM(I16:I17)</f>
        <v>0</v>
      </c>
      <c r="J18" s="214"/>
    </row>
    <row r="19" spans="1:10" ht="13.05" customHeight="1">
      <c r="A19" s="215" t="s">
        <v>76</v>
      </c>
      <c r="B19" s="216"/>
      <c r="C19" s="217"/>
      <c r="D19" s="218"/>
      <c r="E19" s="218"/>
      <c r="F19" s="219">
        <f>SUM(F15+F18)</f>
        <v>0</v>
      </c>
      <c r="G19" s="220" t="e">
        <f>SUM(G15+G18)</f>
        <v>#DIV/0!</v>
      </c>
      <c r="H19" s="221"/>
      <c r="I19" s="222"/>
      <c r="J19" s="223"/>
    </row>
    <row r="20" spans="1:10" ht="16.05" customHeight="1">
      <c r="A20" s="224" t="s">
        <v>77</v>
      </c>
      <c r="B20" s="225"/>
      <c r="C20" s="226"/>
      <c r="D20" s="227"/>
      <c r="E20" s="227"/>
      <c r="F20" s="196" t="s">
        <v>78</v>
      </c>
      <c r="G20" s="196" t="s">
        <v>79</v>
      </c>
      <c r="H20" s="228" t="s">
        <v>80</v>
      </c>
      <c r="I20" s="196"/>
      <c r="J20" s="214"/>
    </row>
    <row r="21" spans="1:10" ht="16.05" customHeight="1">
      <c r="A21" s="229"/>
      <c r="B21" s="230"/>
      <c r="C21" s="231"/>
      <c r="D21" s="232"/>
      <c r="E21" s="227"/>
      <c r="F21" s="233">
        <f>(H21*$F$14)/100</f>
        <v>0</v>
      </c>
      <c r="G21" s="233" t="e">
        <f>(H21*$G$14)/100</f>
        <v>#DIV/0!</v>
      </c>
      <c r="H21" s="234">
        <v>0</v>
      </c>
      <c r="I21" s="235">
        <f>(H21*20)</f>
        <v>0</v>
      </c>
      <c r="J21" s="206"/>
    </row>
    <row r="22" spans="1:10" ht="16.95" customHeight="1">
      <c r="A22" s="229"/>
      <c r="B22" s="236"/>
      <c r="C22" s="231"/>
      <c r="D22" s="232"/>
      <c r="E22" s="227"/>
      <c r="F22" s="233"/>
      <c r="G22" s="233"/>
      <c r="H22" s="237"/>
      <c r="I22" s="235"/>
      <c r="J22" s="206"/>
    </row>
    <row r="23" spans="1:10" ht="16.95" customHeight="1">
      <c r="A23" s="191" t="s">
        <v>92</v>
      </c>
      <c r="B23" s="225"/>
      <c r="C23" s="226"/>
      <c r="D23" s="227"/>
      <c r="E23" s="227"/>
      <c r="F23" s="195">
        <f>SUM(F21:F22)</f>
        <v>0</v>
      </c>
      <c r="G23" s="196" t="e">
        <f>SUM(G21:G22)</f>
        <v>#DIV/0!</v>
      </c>
      <c r="H23" s="228">
        <f>SUM(H21:H22)</f>
        <v>0</v>
      </c>
      <c r="I23" s="238">
        <f>SUM(I21:I22)</f>
        <v>0</v>
      </c>
      <c r="J23" s="239"/>
    </row>
    <row r="24" spans="1:10" ht="15.45" customHeight="1">
      <c r="A24" s="240"/>
      <c r="B24" s="241"/>
      <c r="C24" s="242"/>
      <c r="D24" s="242"/>
      <c r="E24" s="243"/>
      <c r="F24" s="243"/>
      <c r="G24" s="243"/>
      <c r="H24" s="244"/>
      <c r="I24" s="245"/>
      <c r="J24" s="246"/>
    </row>
    <row r="25" spans="1:10" s="253" customFormat="1" ht="13.05" customHeight="1">
      <c r="A25" s="247" t="s">
        <v>39</v>
      </c>
      <c r="B25" s="248"/>
      <c r="C25" s="249" t="s">
        <v>40</v>
      </c>
      <c r="D25" s="248"/>
      <c r="E25" s="248"/>
      <c r="F25" s="248"/>
      <c r="G25" s="250" t="s">
        <v>81</v>
      </c>
      <c r="H25" s="248"/>
      <c r="I25" s="251" t="s">
        <v>82</v>
      </c>
      <c r="J25" s="252"/>
    </row>
    <row r="26" spans="1:10" s="253" customFormat="1" ht="16.95" customHeight="1">
      <c r="A26" s="254" t="s">
        <v>41</v>
      </c>
      <c r="B26" s="255"/>
      <c r="C26" s="256" t="s">
        <v>42</v>
      </c>
      <c r="D26" s="255"/>
      <c r="E26" s="255"/>
      <c r="F26" s="255"/>
      <c r="G26" s="257" t="s">
        <v>83</v>
      </c>
      <c r="H26" s="255"/>
      <c r="I26" s="257" t="s">
        <v>84</v>
      </c>
      <c r="J26" s="258"/>
    </row>
    <row r="27" spans="1:10" s="253" customFormat="1" ht="16.95" customHeight="1">
      <c r="A27" s="254" t="s">
        <v>43</v>
      </c>
      <c r="B27" s="255"/>
      <c r="C27" s="256" t="s">
        <v>44</v>
      </c>
      <c r="D27" s="259"/>
      <c r="E27" s="259"/>
      <c r="F27" s="259"/>
      <c r="G27" s="257" t="s">
        <v>85</v>
      </c>
      <c r="H27" s="259"/>
      <c r="I27" s="257" t="s">
        <v>86</v>
      </c>
      <c r="J27" s="260"/>
    </row>
    <row r="28" spans="1:10" s="253" customFormat="1" ht="16.95" customHeight="1">
      <c r="A28" s="254" t="s">
        <v>45</v>
      </c>
      <c r="B28" s="259"/>
      <c r="C28" s="256" t="s">
        <v>46</v>
      </c>
      <c r="D28" s="259"/>
      <c r="E28" s="259"/>
      <c r="F28" s="259"/>
      <c r="G28" s="257" t="s">
        <v>87</v>
      </c>
      <c r="H28" s="261"/>
      <c r="I28" s="257" t="s">
        <v>87</v>
      </c>
      <c r="J28" s="262"/>
    </row>
    <row r="29" spans="1:10" s="253" customFormat="1" ht="16.95" customHeight="1">
      <c r="A29" s="254" t="s">
        <v>47</v>
      </c>
      <c r="B29" s="261"/>
      <c r="C29" s="256" t="s">
        <v>48</v>
      </c>
      <c r="D29" s="259"/>
      <c r="E29" s="259"/>
      <c r="F29" s="257"/>
      <c r="G29" s="263"/>
      <c r="H29" s="263"/>
      <c r="I29" s="263"/>
      <c r="J29" s="264"/>
    </row>
    <row r="30" spans="1:10" ht="17.55" customHeight="1">
      <c r="A30" s="265" t="s">
        <v>49</v>
      </c>
      <c r="B30" s="266"/>
      <c r="C30" s="266"/>
      <c r="D30" s="266"/>
      <c r="E30" s="266"/>
      <c r="F30" s="266"/>
      <c r="G30" s="266"/>
      <c r="H30" s="266"/>
      <c r="I30" s="266"/>
      <c r="J30" s="267"/>
    </row>
    <row r="31" spans="1:10" ht="19.5" customHeight="1">
      <c r="A31" s="268" t="s">
        <v>88</v>
      </c>
      <c r="B31" s="269"/>
      <c r="C31" s="269"/>
      <c r="D31" s="269"/>
      <c r="E31" s="269"/>
      <c r="F31" s="269"/>
      <c r="G31" s="269"/>
      <c r="H31" s="269"/>
      <c r="I31" s="269"/>
      <c r="J31" s="270"/>
    </row>
    <row r="32" spans="1:10" s="274" customFormat="1" ht="25.95" customHeight="1">
      <c r="A32" s="271" t="s">
        <v>89</v>
      </c>
      <c r="B32" s="272"/>
      <c r="C32" s="272"/>
      <c r="D32" s="272"/>
      <c r="E32" s="272"/>
      <c r="F32" s="272"/>
      <c r="G32" s="272"/>
      <c r="H32" s="272"/>
      <c r="I32" s="272"/>
      <c r="J32" s="273"/>
    </row>
    <row r="33" spans="1:14" ht="4.05" customHeight="1">
      <c r="A33" s="275"/>
      <c r="B33" s="156"/>
      <c r="C33" s="156"/>
      <c r="D33" s="156"/>
      <c r="E33" s="156"/>
      <c r="F33" s="156"/>
      <c r="G33" s="156"/>
      <c r="H33" s="156"/>
      <c r="I33" s="156"/>
      <c r="J33" s="162"/>
    </row>
    <row r="34" spans="1:14" ht="22.05" customHeight="1">
      <c r="A34" s="276" t="s">
        <v>50</v>
      </c>
      <c r="B34" s="277" t="s">
        <v>90</v>
      </c>
      <c r="C34" s="278"/>
      <c r="D34" s="278"/>
      <c r="E34" s="279"/>
      <c r="F34" s="277" t="s">
        <v>91</v>
      </c>
      <c r="G34" s="277"/>
      <c r="H34" s="277"/>
      <c r="I34" s="279"/>
      <c r="J34" s="280"/>
    </row>
    <row r="35" spans="1:14" ht="18" customHeight="1">
      <c r="A35" s="281" t="s">
        <v>53</v>
      </c>
      <c r="B35" s="282" t="s">
        <v>54</v>
      </c>
      <c r="C35" s="152" t="s">
        <v>55</v>
      </c>
      <c r="D35" s="152"/>
      <c r="E35" s="283" t="s">
        <v>56</v>
      </c>
      <c r="F35" s="284" t="s">
        <v>57</v>
      </c>
      <c r="G35" s="156"/>
      <c r="H35" s="285" t="s">
        <v>58</v>
      </c>
      <c r="I35" s="320"/>
      <c r="J35" s="321"/>
    </row>
    <row r="36" spans="1:14" ht="5.55" customHeight="1">
      <c r="A36" s="286"/>
      <c r="B36" s="287"/>
      <c r="C36" s="288"/>
      <c r="D36" s="288"/>
      <c r="E36" s="288"/>
      <c r="F36" s="289"/>
      <c r="G36" s="290"/>
      <c r="H36" s="290"/>
      <c r="I36" s="291"/>
      <c r="J36" s="292"/>
    </row>
    <row r="37" spans="1:14" ht="18" customHeight="1">
      <c r="A37" s="160" t="s">
        <v>59</v>
      </c>
      <c r="B37" s="293"/>
      <c r="C37" s="294" t="s">
        <v>60</v>
      </c>
      <c r="D37" s="293"/>
      <c r="E37" s="156"/>
      <c r="F37" s="284" t="s">
        <v>61</v>
      </c>
      <c r="G37" s="293"/>
      <c r="H37" s="293"/>
      <c r="I37" s="295" t="s">
        <v>60</v>
      </c>
      <c r="J37" s="296"/>
    </row>
    <row r="38" spans="1:14" ht="17.55" customHeight="1">
      <c r="A38" s="275"/>
      <c r="B38" s="156"/>
      <c r="C38" s="156"/>
      <c r="D38" s="156"/>
      <c r="E38" s="156"/>
      <c r="F38" s="284" t="s">
        <v>62</v>
      </c>
      <c r="G38" s="306"/>
      <c r="H38" s="306"/>
      <c r="I38" s="294" t="s">
        <v>60</v>
      </c>
      <c r="J38" s="297"/>
    </row>
    <row r="39" spans="1:14" ht="10.5" customHeight="1">
      <c r="A39" s="298"/>
      <c r="B39" s="299"/>
      <c r="C39" s="299"/>
      <c r="D39" s="299"/>
      <c r="E39" s="291"/>
      <c r="F39" s="299"/>
      <c r="G39" s="300"/>
      <c r="H39" s="300"/>
      <c r="I39" s="301"/>
      <c r="J39" s="302"/>
    </row>
    <row r="40" spans="1:14" ht="4.05" customHeight="1"/>
    <row r="43" spans="1:14" ht="23.4">
      <c r="M43" s="303"/>
      <c r="N43" s="304"/>
    </row>
    <row r="44" spans="1:14" ht="23.4">
      <c r="M44" s="303"/>
      <c r="N44" s="305"/>
    </row>
    <row r="45" spans="1:14" ht="23.4">
      <c r="M45" s="303"/>
      <c r="N45" s="305"/>
    </row>
  </sheetData>
  <mergeCells count="6">
    <mergeCell ref="G38:H38"/>
    <mergeCell ref="A1:H1"/>
    <mergeCell ref="I1:J3"/>
    <mergeCell ref="A2:H2"/>
    <mergeCell ref="A3:H3"/>
    <mergeCell ref="I35:J35"/>
  </mergeCells>
  <printOptions verticalCentered="1"/>
  <pageMargins left="0.19685039370078741" right="0" top="0" bottom="0" header="0" footer="0"/>
  <pageSetup paperSize="9" scale="67" orientation="portrait" r:id="rId1"/>
  <headerFooter alignWithMargins="0"/>
  <rowBreaks count="1" manualBreakCount="1">
    <brk id="3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0</xdr:col>
                    <xdr:colOff>1371600</xdr:colOff>
                    <xdr:row>33</xdr:row>
                    <xdr:rowOff>15240</xdr:rowOff>
                  </from>
                  <to>
                    <xdr:col>1</xdr:col>
                    <xdr:colOff>0</xdr:colOff>
                    <xdr:row>34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0</xdr:col>
                    <xdr:colOff>1371600</xdr:colOff>
                    <xdr:row>34</xdr:row>
                    <xdr:rowOff>0</xdr:rowOff>
                  </from>
                  <to>
                    <xdr:col>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1158240</xdr:colOff>
                    <xdr:row>34</xdr:row>
                    <xdr:rowOff>22860</xdr:rowOff>
                  </from>
                  <to>
                    <xdr:col>1</xdr:col>
                    <xdr:colOff>1379220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22860</xdr:rowOff>
                  </from>
                  <to>
                    <xdr:col>4</xdr:col>
                    <xdr:colOff>243840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91440</xdr:colOff>
                    <xdr:row>34</xdr:row>
                    <xdr:rowOff>15240</xdr:rowOff>
                  </from>
                  <to>
                    <xdr:col>5</xdr:col>
                    <xdr:colOff>327660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15240</xdr:rowOff>
                  </from>
                  <to>
                    <xdr:col>7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6</xdr:col>
                    <xdr:colOff>137160</xdr:colOff>
                    <xdr:row>4</xdr:row>
                    <xdr:rowOff>205740</xdr:rowOff>
                  </from>
                  <to>
                    <xdr:col>6</xdr:col>
                    <xdr:colOff>411480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2F79-EC87-4369-8C7A-F1FBD905DE47}">
  <sheetPr codeName="Sheet1"/>
  <dimension ref="A1:K64"/>
  <sheetViews>
    <sheetView showGridLines="0" topLeftCell="A9" zoomScale="66" zoomScaleNormal="80" workbookViewId="0">
      <selection activeCell="C22" sqref="C22"/>
    </sheetView>
  </sheetViews>
  <sheetFormatPr defaultColWidth="9.19921875" defaultRowHeight="18"/>
  <cols>
    <col min="1" max="1" width="16.5" style="2" customWidth="1"/>
    <col min="2" max="2" width="9.19921875" style="1"/>
    <col min="3" max="3" width="18.59765625" style="3" bestFit="1" customWidth="1"/>
    <col min="4" max="4" width="30.19921875" style="3" bestFit="1" customWidth="1"/>
    <col min="5" max="5" width="12.296875" style="3" customWidth="1"/>
    <col min="6" max="6" width="12" style="3" customWidth="1"/>
    <col min="7" max="7" width="12.296875" style="3" customWidth="1"/>
    <col min="8" max="8" width="13.19921875" style="3" customWidth="1"/>
    <col min="9" max="9" width="11.296875" style="3" customWidth="1"/>
    <col min="10" max="10" width="11.19921875" style="3" customWidth="1"/>
    <col min="11" max="16384" width="9.19921875" style="2"/>
  </cols>
  <sheetData>
    <row r="1" spans="1:10" ht="18.600000000000001" thickBot="1"/>
    <row r="2" spans="1:10" s="7" customFormat="1" ht="19.8">
      <c r="A2" s="4"/>
      <c r="B2" s="5"/>
      <c r="C2" s="5"/>
      <c r="D2" s="5"/>
      <c r="E2" s="5"/>
      <c r="F2" s="5"/>
      <c r="G2" s="5"/>
      <c r="H2" s="5"/>
      <c r="I2" s="5" t="s">
        <v>9</v>
      </c>
      <c r="J2" s="6"/>
    </row>
    <row r="3" spans="1:10" s="7" customFormat="1" ht="36.75" customHeight="1">
      <c r="A3" s="326" t="s">
        <v>10</v>
      </c>
      <c r="B3" s="327"/>
      <c r="C3" s="327"/>
      <c r="D3" s="327"/>
      <c r="E3" s="327"/>
      <c r="F3" s="327"/>
      <c r="G3" s="327"/>
      <c r="H3" s="328"/>
      <c r="I3" s="329" t="s">
        <v>11</v>
      </c>
      <c r="J3" s="330"/>
    </row>
    <row r="4" spans="1:10" s="7" customFormat="1" ht="23.25" customHeight="1">
      <c r="A4" s="335" t="s">
        <v>12</v>
      </c>
      <c r="B4" s="336"/>
      <c r="C4" s="336"/>
      <c r="D4" s="336"/>
      <c r="E4" s="336"/>
      <c r="F4" s="336"/>
      <c r="G4" s="336"/>
      <c r="H4" s="337"/>
      <c r="I4" s="331"/>
      <c r="J4" s="332"/>
    </row>
    <row r="5" spans="1:10" s="7" customFormat="1" ht="23.25" customHeight="1">
      <c r="A5" s="335" t="s">
        <v>13</v>
      </c>
      <c r="B5" s="336"/>
      <c r="C5" s="336"/>
      <c r="D5" s="336"/>
      <c r="E5" s="336"/>
      <c r="F5" s="336"/>
      <c r="G5" s="336"/>
      <c r="H5" s="337"/>
      <c r="I5" s="331"/>
      <c r="J5" s="332"/>
    </row>
    <row r="6" spans="1:10" s="7" customFormat="1" ht="15" customHeight="1">
      <c r="A6" s="338" t="s">
        <v>14</v>
      </c>
      <c r="B6" s="339"/>
      <c r="C6" s="339"/>
      <c r="D6" s="339"/>
      <c r="E6" s="339"/>
      <c r="F6" s="339"/>
      <c r="G6" s="339"/>
      <c r="H6" s="340"/>
      <c r="I6" s="333"/>
      <c r="J6" s="334"/>
    </row>
    <row r="7" spans="1:10" s="7" customFormat="1" ht="8.25" customHeight="1">
      <c r="A7" s="8"/>
      <c r="B7" s="36"/>
      <c r="C7" s="37"/>
      <c r="D7" s="37"/>
      <c r="E7" s="37"/>
      <c r="F7" s="37"/>
      <c r="G7" s="37"/>
      <c r="H7" s="37"/>
      <c r="I7" s="9"/>
      <c r="J7" s="10"/>
    </row>
    <row r="8" spans="1:10" s="7" customFormat="1" ht="16.05" customHeight="1">
      <c r="A8" s="11" t="s">
        <v>15</v>
      </c>
      <c r="B8" s="38" t="s">
        <v>16</v>
      </c>
      <c r="C8" s="341" t="s">
        <v>17</v>
      </c>
      <c r="D8" s="341"/>
      <c r="E8" s="341"/>
      <c r="F8" s="341"/>
      <c r="G8" s="37"/>
      <c r="H8" s="37"/>
      <c r="I8" s="39"/>
      <c r="J8" s="12"/>
    </row>
    <row r="9" spans="1:10" s="7" customFormat="1" ht="16.05" customHeight="1">
      <c r="A9" s="13" t="s">
        <v>18</v>
      </c>
      <c r="B9" s="47"/>
      <c r="C9" s="48"/>
      <c r="D9" s="15" t="s">
        <v>19</v>
      </c>
      <c r="E9" s="14"/>
      <c r="G9" s="15" t="s">
        <v>20</v>
      </c>
      <c r="H9" s="14"/>
      <c r="I9" s="15" t="s">
        <v>21</v>
      </c>
      <c r="J9" s="16"/>
    </row>
    <row r="10" spans="1:10" s="7" customFormat="1" ht="15" customHeight="1">
      <c r="A10" s="17" t="s">
        <v>22</v>
      </c>
      <c r="B10" s="49"/>
      <c r="C10" s="48"/>
      <c r="D10" s="15" t="s">
        <v>23</v>
      </c>
      <c r="E10" s="14"/>
      <c r="F10" s="18"/>
      <c r="G10" s="40"/>
      <c r="H10" s="7" t="s">
        <v>24</v>
      </c>
      <c r="I10" s="18"/>
      <c r="J10" s="19"/>
    </row>
    <row r="11" spans="1:10" s="7" customFormat="1" ht="15" customHeight="1">
      <c r="A11" s="17"/>
      <c r="B11" s="15"/>
      <c r="C11" s="18"/>
      <c r="D11" s="15"/>
      <c r="E11" s="20"/>
      <c r="F11" s="18"/>
      <c r="G11" s="15"/>
      <c r="H11" s="20"/>
      <c r="J11" s="19"/>
    </row>
    <row r="12" spans="1:10" s="7" customFormat="1" ht="17.100000000000001" customHeight="1">
      <c r="A12" s="21" t="s">
        <v>25</v>
      </c>
      <c r="B12" s="47"/>
      <c r="C12" s="48"/>
      <c r="D12" s="41" t="s">
        <v>26</v>
      </c>
      <c r="E12" s="22"/>
      <c r="G12" s="53"/>
      <c r="H12" s="42" t="s">
        <v>27</v>
      </c>
      <c r="I12" s="23"/>
      <c r="J12" s="24"/>
    </row>
    <row r="13" spans="1:10" s="7" customFormat="1" ht="17.100000000000001" customHeight="1">
      <c r="A13" s="17" t="s">
        <v>28</v>
      </c>
      <c r="B13" s="48"/>
      <c r="C13" s="48"/>
      <c r="D13" s="42" t="s">
        <v>29</v>
      </c>
      <c r="E13" s="25"/>
      <c r="H13" s="15" t="s">
        <v>30</v>
      </c>
      <c r="I13" s="25"/>
      <c r="J13" s="26"/>
    </row>
    <row r="14" spans="1:10" s="7" customFormat="1" ht="17.100000000000001" customHeight="1">
      <c r="A14" s="21" t="s">
        <v>31</v>
      </c>
      <c r="B14" s="50"/>
      <c r="C14" s="48"/>
      <c r="D14" s="43" t="s">
        <v>32</v>
      </c>
      <c r="E14" s="28"/>
      <c r="F14" s="52"/>
      <c r="H14" s="15" t="s">
        <v>33</v>
      </c>
      <c r="I14" s="25"/>
      <c r="J14" s="26"/>
    </row>
    <row r="15" spans="1:10" s="7" customFormat="1" ht="17.100000000000001" customHeight="1">
      <c r="A15" s="21" t="s">
        <v>34</v>
      </c>
      <c r="B15" s="50"/>
      <c r="C15" s="48"/>
      <c r="D15" s="43" t="s">
        <v>32</v>
      </c>
      <c r="E15" s="28"/>
      <c r="F15" s="52"/>
      <c r="H15" s="15" t="s">
        <v>33</v>
      </c>
      <c r="I15" s="25"/>
      <c r="J15" s="26"/>
    </row>
    <row r="16" spans="1:10" s="7" customFormat="1" ht="17.100000000000001" customHeight="1">
      <c r="A16" s="21" t="s">
        <v>35</v>
      </c>
      <c r="B16" s="51"/>
      <c r="C16" s="48"/>
      <c r="D16" s="41" t="s">
        <v>36</v>
      </c>
      <c r="E16" s="29" t="s">
        <v>37</v>
      </c>
      <c r="F16" s="29"/>
      <c r="G16" s="29"/>
      <c r="H16" s="15"/>
      <c r="J16" s="30"/>
    </row>
    <row r="17" spans="1:11" s="7" customFormat="1" ht="17.100000000000001" customHeight="1">
      <c r="A17" s="127" t="s">
        <v>63</v>
      </c>
      <c r="B17" s="322" t="s">
        <v>65</v>
      </c>
      <c r="C17" s="322"/>
      <c r="D17" s="44"/>
      <c r="E17" s="33" t="s">
        <v>38</v>
      </c>
      <c r="G17" s="34"/>
      <c r="H17" s="34"/>
      <c r="I17" s="34"/>
      <c r="J17" s="35"/>
    </row>
    <row r="18" spans="1:11">
      <c r="A18" s="45"/>
      <c r="J18" s="46"/>
    </row>
    <row r="19" spans="1:11" ht="18.600000000000001" thickBot="1">
      <c r="A19" s="45"/>
      <c r="J19" s="46"/>
    </row>
    <row r="20" spans="1:11" ht="18" customHeight="1" thickBot="1">
      <c r="A20" s="45"/>
      <c r="B20" s="128" t="s">
        <v>0</v>
      </c>
      <c r="C20" s="129" t="s">
        <v>1</v>
      </c>
      <c r="D20" s="129" t="s">
        <v>2</v>
      </c>
      <c r="E20" s="129" t="s">
        <v>3</v>
      </c>
      <c r="F20" s="129" t="s">
        <v>4</v>
      </c>
      <c r="G20" s="129" t="s">
        <v>5</v>
      </c>
      <c r="H20" s="130" t="s">
        <v>6</v>
      </c>
      <c r="I20" s="130" t="s">
        <v>7</v>
      </c>
      <c r="J20" s="131" t="s">
        <v>8</v>
      </c>
    </row>
    <row r="21" spans="1:11" ht="18" customHeight="1">
      <c r="A21" s="45"/>
      <c r="B21" s="132"/>
      <c r="C21" s="133"/>
      <c r="D21" s="134"/>
      <c r="E21" s="135"/>
      <c r="F21" s="136"/>
      <c r="G21" s="137"/>
      <c r="H21" s="138"/>
      <c r="I21" s="139"/>
      <c r="J21" s="140"/>
    </row>
    <row r="22" spans="1:11">
      <c r="A22" s="45"/>
      <c r="B22" s="132"/>
      <c r="C22" s="141"/>
      <c r="D22" s="142"/>
      <c r="E22" s="143"/>
      <c r="F22" s="144"/>
      <c r="G22" s="145"/>
      <c r="H22" s="138"/>
      <c r="I22" s="142"/>
      <c r="J22" s="146"/>
    </row>
    <row r="23" spans="1:11">
      <c r="A23" s="45"/>
      <c r="J23" s="46"/>
    </row>
    <row r="24" spans="1:11" ht="20.399999999999999">
      <c r="A24" s="109" t="s">
        <v>64</v>
      </c>
      <c r="B24" s="110"/>
      <c r="C24" s="111"/>
      <c r="D24" s="111"/>
      <c r="E24" s="112"/>
      <c r="F24" s="112"/>
      <c r="G24" s="112"/>
      <c r="H24" s="113"/>
      <c r="I24" s="114"/>
      <c r="J24" s="115"/>
      <c r="K24" s="7"/>
    </row>
    <row r="25" spans="1:11" ht="20.399999999999999">
      <c r="A25" s="116"/>
      <c r="B25" s="117"/>
      <c r="C25" s="7"/>
      <c r="D25" s="7"/>
      <c r="E25" s="118"/>
      <c r="F25" s="118"/>
      <c r="G25" s="118"/>
      <c r="H25" s="32"/>
      <c r="I25" s="119"/>
      <c r="J25" s="120"/>
      <c r="K25" s="7"/>
    </row>
    <row r="26" spans="1:11" ht="20.399999999999999">
      <c r="A26" s="121"/>
      <c r="B26" s="122"/>
      <c r="C26" s="7"/>
      <c r="D26" s="7"/>
      <c r="E26" s="118"/>
      <c r="F26" s="118"/>
      <c r="G26" s="118"/>
      <c r="H26" s="32"/>
      <c r="I26" s="119"/>
      <c r="J26" s="120"/>
      <c r="K26" s="7"/>
    </row>
    <row r="27" spans="1:11" ht="20.399999999999999">
      <c r="A27" s="121"/>
      <c r="B27" s="122"/>
      <c r="C27" s="7"/>
      <c r="D27" s="7"/>
      <c r="E27" s="118"/>
      <c r="F27" s="118"/>
      <c r="G27" s="118"/>
      <c r="H27" s="32"/>
      <c r="I27" s="119"/>
      <c r="J27" s="120"/>
      <c r="K27" s="7"/>
    </row>
    <row r="28" spans="1:11" ht="20.399999999999999">
      <c r="A28" s="121"/>
      <c r="B28" s="122"/>
      <c r="C28" s="7"/>
      <c r="D28" s="7"/>
      <c r="E28" s="118"/>
      <c r="F28" s="118"/>
      <c r="G28" s="118"/>
      <c r="H28" s="32"/>
      <c r="I28" s="119"/>
      <c r="J28" s="120"/>
      <c r="K28" s="7"/>
    </row>
    <row r="29" spans="1:11" ht="20.399999999999999">
      <c r="A29" s="121"/>
      <c r="B29" s="122"/>
      <c r="C29" s="7"/>
      <c r="D29" s="7"/>
      <c r="E29" s="118"/>
      <c r="F29" s="118"/>
      <c r="G29" s="118"/>
      <c r="H29" s="32"/>
      <c r="I29" s="119"/>
      <c r="J29" s="120"/>
      <c r="K29" s="7"/>
    </row>
    <row r="30" spans="1:11" ht="20.399999999999999">
      <c r="A30" s="121"/>
      <c r="B30" s="122"/>
      <c r="C30" s="7"/>
      <c r="D30" s="7"/>
      <c r="E30" s="118"/>
      <c r="F30" s="118"/>
      <c r="G30" s="118"/>
      <c r="H30" s="32"/>
      <c r="I30" s="119"/>
      <c r="J30" s="120"/>
      <c r="K30" s="7"/>
    </row>
    <row r="31" spans="1:11" ht="20.399999999999999">
      <c r="A31" s="121"/>
      <c r="B31" s="122"/>
      <c r="C31" s="7"/>
      <c r="D31" s="7"/>
      <c r="E31" s="118"/>
      <c r="F31" s="118"/>
      <c r="G31" s="118"/>
      <c r="H31" s="32"/>
      <c r="I31" s="119"/>
      <c r="J31" s="120"/>
      <c r="K31" s="7"/>
    </row>
    <row r="32" spans="1:11">
      <c r="A32" s="45"/>
      <c r="J32" s="46"/>
    </row>
    <row r="33" spans="1:11" ht="18.600000000000001" thickBot="1">
      <c r="A33" s="123"/>
      <c r="B33" s="124"/>
      <c r="C33" s="125"/>
      <c r="D33" s="125"/>
      <c r="E33" s="125"/>
      <c r="F33" s="125"/>
      <c r="G33" s="125"/>
      <c r="H33" s="125"/>
      <c r="I33" s="125"/>
      <c r="J33" s="126"/>
    </row>
    <row r="34" spans="1:11" ht="17.399999999999999">
      <c r="A34" s="54" t="s">
        <v>39</v>
      </c>
      <c r="B34" s="27"/>
      <c r="C34" s="55"/>
      <c r="D34" s="56" t="s">
        <v>40</v>
      </c>
      <c r="E34" s="27"/>
      <c r="F34" s="27"/>
      <c r="G34" s="55"/>
      <c r="H34" s="55"/>
      <c r="I34" s="27"/>
      <c r="J34" s="57"/>
      <c r="K34" s="27"/>
    </row>
    <row r="35" spans="1:11" ht="17.399999999999999">
      <c r="A35" s="58" t="s">
        <v>41</v>
      </c>
      <c r="B35" s="59"/>
      <c r="C35" s="55"/>
      <c r="D35" s="60" t="s">
        <v>42</v>
      </c>
      <c r="E35" s="59"/>
      <c r="F35" s="59"/>
      <c r="G35" s="59"/>
      <c r="H35" s="59"/>
      <c r="I35" s="59"/>
      <c r="J35" s="61"/>
      <c r="K35" s="27"/>
    </row>
    <row r="36" spans="1:11" ht="17.399999999999999">
      <c r="A36" s="58" t="s">
        <v>43</v>
      </c>
      <c r="B36" s="59"/>
      <c r="C36" s="55"/>
      <c r="D36" s="60" t="s">
        <v>44</v>
      </c>
      <c r="E36" s="62"/>
      <c r="F36" s="62"/>
      <c r="G36" s="62"/>
      <c r="H36" s="59"/>
      <c r="I36" s="62"/>
      <c r="J36" s="63"/>
      <c r="K36" s="27"/>
    </row>
    <row r="37" spans="1:11" ht="17.399999999999999">
      <c r="A37" s="58" t="s">
        <v>45</v>
      </c>
      <c r="B37" s="62"/>
      <c r="C37" s="55"/>
      <c r="D37" s="60" t="s">
        <v>46</v>
      </c>
      <c r="E37" s="62"/>
      <c r="F37" s="62"/>
      <c r="G37" s="62"/>
      <c r="H37" s="59"/>
      <c r="I37" s="62"/>
      <c r="J37" s="63"/>
      <c r="K37" s="27"/>
    </row>
    <row r="38" spans="1:11" ht="17.399999999999999">
      <c r="A38" s="58" t="s">
        <v>47</v>
      </c>
      <c r="B38" s="64"/>
      <c r="C38" s="55"/>
      <c r="D38" s="60" t="s">
        <v>48</v>
      </c>
      <c r="E38" s="62"/>
      <c r="F38" s="62"/>
      <c r="G38" s="62"/>
      <c r="H38" s="59"/>
      <c r="I38" s="62"/>
      <c r="J38" s="63"/>
      <c r="K38" s="27"/>
    </row>
    <row r="39" spans="1:11" s="7" customFormat="1" ht="16.95" customHeight="1">
      <c r="A39" s="65"/>
      <c r="B39" s="66"/>
      <c r="C39" s="67"/>
      <c r="E39" s="68"/>
      <c r="F39" s="67"/>
      <c r="G39" s="66"/>
      <c r="H39" s="68"/>
      <c r="I39" s="69"/>
      <c r="J39" s="70"/>
    </row>
    <row r="40" spans="1:11" s="7" customFormat="1" ht="16.95" customHeight="1">
      <c r="A40" s="71"/>
      <c r="B40" s="72"/>
      <c r="C40" s="72"/>
      <c r="D40" s="72"/>
      <c r="E40" s="72"/>
      <c r="F40" s="72"/>
      <c r="G40" s="72"/>
      <c r="H40" s="72"/>
      <c r="I40" s="72"/>
      <c r="J40" s="73"/>
    </row>
    <row r="41" spans="1:11" s="7" customFormat="1" ht="16.95" customHeight="1">
      <c r="A41" s="74" t="s">
        <v>49</v>
      </c>
      <c r="B41" s="59"/>
      <c r="C41" s="59"/>
      <c r="D41" s="59"/>
      <c r="E41" s="59"/>
      <c r="F41" s="59"/>
      <c r="G41" s="59"/>
      <c r="H41" s="59"/>
      <c r="I41" s="59"/>
      <c r="J41" s="61"/>
    </row>
    <row r="42" spans="1:11" s="7" customFormat="1" ht="16.95" customHeight="1">
      <c r="A42" s="75"/>
      <c r="B42" s="76"/>
      <c r="C42" s="76"/>
      <c r="D42" s="76"/>
      <c r="E42" s="76"/>
      <c r="F42" s="76"/>
      <c r="G42" s="76"/>
      <c r="H42" s="76"/>
      <c r="I42" s="76"/>
      <c r="J42" s="77"/>
      <c r="K42" s="78"/>
    </row>
    <row r="43" spans="1:11" s="7" customFormat="1" ht="16.95" customHeight="1">
      <c r="A43" s="79" t="s">
        <v>50</v>
      </c>
      <c r="B43" s="80" t="s">
        <v>51</v>
      </c>
      <c r="C43" s="81"/>
      <c r="D43" s="81"/>
      <c r="E43" s="82"/>
      <c r="F43" s="80" t="s">
        <v>52</v>
      </c>
      <c r="G43" s="80"/>
      <c r="H43" s="80"/>
      <c r="I43" s="82"/>
      <c r="J43" s="83"/>
    </row>
    <row r="44" spans="1:11" s="7" customFormat="1" ht="16.95" customHeight="1">
      <c r="A44" s="54" t="s">
        <v>53</v>
      </c>
      <c r="B44" s="84" t="s">
        <v>54</v>
      </c>
      <c r="C44" s="85" t="s">
        <v>55</v>
      </c>
      <c r="D44" s="85"/>
      <c r="E44" s="86" t="s">
        <v>56</v>
      </c>
      <c r="F44" s="87" t="s">
        <v>57</v>
      </c>
      <c r="H44" s="88" t="s">
        <v>58</v>
      </c>
      <c r="I44" s="323"/>
      <c r="J44" s="324"/>
    </row>
    <row r="45" spans="1:11" s="7" customFormat="1" ht="16.95" customHeight="1">
      <c r="A45" s="79"/>
      <c r="B45" s="89"/>
      <c r="C45" s="90"/>
      <c r="D45" s="90"/>
      <c r="E45" s="90"/>
      <c r="F45" s="91"/>
      <c r="G45" s="92"/>
      <c r="H45" s="92"/>
      <c r="I45" s="93"/>
      <c r="J45" s="94"/>
    </row>
    <row r="46" spans="1:11" s="7" customFormat="1" ht="16.95" customHeight="1">
      <c r="A46" s="17" t="s">
        <v>59</v>
      </c>
      <c r="B46" s="95"/>
      <c r="C46" s="96" t="s">
        <v>60</v>
      </c>
      <c r="D46" s="95"/>
      <c r="F46" s="87" t="s">
        <v>61</v>
      </c>
      <c r="G46" s="95"/>
      <c r="H46" s="95"/>
      <c r="I46" s="97" t="s">
        <v>60</v>
      </c>
      <c r="J46" s="98"/>
    </row>
    <row r="47" spans="1:11" ht="19.8">
      <c r="A47" s="31"/>
      <c r="B47" s="87"/>
      <c r="C47" s="99"/>
      <c r="D47" s="100"/>
      <c r="E47" s="7"/>
      <c r="F47" s="87"/>
      <c r="G47" s="99"/>
      <c r="H47" s="99"/>
      <c r="I47" s="96"/>
      <c r="J47" s="101"/>
      <c r="K47" s="7"/>
    </row>
    <row r="48" spans="1:11" ht="19.8">
      <c r="A48" s="31"/>
      <c r="B48" s="7"/>
      <c r="C48" s="7"/>
      <c r="D48" s="7"/>
      <c r="E48" s="7"/>
      <c r="F48" s="87" t="s">
        <v>62</v>
      </c>
      <c r="G48" s="325"/>
      <c r="H48" s="325"/>
      <c r="I48" s="96" t="s">
        <v>60</v>
      </c>
      <c r="J48" s="102"/>
      <c r="K48" s="7"/>
    </row>
    <row r="49" spans="1:11" s="27" customFormat="1" ht="13.05" customHeight="1" thickBot="1">
      <c r="A49" s="103"/>
      <c r="B49" s="104"/>
      <c r="C49" s="104"/>
      <c r="D49" s="104"/>
      <c r="E49" s="105"/>
      <c r="F49" s="104"/>
      <c r="G49" s="106"/>
      <c r="H49" s="106"/>
      <c r="I49" s="107"/>
      <c r="J49" s="108"/>
      <c r="K49" s="7"/>
    </row>
    <row r="50" spans="1:11" s="27" customFormat="1" ht="13.05" customHeight="1">
      <c r="A50" s="2"/>
      <c r="B50" s="1"/>
      <c r="C50" s="3"/>
      <c r="D50" s="3"/>
      <c r="E50" s="3"/>
      <c r="F50" s="3"/>
      <c r="G50" s="3"/>
      <c r="H50" s="3"/>
      <c r="I50" s="3"/>
      <c r="J50" s="3"/>
      <c r="K50" s="2"/>
    </row>
    <row r="51" spans="1:11" s="27" customFormat="1" ht="13.05" customHeight="1">
      <c r="A51" s="2"/>
      <c r="B51" s="1"/>
      <c r="C51" s="3"/>
      <c r="D51" s="3"/>
      <c r="E51" s="3"/>
      <c r="F51" s="3"/>
      <c r="G51" s="3"/>
      <c r="H51" s="3"/>
      <c r="I51" s="3"/>
      <c r="J51" s="3"/>
      <c r="K51" s="2"/>
    </row>
    <row r="52" spans="1:11" s="27" customFormat="1" ht="13.05" customHeight="1">
      <c r="A52" s="2"/>
      <c r="B52" s="1"/>
      <c r="C52" s="3"/>
      <c r="D52" s="3"/>
      <c r="E52" s="3"/>
      <c r="F52" s="3"/>
      <c r="G52" s="3"/>
      <c r="H52" s="3"/>
      <c r="I52" s="3"/>
      <c r="J52" s="3"/>
      <c r="K52" s="2"/>
    </row>
    <row r="53" spans="1:11" s="27" customFormat="1" ht="13.05" customHeight="1">
      <c r="A53" s="2"/>
      <c r="B53" s="1"/>
      <c r="C53" s="3"/>
      <c r="D53" s="3"/>
      <c r="E53" s="3"/>
      <c r="F53" s="3"/>
      <c r="G53" s="3"/>
      <c r="H53" s="3"/>
      <c r="I53" s="3"/>
      <c r="J53" s="3"/>
      <c r="K53" s="2"/>
    </row>
    <row r="54" spans="1:11" s="7" customFormat="1" ht="13.05" customHeight="1">
      <c r="A54" s="2"/>
      <c r="B54" s="1"/>
      <c r="C54" s="3"/>
      <c r="D54" s="3"/>
      <c r="E54" s="3"/>
      <c r="F54" s="3"/>
      <c r="G54" s="3"/>
      <c r="H54" s="3"/>
      <c r="I54" s="3"/>
      <c r="J54" s="3"/>
      <c r="K54" s="2"/>
    </row>
    <row r="55" spans="1:11" s="7" customFormat="1" ht="12" customHeight="1">
      <c r="A55" s="2"/>
      <c r="B55" s="1"/>
      <c r="C55" s="3"/>
      <c r="D55" s="3"/>
      <c r="E55" s="3"/>
      <c r="F55" s="3"/>
      <c r="G55" s="3"/>
      <c r="H55" s="3"/>
      <c r="I55" s="3"/>
      <c r="J55" s="3"/>
      <c r="K55" s="2"/>
    </row>
    <row r="56" spans="1:11" s="7" customFormat="1" ht="12" customHeight="1">
      <c r="A56" s="2"/>
      <c r="B56" s="1"/>
      <c r="C56" s="3"/>
      <c r="D56" s="3"/>
      <c r="E56" s="3"/>
      <c r="F56" s="3"/>
      <c r="G56" s="3"/>
      <c r="H56" s="3"/>
      <c r="I56" s="3"/>
      <c r="J56" s="3"/>
      <c r="K56" s="2"/>
    </row>
    <row r="57" spans="1:11" s="78" customFormat="1" ht="13.05" customHeight="1">
      <c r="A57" s="2"/>
      <c r="B57" s="1"/>
      <c r="C57" s="3"/>
      <c r="D57" s="3"/>
      <c r="E57" s="3"/>
      <c r="F57" s="3"/>
      <c r="G57" s="3"/>
      <c r="H57" s="3"/>
      <c r="I57" s="3"/>
      <c r="J57" s="3"/>
      <c r="K57" s="2"/>
    </row>
    <row r="58" spans="1:11" s="7" customFormat="1" ht="20.25" customHeight="1">
      <c r="A58" s="2"/>
      <c r="B58" s="1"/>
      <c r="C58" s="3"/>
      <c r="D58" s="3"/>
      <c r="E58" s="3"/>
      <c r="F58" s="3"/>
      <c r="G58" s="3"/>
      <c r="H58" s="3"/>
      <c r="I58" s="3"/>
      <c r="J58" s="3"/>
      <c r="K58" s="2"/>
    </row>
    <row r="59" spans="1:11" s="7" customFormat="1" ht="18" customHeight="1">
      <c r="A59" s="2"/>
      <c r="B59" s="1"/>
      <c r="C59" s="3"/>
      <c r="D59" s="3"/>
      <c r="E59" s="3"/>
      <c r="F59" s="3"/>
      <c r="G59" s="3"/>
      <c r="H59" s="3"/>
      <c r="I59" s="3"/>
      <c r="J59" s="3"/>
      <c r="K59" s="2"/>
    </row>
    <row r="60" spans="1:11" s="7" customFormat="1" ht="5.55" customHeight="1">
      <c r="A60" s="2"/>
      <c r="B60" s="1"/>
      <c r="C60" s="3"/>
      <c r="D60" s="3"/>
      <c r="E60" s="3"/>
      <c r="F60" s="3"/>
      <c r="G60" s="3"/>
      <c r="H60" s="3"/>
      <c r="I60" s="3"/>
      <c r="J60" s="3"/>
      <c r="K60" s="2"/>
    </row>
    <row r="61" spans="1:11" s="7" customFormat="1" ht="18" customHeight="1">
      <c r="A61" s="2"/>
      <c r="B61" s="1"/>
      <c r="C61" s="3"/>
      <c r="D61" s="3"/>
      <c r="E61" s="3"/>
      <c r="F61" s="3"/>
      <c r="G61" s="3"/>
      <c r="H61" s="3"/>
      <c r="I61" s="3"/>
      <c r="J61" s="3"/>
      <c r="K61" s="2"/>
    </row>
    <row r="62" spans="1:11" s="7" customFormat="1" ht="18" customHeight="1">
      <c r="A62" s="2"/>
      <c r="B62" s="1"/>
      <c r="C62" s="3"/>
      <c r="D62" s="3"/>
      <c r="E62" s="3"/>
      <c r="F62" s="3"/>
      <c r="G62" s="3"/>
      <c r="H62" s="3"/>
      <c r="I62" s="3"/>
      <c r="J62" s="3"/>
      <c r="K62" s="2"/>
    </row>
    <row r="63" spans="1:11" s="7" customFormat="1" ht="17.55" customHeight="1">
      <c r="A63" s="2"/>
      <c r="B63" s="1"/>
      <c r="C63" s="3"/>
      <c r="D63" s="3"/>
      <c r="E63" s="3"/>
      <c r="F63" s="3"/>
      <c r="G63" s="3"/>
      <c r="H63" s="3"/>
      <c r="I63" s="3"/>
      <c r="J63" s="3"/>
      <c r="K63" s="2"/>
    </row>
    <row r="64" spans="1:11" s="7" customFormat="1" ht="10.5" customHeight="1">
      <c r="A64" s="2"/>
      <c r="B64" s="1"/>
      <c r="C64" s="3"/>
      <c r="D64" s="3"/>
      <c r="E64" s="3"/>
      <c r="F64" s="3"/>
      <c r="G64" s="3"/>
      <c r="H64" s="3"/>
      <c r="I64" s="3"/>
      <c r="J64" s="3"/>
      <c r="K64" s="2"/>
    </row>
  </sheetData>
  <mergeCells count="9">
    <mergeCell ref="B17:C17"/>
    <mergeCell ref="I44:J44"/>
    <mergeCell ref="G48:H48"/>
    <mergeCell ref="A3:H3"/>
    <mergeCell ref="I3:J6"/>
    <mergeCell ref="A4:H4"/>
    <mergeCell ref="A5:H5"/>
    <mergeCell ref="A6:H6"/>
    <mergeCell ref="C8:F8"/>
  </mergeCells>
  <dataValidations count="2">
    <dataValidation type="list" allowBlank="1" showInputMessage="1" showErrorMessage="1" sqref="B17:C17" xr:uid="{471FE023-D69F-4A67-8EC0-D4243C1E6041}">
      <formula1>#REF!</formula1>
    </dataValidation>
    <dataValidation type="list" allowBlank="1" showInputMessage="1" showErrorMessage="1" sqref="C8:F8" xr:uid="{60DF6584-ED82-43A6-AC90-6AC51B6A523A}">
      <formula1>#REF!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6</xdr:col>
                    <xdr:colOff>137160</xdr:colOff>
                    <xdr:row>8</xdr:row>
                    <xdr:rowOff>205740</xdr:rowOff>
                  </from>
                  <to>
                    <xdr:col>6</xdr:col>
                    <xdr:colOff>403860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</xdr:col>
                    <xdr:colOff>1158240</xdr:colOff>
                    <xdr:row>43</xdr:row>
                    <xdr:rowOff>22860</xdr:rowOff>
                  </from>
                  <to>
                    <xdr:col>2</xdr:col>
                    <xdr:colOff>205740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22860</xdr:rowOff>
                  </from>
                  <to>
                    <xdr:col>4</xdr:col>
                    <xdr:colOff>251460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91440</xdr:colOff>
                    <xdr:row>43</xdr:row>
                    <xdr:rowOff>15240</xdr:rowOff>
                  </from>
                  <to>
                    <xdr:col>5</xdr:col>
                    <xdr:colOff>320040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15240</xdr:rowOff>
                  </from>
                  <to>
                    <xdr:col>6</xdr:col>
                    <xdr:colOff>701040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Blank form Template (2)</vt:lpstr>
      <vt:lpstr>Blank form Template</vt:lpstr>
      <vt:lpstr>Template</vt:lpstr>
      <vt:lpstr>'Blank form Template'!Print_Area</vt:lpstr>
      <vt:lpstr>'Blank form Template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Paotep Premchai (Pao)</dc:creator>
  <cp:lastModifiedBy>Voravut Somboornpong (Neung)</cp:lastModifiedBy>
  <dcterms:created xsi:type="dcterms:W3CDTF">2022-10-12T16:25:37Z</dcterms:created>
  <dcterms:modified xsi:type="dcterms:W3CDTF">2024-03-22T05:35:20Z</dcterms:modified>
</cp:coreProperties>
</file>