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\"/>
    </mc:Choice>
  </mc:AlternateContent>
  <bookViews>
    <workbookView xWindow="120" yWindow="660" windowWidth="9390" windowHeight="4020"/>
  </bookViews>
  <sheets>
    <sheet name="Costing" sheetId="8" r:id="rId1"/>
    <sheet name="Sheet1" sheetId="9" r:id="rId2"/>
    <sheet name="Sheet2" sheetId="10" r:id="rId3"/>
  </sheets>
  <definedNames>
    <definedName name="_xlnm.Print_Area" localSheetId="0">Costing!$A$1:$L$40</definedName>
    <definedName name="_xlnm.Print_Titles" localSheetId="0">Costing!$1:$1</definedName>
  </definedNames>
  <calcPr calcId="162913"/>
</workbook>
</file>

<file path=xl/calcChain.xml><?xml version="1.0" encoding="utf-8"?>
<calcChain xmlns="http://schemas.openxmlformats.org/spreadsheetml/2006/main">
  <c r="E18" i="8" l="1"/>
  <c r="F18" i="8"/>
  <c r="G18" i="8"/>
  <c r="H18" i="8"/>
  <c r="I18" i="8"/>
  <c r="J18" i="8"/>
  <c r="K18" i="8"/>
  <c r="L18" i="8"/>
  <c r="E27" i="8"/>
  <c r="F27" i="8"/>
  <c r="G27" i="8"/>
  <c r="H27" i="8"/>
  <c r="I27" i="8"/>
  <c r="J27" i="8"/>
  <c r="K27" i="8"/>
  <c r="L27" i="8"/>
  <c r="E28" i="8"/>
  <c r="F28" i="8"/>
  <c r="G28" i="8"/>
  <c r="H28" i="8"/>
  <c r="I28" i="8"/>
  <c r="J28" i="8"/>
  <c r="K28" i="8"/>
  <c r="L28" i="8"/>
  <c r="L29" i="8" s="1"/>
  <c r="E29" i="8"/>
  <c r="F29" i="8"/>
  <c r="G29" i="8"/>
  <c r="H29" i="8"/>
  <c r="I29" i="8"/>
  <c r="J29" i="8"/>
  <c r="K29" i="8"/>
</calcChain>
</file>

<file path=xl/sharedStrings.xml><?xml version="1.0" encoding="utf-8"?>
<sst xmlns="http://schemas.openxmlformats.org/spreadsheetml/2006/main" count="78" uniqueCount="68">
  <si>
    <t>Confidential</t>
  </si>
  <si>
    <t xml:space="preserve">ATTN </t>
  </si>
  <si>
    <t>From</t>
  </si>
  <si>
    <t>:</t>
  </si>
  <si>
    <t>Date</t>
  </si>
  <si>
    <t>Customer</t>
  </si>
  <si>
    <t>Can Size</t>
  </si>
  <si>
    <t>Marketing</t>
  </si>
  <si>
    <t>Reference</t>
  </si>
  <si>
    <t>Code</t>
  </si>
  <si>
    <t>1</t>
  </si>
  <si>
    <t>2</t>
  </si>
  <si>
    <t>(gm./can)</t>
  </si>
  <si>
    <t>Refer to</t>
  </si>
  <si>
    <t>MEMO Costing</t>
  </si>
  <si>
    <t>3</t>
  </si>
  <si>
    <t>4</t>
  </si>
  <si>
    <t>Mat</t>
  </si>
  <si>
    <t>No</t>
  </si>
  <si>
    <t>Solid Portion</t>
  </si>
  <si>
    <t xml:space="preserve">Remark: </t>
  </si>
  <si>
    <t xml:space="preserve">: </t>
  </si>
  <si>
    <t>Vatanya</t>
  </si>
  <si>
    <t>Total</t>
  </si>
  <si>
    <t>N/W</t>
  </si>
  <si>
    <t>5</t>
  </si>
  <si>
    <t>6</t>
  </si>
  <si>
    <t>7</t>
  </si>
  <si>
    <t>8</t>
  </si>
  <si>
    <t>Solution</t>
  </si>
  <si>
    <t>K.Tharinee</t>
  </si>
  <si>
    <t>F/W</t>
  </si>
  <si>
    <t>Fish extract</t>
  </si>
  <si>
    <t>Guar gum</t>
  </si>
  <si>
    <t>Tapfil-8</t>
  </si>
  <si>
    <t xml:space="preserve">Water </t>
  </si>
  <si>
    <t>Skipjack light meat สุก mince 8 mm.</t>
  </si>
  <si>
    <t>Cellulose fiber C40</t>
  </si>
  <si>
    <r>
      <rPr>
        <sz val="14"/>
        <rFont val="Angsana New"/>
        <family val="1"/>
      </rPr>
      <t>Chicken fillet</t>
    </r>
    <r>
      <rPr>
        <sz val="12"/>
        <rFont val="Angsana New"/>
        <family val="1"/>
      </rPr>
      <t xml:space="preserve"> (สันในไก่) </t>
    </r>
    <r>
      <rPr>
        <sz val="14"/>
        <rFont val="Angsana New"/>
        <family val="1"/>
      </rPr>
      <t>mince 0.8 cm.</t>
    </r>
    <r>
      <rPr>
        <sz val="12"/>
        <rFont val="Angsana New"/>
        <family val="1"/>
      </rPr>
      <t xml:space="preserve"> แล้ว </t>
    </r>
    <r>
      <rPr>
        <sz val="14"/>
        <rFont val="Angsana New"/>
        <family val="1"/>
      </rPr>
      <t>Chop 5</t>
    </r>
    <r>
      <rPr>
        <sz val="12"/>
        <rFont val="Angsana New"/>
        <family val="1"/>
      </rPr>
      <t xml:space="preserve"> นาที</t>
    </r>
  </si>
  <si>
    <t>Xanthan gum</t>
  </si>
  <si>
    <t>Vitamin E</t>
  </si>
  <si>
    <t>35 x 160 mm. Pouch Sachet</t>
  </si>
  <si>
    <t>23B17/39-(1-8)</t>
  </si>
  <si>
    <t>Taiwan A-Bones</t>
  </si>
  <si>
    <t>Wasuma</t>
  </si>
  <si>
    <t>Salmon whole loin สุก mince 8 mm.</t>
  </si>
  <si>
    <t>นมตราโฟร์โมส</t>
  </si>
  <si>
    <t>Cheese dice process heat resistance</t>
  </si>
  <si>
    <t>Crab meat</t>
  </si>
  <si>
    <t>Titanium dioxide</t>
  </si>
  <si>
    <t>Chicken mousse (hairball control)</t>
  </si>
  <si>
    <t>Tuna mousse (hairball control)</t>
  </si>
  <si>
    <t>Salmon mousse (hairball control)</t>
  </si>
  <si>
    <t>Milk mousse (hairball control)</t>
  </si>
  <si>
    <t>Tuna with salmon mousse (hairball control)</t>
  </si>
  <si>
    <t>Tuna with chicken mousse (hairball control)</t>
  </si>
  <si>
    <t>Chicken with cheese mousse (hairball control)</t>
  </si>
  <si>
    <t>Tuna with real crab meat mousse (hairball control)</t>
  </si>
  <si>
    <t>14L110000009</t>
  </si>
  <si>
    <t>11M1SM000002</t>
  </si>
  <si>
    <t>11M210000001</t>
  </si>
  <si>
    <t>13L200031003</t>
  </si>
  <si>
    <t>No.</t>
  </si>
  <si>
    <t>Material Code 18 digits</t>
  </si>
  <si>
    <t>3AA2CBABFAGNNPFSRN</t>
  </si>
  <si>
    <t>3AA2CBABJAMN54PER3</t>
  </si>
  <si>
    <t>AAFCO</t>
  </si>
  <si>
    <t>Yeild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</si>
</sst>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0" x14ac:knownFonts="1">
    <font>
      <sz val="14"/>
      <name val="AngsanaUPC"/>
    </font>
    <font>
      <sz val="14"/>
      <name val="AngsanaUPC"/>
      <family val="1"/>
    </font>
    <font>
      <sz val="14"/>
      <name val="AngsanaUPC"/>
      <family val="1"/>
      <charset val="222"/>
    </font>
    <font>
      <b/>
      <sz val="14"/>
      <name val="AngsanaUPC"/>
      <family val="1"/>
      <charset val="222"/>
    </font>
    <font>
      <b/>
      <sz val="20"/>
      <name val="AngsanaUPC"/>
      <family val="1"/>
      <charset val="222"/>
    </font>
    <font>
      <sz val="16"/>
      <name val="AngsanaUPC"/>
      <family val="1"/>
    </font>
    <font>
      <b/>
      <sz val="14"/>
      <name val="AngsanaUPC"/>
      <family val="1"/>
    </font>
    <font>
      <b/>
      <u/>
      <sz val="14"/>
      <name val="AngsanaUPC"/>
      <family val="1"/>
    </font>
    <font>
      <sz val="14"/>
      <name val="Cordia New"/>
      <family val="2"/>
    </font>
    <font>
      <b/>
      <sz val="24"/>
      <name val="AngsanaUPC"/>
      <family val="1"/>
    </font>
    <font>
      <sz val="14"/>
      <name val="Angsana New"/>
      <family val="1"/>
    </font>
    <font>
      <b/>
      <sz val="14"/>
      <name val="Angsana New"/>
      <family val="1"/>
    </font>
    <font>
      <b/>
      <u/>
      <sz val="14"/>
      <name val="Angsana New"/>
      <family val="1"/>
    </font>
    <font>
      <b/>
      <sz val="12"/>
      <name val="Angsana New"/>
      <family val="1"/>
    </font>
    <font>
      <sz val="8"/>
      <name val="Comic Sans MS"/>
      <family val="4"/>
    </font>
    <font>
      <b/>
      <sz val="8"/>
      <name val="Comic Sans MS"/>
      <family val="4"/>
    </font>
    <font>
      <sz val="12"/>
      <name val="Angsana New"/>
      <family val="1"/>
    </font>
    <font>
      <b/>
      <sz val="11"/>
      <color theme="1"/>
      <name val="Calibri"/>
      <family val="2"/>
      <scheme val="minor"/>
    </font>
    <font>
      <sz val="14"/>
      <color rgb="FFFF0000"/>
      <name val="AngsanaUPC"/>
      <family val="1"/>
      <charset val="222"/>
    </font>
    <font>
      <sz val="14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8" fillId="0" borderId="0"/>
    <xf numFmtId="0" fontId="5" fillId="0" borderId="0"/>
    <xf numFmtId="0" fontId="2" fillId="0" borderId="0"/>
    <xf numFmtId="0" fontId="2" fillId="0" borderId="0"/>
  </cellStyleXfs>
  <cellXfs count="75">
    <xf numFmtId="0" fontId="0" fillId="0" borderId="0" xfId="0"/>
    <xf numFmtId="0" fontId="2" fillId="0" borderId="0" xfId="2" applyFont="1"/>
    <xf numFmtId="0" fontId="9" fillId="0" borderId="0" xfId="2" applyFont="1"/>
    <xf numFmtId="0" fontId="3" fillId="0" borderId="0" xfId="2" applyFont="1"/>
    <xf numFmtId="0" fontId="3" fillId="0" borderId="0" xfId="2" applyFont="1" applyAlignment="1">
      <alignment horizontal="center"/>
    </xf>
    <xf numFmtId="14" fontId="3" fillId="0" borderId="0" xfId="2" applyNumberFormat="1" applyFont="1" applyAlignment="1">
      <alignment horizontal="left"/>
    </xf>
    <xf numFmtId="0" fontId="3" fillId="0" borderId="0" xfId="2" applyFont="1" applyBorder="1"/>
    <xf numFmtId="0" fontId="3" fillId="0" borderId="0" xfId="1" applyNumberFormat="1" applyFont="1" applyBorder="1" applyAlignment="1">
      <alignment horizontal="left" vertical="center"/>
    </xf>
    <xf numFmtId="0" fontId="2" fillId="0" borderId="3" xfId="2" applyFont="1" applyBorder="1" applyAlignment="1">
      <alignment horizontal="center"/>
    </xf>
    <xf numFmtId="164" fontId="2" fillId="0" borderId="3" xfId="1" applyNumberFormat="1" applyFont="1" applyBorder="1" applyAlignment="1">
      <alignment horizontal="center" vertical="center"/>
    </xf>
    <xf numFmtId="164" fontId="2" fillId="0" borderId="3" xfId="1" applyNumberFormat="1" applyFont="1" applyBorder="1" applyAlignment="1">
      <alignment horizontal="right" vertical="center"/>
    </xf>
    <xf numFmtId="164" fontId="2" fillId="0" borderId="4" xfId="1" applyNumberFormat="1" applyFont="1" applyBorder="1" applyAlignment="1">
      <alignment horizontal="right" vertical="center"/>
    </xf>
    <xf numFmtId="0" fontId="2" fillId="0" borderId="4" xfId="2" applyFont="1" applyBorder="1" applyAlignment="1">
      <alignment horizontal="center"/>
    </xf>
    <xf numFmtId="0" fontId="2" fillId="0" borderId="5" xfId="2" applyFont="1" applyBorder="1"/>
    <xf numFmtId="0" fontId="3" fillId="0" borderId="6" xfId="2" applyFont="1" applyBorder="1" applyAlignment="1">
      <alignment horizontal="center"/>
    </xf>
    <xf numFmtId="0" fontId="11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164" fontId="2" fillId="0" borderId="4" xfId="0" applyNumberFormat="1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164" fontId="2" fillId="0" borderId="4" xfId="1" applyNumberFormat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10" fillId="0" borderId="6" xfId="5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1" fontId="2" fillId="0" borderId="4" xfId="1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vertical="center"/>
    </xf>
    <xf numFmtId="0" fontId="2" fillId="0" borderId="6" xfId="2" applyFont="1" applyBorder="1"/>
    <xf numFmtId="164" fontId="6" fillId="0" borderId="4" xfId="2" applyNumberFormat="1" applyFont="1" applyFill="1" applyBorder="1" applyAlignment="1">
      <alignment horizontal="center" vertical="center"/>
    </xf>
    <xf numFmtId="0" fontId="12" fillId="0" borderId="3" xfId="0" applyFont="1" applyBorder="1" applyAlignment="1">
      <alignment horizontal="left" vertical="center"/>
    </xf>
    <xf numFmtId="0" fontId="18" fillId="0" borderId="4" xfId="2" applyFont="1" applyBorder="1" applyAlignment="1">
      <alignment horizontal="center"/>
    </xf>
    <xf numFmtId="164" fontId="18" fillId="0" borderId="4" xfId="1" applyNumberFormat="1" applyFont="1" applyBorder="1" applyAlignment="1">
      <alignment horizontal="center" vertical="center"/>
    </xf>
    <xf numFmtId="1" fontId="18" fillId="0" borderId="4" xfId="1" applyNumberFormat="1" applyFont="1" applyBorder="1" applyAlignment="1">
      <alignment horizontal="center" vertical="center"/>
    </xf>
    <xf numFmtId="0" fontId="10" fillId="0" borderId="8" xfId="5" applyFont="1" applyBorder="1" applyAlignment="1">
      <alignment vertical="center"/>
    </xf>
    <xf numFmtId="0" fontId="10" fillId="0" borderId="9" xfId="5" applyFont="1" applyBorder="1" applyAlignment="1">
      <alignment vertical="center"/>
    </xf>
    <xf numFmtId="0" fontId="10" fillId="0" borderId="10" xfId="5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9" fillId="0" borderId="11" xfId="5" applyFont="1" applyBorder="1" applyAlignment="1">
      <alignment horizontal="left" vertical="center"/>
    </xf>
    <xf numFmtId="0" fontId="19" fillId="0" borderId="6" xfId="5" applyFont="1" applyBorder="1" applyAlignment="1">
      <alignment horizontal="left" vertical="center"/>
    </xf>
    <xf numFmtId="0" fontId="10" fillId="0" borderId="10" xfId="5" applyFont="1" applyBorder="1" applyAlignment="1">
      <alignment vertical="center"/>
    </xf>
    <xf numFmtId="0" fontId="10" fillId="0" borderId="12" xfId="5" applyFont="1" applyBorder="1" applyAlignment="1">
      <alignment vertical="center"/>
    </xf>
    <xf numFmtId="0" fontId="10" fillId="0" borderId="13" xfId="5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4" fillId="0" borderId="4" xfId="0" applyFont="1" applyBorder="1" applyAlignment="1">
      <alignment horizontal="center" vertical="center"/>
    </xf>
    <xf numFmtId="0" fontId="16" fillId="0" borderId="4" xfId="4" applyFont="1" applyBorder="1" applyAlignment="1">
      <alignment vertical="center"/>
    </xf>
    <xf numFmtId="0" fontId="2" fillId="0" borderId="4" xfId="2" applyFont="1" applyBorder="1"/>
    <xf numFmtId="0" fontId="14" fillId="0" borderId="7" xfId="0" applyFont="1" applyBorder="1" applyAlignment="1">
      <alignment horizontal="center" vertical="center"/>
    </xf>
    <xf numFmtId="0" fontId="14" fillId="0" borderId="7" xfId="0" applyFont="1" applyFill="1" applyBorder="1" applyAlignment="1">
      <alignment horizontal="centerContinuous" vertical="center"/>
    </xf>
    <xf numFmtId="0" fontId="15" fillId="0" borderId="7" xfId="0" applyFont="1" applyBorder="1" applyAlignment="1">
      <alignment horizontal="center" vertical="center"/>
    </xf>
    <xf numFmtId="0" fontId="2" fillId="0" borderId="3" xfId="4" applyFont="1" applyBorder="1" applyAlignment="1">
      <alignment horizontal="left" vertical="center"/>
    </xf>
    <xf numFmtId="164" fontId="2" fillId="0" borderId="3" xfId="1" applyNumberFormat="1" applyFont="1" applyFill="1" applyBorder="1" applyAlignment="1">
      <alignment horizontal="right" vertical="center"/>
    </xf>
    <xf numFmtId="164" fontId="2" fillId="0" borderId="4" xfId="0" applyNumberFormat="1" applyFont="1" applyFill="1" applyBorder="1" applyAlignment="1">
      <alignment horizontal="center" vertical="center"/>
    </xf>
    <xf numFmtId="164" fontId="2" fillId="0" borderId="4" xfId="1" applyNumberFormat="1" applyFont="1" applyFill="1" applyBorder="1" applyAlignment="1">
      <alignment horizontal="center" vertical="center"/>
    </xf>
    <xf numFmtId="164" fontId="1" fillId="0" borderId="4" xfId="0" applyNumberFormat="1" applyFont="1" applyFill="1" applyBorder="1" applyAlignment="1">
      <alignment horizontal="center" vertical="center"/>
    </xf>
    <xf numFmtId="0" fontId="10" fillId="0" borderId="8" xfId="5" applyFont="1" applyFill="1" applyBorder="1" applyAlignment="1">
      <alignment vertical="center"/>
    </xf>
    <xf numFmtId="0" fontId="10" fillId="0" borderId="3" xfId="0" applyFont="1" applyBorder="1" applyAlignment="1">
      <alignment vertical="center"/>
    </xf>
    <xf numFmtId="16" fontId="3" fillId="2" borderId="0" xfId="2" applyNumberFormat="1" applyFont="1" applyFill="1"/>
    <xf numFmtId="0" fontId="3" fillId="2" borderId="0" xfId="1" applyNumberFormat="1" applyFont="1" applyFill="1" applyBorder="1" applyAlignment="1">
      <alignment horizontal="left" vertical="center"/>
    </xf>
    <xf numFmtId="0" fontId="17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19" fillId="2" borderId="1" xfId="5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10" fillId="2" borderId="1" xfId="5" applyFont="1" applyFill="1" applyBorder="1" applyAlignment="1">
      <alignment horizontal="center" vertical="center"/>
    </xf>
    <xf numFmtId="0" fontId="2" fillId="2" borderId="4" xfId="2" applyFont="1" applyFill="1" applyBorder="1" applyAlignment="1">
      <alignment horizontal="center"/>
    </xf>
    <xf numFmtId="49" fontId="3" fillId="2" borderId="1" xfId="2" applyNumberFormat="1" applyFont="1" applyFill="1" applyBorder="1" applyAlignment="1">
      <alignment horizontal="center"/>
    </xf>
    <xf numFmtId="0" fontId="3" fillId="2" borderId="2" xfId="2" applyFont="1" applyFill="1" applyBorder="1" applyAlignment="1">
      <alignment horizontal="center"/>
    </xf>
    <xf numFmtId="0" fontId="3" fillId="2" borderId="1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4" fillId="0" borderId="0" xfId="2" applyFont="1" applyAlignment="1">
      <alignment horizontal="center"/>
    </xf>
    <xf numFmtId="0" fontId="7" fillId="0" borderId="4" xfId="1" applyNumberFormat="1" applyFont="1" applyBorder="1" applyAlignment="1">
      <alignment horizontal="left" vertical="center"/>
    </xf>
    <xf numFmtId="0" fontId="3" fillId="2" borderId="14" xfId="2" applyFont="1" applyFill="1" applyBorder="1" applyAlignment="1">
      <alignment horizontal="center" vertical="center"/>
    </xf>
    <xf numFmtId="0" fontId="3" fillId="2" borderId="15" xfId="2" applyFont="1" applyFill="1" applyBorder="1" applyAlignment="1">
      <alignment horizontal="center" vertical="center"/>
    </xf>
  </cellXfs>
  <cellStyles count="6">
    <cellStyle name="Normal" xfId="0" builtinId="0"/>
    <cellStyle name="Normal 3" xfId="1"/>
    <cellStyle name="Normal_Yeaster top ICM and Okaka" xfId="2"/>
    <cellStyle name="ปกติ_guidenew" xfId="3"/>
    <cellStyle name="ปกติ_Guidepet" xfId="4"/>
    <cellStyle name="ปกติ_Sheet1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3</xdr:col>
      <xdr:colOff>485775</xdr:colOff>
      <xdr:row>2</xdr:row>
      <xdr:rowOff>0</xdr:rowOff>
    </xdr:to>
    <xdr:sp macro="" textlink="">
      <xdr:nvSpPr>
        <xdr:cNvPr id="104688" name="Line 2">
          <a:extLst>
            <a:ext uri="{FF2B5EF4-FFF2-40B4-BE49-F238E27FC236}">
              <a16:creationId xmlns:a16="http://schemas.microsoft.com/office/drawing/2014/main" id="{220728F1-589D-4530-B9F9-540F27935EB9}"/>
            </a:ext>
          </a:extLst>
        </xdr:cNvPr>
        <xdr:cNvSpPr>
          <a:spLocks noChangeShapeType="1"/>
        </xdr:cNvSpPr>
      </xdr:nvSpPr>
      <xdr:spPr bwMode="auto">
        <a:xfrm>
          <a:off x="542925" y="704850"/>
          <a:ext cx="26479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5</xdr:row>
      <xdr:rowOff>0</xdr:rowOff>
    </xdr:from>
    <xdr:to>
      <xdr:col>3</xdr:col>
      <xdr:colOff>485775</xdr:colOff>
      <xdr:row>5</xdr:row>
      <xdr:rowOff>0</xdr:rowOff>
    </xdr:to>
    <xdr:sp macro="" textlink="">
      <xdr:nvSpPr>
        <xdr:cNvPr id="104689" name="Line 3">
          <a:extLst>
            <a:ext uri="{FF2B5EF4-FFF2-40B4-BE49-F238E27FC236}">
              <a16:creationId xmlns:a16="http://schemas.microsoft.com/office/drawing/2014/main" id="{C2F890B0-1774-459C-91FD-4A6BEDD18A24}"/>
            </a:ext>
          </a:extLst>
        </xdr:cNvPr>
        <xdr:cNvSpPr>
          <a:spLocks noChangeShapeType="1"/>
        </xdr:cNvSpPr>
      </xdr:nvSpPr>
      <xdr:spPr bwMode="auto">
        <a:xfrm>
          <a:off x="542925" y="1609725"/>
          <a:ext cx="26479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514350</xdr:colOff>
      <xdr:row>4</xdr:row>
      <xdr:rowOff>9525</xdr:rowOff>
    </xdr:from>
    <xdr:to>
      <xdr:col>3</xdr:col>
      <xdr:colOff>457200</xdr:colOff>
      <xdr:row>4</xdr:row>
      <xdr:rowOff>9525</xdr:rowOff>
    </xdr:to>
    <xdr:sp macro="" textlink="">
      <xdr:nvSpPr>
        <xdr:cNvPr id="104690" name="Line 4">
          <a:extLst>
            <a:ext uri="{FF2B5EF4-FFF2-40B4-BE49-F238E27FC236}">
              <a16:creationId xmlns:a16="http://schemas.microsoft.com/office/drawing/2014/main" id="{5761A402-13EC-4774-A0D7-918FD7FFFFFD}"/>
            </a:ext>
          </a:extLst>
        </xdr:cNvPr>
        <xdr:cNvSpPr>
          <a:spLocks noChangeShapeType="1"/>
        </xdr:cNvSpPr>
      </xdr:nvSpPr>
      <xdr:spPr bwMode="auto">
        <a:xfrm>
          <a:off x="514350" y="1352550"/>
          <a:ext cx="26479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6</xdr:row>
      <xdr:rowOff>0</xdr:rowOff>
    </xdr:from>
    <xdr:to>
      <xdr:col>3</xdr:col>
      <xdr:colOff>485775</xdr:colOff>
      <xdr:row>6</xdr:row>
      <xdr:rowOff>0</xdr:rowOff>
    </xdr:to>
    <xdr:sp macro="" textlink="">
      <xdr:nvSpPr>
        <xdr:cNvPr id="104691" name="Line 5">
          <a:extLst>
            <a:ext uri="{FF2B5EF4-FFF2-40B4-BE49-F238E27FC236}">
              <a16:creationId xmlns:a16="http://schemas.microsoft.com/office/drawing/2014/main" id="{31FCA31D-7AB4-4CB8-BDEC-35515D1AD1E8}"/>
            </a:ext>
          </a:extLst>
        </xdr:cNvPr>
        <xdr:cNvSpPr>
          <a:spLocks noChangeShapeType="1"/>
        </xdr:cNvSpPr>
      </xdr:nvSpPr>
      <xdr:spPr bwMode="auto">
        <a:xfrm>
          <a:off x="542925" y="1876425"/>
          <a:ext cx="26479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95250</xdr:colOff>
      <xdr:row>4</xdr:row>
      <xdr:rowOff>9525</xdr:rowOff>
    </xdr:from>
    <xdr:to>
      <xdr:col>8</xdr:col>
      <xdr:colOff>0</xdr:colOff>
      <xdr:row>4</xdr:row>
      <xdr:rowOff>9525</xdr:rowOff>
    </xdr:to>
    <xdr:sp macro="" textlink="">
      <xdr:nvSpPr>
        <xdr:cNvPr id="104692" name="Line 6">
          <a:extLst>
            <a:ext uri="{FF2B5EF4-FFF2-40B4-BE49-F238E27FC236}">
              <a16:creationId xmlns:a16="http://schemas.microsoft.com/office/drawing/2014/main" id="{5ED123FA-393B-4501-9BCE-10CC53943ED7}"/>
            </a:ext>
          </a:extLst>
        </xdr:cNvPr>
        <xdr:cNvSpPr>
          <a:spLocks noChangeShapeType="1"/>
        </xdr:cNvSpPr>
      </xdr:nvSpPr>
      <xdr:spPr bwMode="auto">
        <a:xfrm>
          <a:off x="4286250" y="1352550"/>
          <a:ext cx="17621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95250</xdr:colOff>
      <xdr:row>5</xdr:row>
      <xdr:rowOff>9525</xdr:rowOff>
    </xdr:from>
    <xdr:to>
      <xdr:col>8</xdr:col>
      <xdr:colOff>0</xdr:colOff>
      <xdr:row>5</xdr:row>
      <xdr:rowOff>9525</xdr:rowOff>
    </xdr:to>
    <xdr:sp macro="" textlink="">
      <xdr:nvSpPr>
        <xdr:cNvPr id="104693" name="Line 7">
          <a:extLst>
            <a:ext uri="{FF2B5EF4-FFF2-40B4-BE49-F238E27FC236}">
              <a16:creationId xmlns:a16="http://schemas.microsoft.com/office/drawing/2014/main" id="{4EDC7BC8-9BF2-4F89-A003-F42F9A2D2BC3}"/>
            </a:ext>
          </a:extLst>
        </xdr:cNvPr>
        <xdr:cNvSpPr>
          <a:spLocks noChangeShapeType="1"/>
        </xdr:cNvSpPr>
      </xdr:nvSpPr>
      <xdr:spPr bwMode="auto">
        <a:xfrm>
          <a:off x="4286250" y="1619250"/>
          <a:ext cx="17621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95250</xdr:colOff>
      <xdr:row>6</xdr:row>
      <xdr:rowOff>9525</xdr:rowOff>
    </xdr:from>
    <xdr:to>
      <xdr:col>8</xdr:col>
      <xdr:colOff>0</xdr:colOff>
      <xdr:row>6</xdr:row>
      <xdr:rowOff>9525</xdr:rowOff>
    </xdr:to>
    <xdr:sp macro="" textlink="">
      <xdr:nvSpPr>
        <xdr:cNvPr id="104694" name="Line 8">
          <a:extLst>
            <a:ext uri="{FF2B5EF4-FFF2-40B4-BE49-F238E27FC236}">
              <a16:creationId xmlns:a16="http://schemas.microsoft.com/office/drawing/2014/main" id="{1FB0D059-894E-4DF9-96CA-E9B2C5602890}"/>
            </a:ext>
          </a:extLst>
        </xdr:cNvPr>
        <xdr:cNvSpPr>
          <a:spLocks noChangeShapeType="1"/>
        </xdr:cNvSpPr>
      </xdr:nvSpPr>
      <xdr:spPr bwMode="auto">
        <a:xfrm>
          <a:off x="4286250" y="1885950"/>
          <a:ext cx="17621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95250</xdr:colOff>
      <xdr:row>2</xdr:row>
      <xdr:rowOff>9525</xdr:rowOff>
    </xdr:from>
    <xdr:to>
      <xdr:col>8</xdr:col>
      <xdr:colOff>0</xdr:colOff>
      <xdr:row>2</xdr:row>
      <xdr:rowOff>9525</xdr:rowOff>
    </xdr:to>
    <xdr:sp macro="" textlink="">
      <xdr:nvSpPr>
        <xdr:cNvPr id="104695" name="Line 9">
          <a:extLst>
            <a:ext uri="{FF2B5EF4-FFF2-40B4-BE49-F238E27FC236}">
              <a16:creationId xmlns:a16="http://schemas.microsoft.com/office/drawing/2014/main" id="{8FA2957F-9DE1-4627-AECD-7C7A9E7C1C3A}"/>
            </a:ext>
          </a:extLst>
        </xdr:cNvPr>
        <xdr:cNvSpPr>
          <a:spLocks noChangeShapeType="1"/>
        </xdr:cNvSpPr>
      </xdr:nvSpPr>
      <xdr:spPr bwMode="auto">
        <a:xfrm>
          <a:off x="4286250" y="714375"/>
          <a:ext cx="17621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0" cap="flat" cmpd="sng" algn="ctr">
          <a:solidFill>
            <a:srgbClr xmlns:mc="http://schemas.openxmlformats.org/markup-compatibility/2006" xmlns:a14="http://schemas.microsoft.com/office/drawing/2010/main" val="0A0000" mc:Ignorable="a14" a14:legacySpreadsheetColorIndex="1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0" cap="flat" cmpd="sng" algn="ctr">
          <a:solidFill>
            <a:srgbClr xmlns:mc="http://schemas.openxmlformats.org/markup-compatibility/2006" xmlns:a14="http://schemas.microsoft.com/office/drawing/2010/main" val="0A0000" mc:Ignorable="a14" a14:legacySpreadsheetColorIndex="1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40"/>
  <sheetViews>
    <sheetView tabSelected="1" view="pageBreakPreview" zoomScale="90" zoomScaleNormal="100" zoomScaleSheetLayoutView="90" workbookViewId="0">
      <selection activeCell="A12" sqref="A12:XFD29"/>
    </sheetView>
  </sheetViews>
  <sheetFormatPr defaultRowHeight="21" x14ac:dyDescent="0.45"/>
  <cols>
    <col min="1" max="1" width="9.5" style="1" customWidth="1"/>
    <col min="2" max="2" width="8.5" style="1" customWidth="1"/>
    <col min="3" max="3" width="29.33203125" style="1" customWidth="1"/>
    <col min="4" max="4" width="15.1640625" style="1" customWidth="1"/>
    <col min="5" max="12" width="10.83203125" style="1" customWidth="1"/>
  </cols>
  <sheetData>
    <row r="1" spans="1:12" ht="34.5" x14ac:dyDescent="0.7">
      <c r="G1" s="2" t="s">
        <v>0</v>
      </c>
      <c r="H1" s="2"/>
      <c r="I1" s="2"/>
      <c r="J1" s="2"/>
      <c r="K1" s="2"/>
      <c r="L1" s="2"/>
    </row>
    <row r="2" spans="1:12" x14ac:dyDescent="0.45">
      <c r="A2" s="3" t="s">
        <v>1</v>
      </c>
      <c r="B2" s="3"/>
      <c r="C2" s="3" t="s">
        <v>30</v>
      </c>
      <c r="D2" s="3"/>
      <c r="E2" s="4" t="s">
        <v>2</v>
      </c>
      <c r="F2" s="3" t="s">
        <v>3</v>
      </c>
      <c r="G2" s="3" t="s">
        <v>22</v>
      </c>
      <c r="H2" s="3"/>
      <c r="I2" s="3"/>
      <c r="J2" s="3"/>
      <c r="K2" s="3"/>
      <c r="L2" s="3"/>
    </row>
    <row r="3" spans="1:12" ht="29.25" x14ac:dyDescent="0.6">
      <c r="A3" s="71" t="s">
        <v>14</v>
      </c>
      <c r="B3" s="71"/>
      <c r="C3" s="71"/>
      <c r="D3" s="71"/>
      <c r="E3" s="71"/>
      <c r="F3" s="71"/>
      <c r="G3" s="71"/>
      <c r="H3" s="71"/>
      <c r="I3"/>
      <c r="J3"/>
      <c r="K3"/>
      <c r="L3"/>
    </row>
    <row r="4" spans="1:12" x14ac:dyDescent="0.45">
      <c r="A4" s="3" t="s">
        <v>4</v>
      </c>
      <c r="B4" s="3"/>
      <c r="C4" s="5">
        <v>42874</v>
      </c>
      <c r="D4" s="3"/>
      <c r="E4" s="4" t="s">
        <v>5</v>
      </c>
      <c r="F4" s="6" t="s">
        <v>3</v>
      </c>
      <c r="G4" s="7" t="s">
        <v>43</v>
      </c>
      <c r="H4" s="7"/>
      <c r="I4" s="7"/>
      <c r="J4" s="7"/>
      <c r="K4" s="7"/>
      <c r="L4" s="7"/>
    </row>
    <row r="5" spans="1:12" x14ac:dyDescent="0.45">
      <c r="A5" s="3" t="s">
        <v>6</v>
      </c>
      <c r="B5" s="3"/>
      <c r="C5" s="59" t="s">
        <v>41</v>
      </c>
      <c r="D5" s="3"/>
      <c r="E5" s="4" t="s">
        <v>7</v>
      </c>
      <c r="F5" s="6" t="s">
        <v>3</v>
      </c>
      <c r="G5" s="7" t="s">
        <v>44</v>
      </c>
      <c r="H5" s="7"/>
      <c r="I5" s="7"/>
      <c r="J5" s="7"/>
      <c r="K5" s="7"/>
      <c r="L5" s="7"/>
    </row>
    <row r="6" spans="1:12" x14ac:dyDescent="0.45">
      <c r="A6" s="3" t="s">
        <v>8</v>
      </c>
      <c r="B6" s="3"/>
      <c r="C6" s="58" t="s">
        <v>42</v>
      </c>
      <c r="D6" s="3"/>
      <c r="E6" s="4" t="s">
        <v>13</v>
      </c>
      <c r="F6" s="3" t="s">
        <v>21</v>
      </c>
      <c r="G6" s="3"/>
      <c r="H6" s="3"/>
      <c r="I6" s="3"/>
      <c r="J6" s="3"/>
      <c r="K6" s="3"/>
      <c r="L6" s="3"/>
    </row>
    <row r="8" spans="1:12" x14ac:dyDescent="0.45">
      <c r="A8" s="69" t="s">
        <v>18</v>
      </c>
      <c r="B8" s="73" t="s">
        <v>9</v>
      </c>
      <c r="C8" s="69" t="s">
        <v>67</v>
      </c>
      <c r="D8" s="67" t="s">
        <v>17</v>
      </c>
      <c r="E8" s="67" t="s">
        <v>10</v>
      </c>
      <c r="F8" s="67" t="s">
        <v>11</v>
      </c>
      <c r="G8" s="67" t="s">
        <v>15</v>
      </c>
      <c r="H8" s="67" t="s">
        <v>16</v>
      </c>
      <c r="I8" s="67" t="s">
        <v>25</v>
      </c>
      <c r="J8" s="67" t="s">
        <v>26</v>
      </c>
      <c r="K8" s="67" t="s">
        <v>27</v>
      </c>
      <c r="L8" s="67" t="s">
        <v>28</v>
      </c>
    </row>
    <row r="9" spans="1:12" x14ac:dyDescent="0.45">
      <c r="A9" s="70"/>
      <c r="B9" s="74"/>
      <c r="C9" s="70"/>
      <c r="D9" s="68" t="s">
        <v>9</v>
      </c>
      <c r="E9" s="68" t="s">
        <v>12</v>
      </c>
      <c r="F9" s="68" t="s">
        <v>12</v>
      </c>
      <c r="G9" s="68" t="s">
        <v>12</v>
      </c>
      <c r="H9" s="68" t="s">
        <v>12</v>
      </c>
      <c r="I9" s="68" t="s">
        <v>12</v>
      </c>
      <c r="J9" s="68" t="s">
        <v>12</v>
      </c>
      <c r="K9" s="68" t="s">
        <v>12</v>
      </c>
      <c r="L9" s="68" t="s">
        <v>12</v>
      </c>
    </row>
    <row r="10" spans="1:12" ht="18" customHeight="1" x14ac:dyDescent="0.45">
      <c r="A10" s="8"/>
      <c r="B10" s="72" t="s">
        <v>19</v>
      </c>
      <c r="C10" s="72"/>
      <c r="D10" s="9"/>
      <c r="E10" s="9"/>
      <c r="F10" s="10"/>
      <c r="G10" s="52"/>
      <c r="H10" s="10"/>
      <c r="I10" s="10"/>
      <c r="J10" s="10"/>
      <c r="K10" s="10"/>
      <c r="L10" s="9"/>
    </row>
    <row r="11" spans="1:12" ht="18" customHeight="1" x14ac:dyDescent="0.45">
      <c r="A11" s="66">
        <v>1</v>
      </c>
      <c r="B11" s="46" t="s">
        <v>38</v>
      </c>
      <c r="C11" s="45"/>
      <c r="D11" s="19" t="s">
        <v>58</v>
      </c>
      <c r="E11" s="17">
        <v>4.3499999999999996</v>
      </c>
      <c r="F11" s="19"/>
      <c r="G11" s="53"/>
      <c r="H11" s="17"/>
      <c r="I11" s="17"/>
      <c r="J11" s="19">
        <v>2.1</v>
      </c>
      <c r="K11" s="17">
        <v>3.6</v>
      </c>
      <c r="L11" s="17"/>
    </row>
    <row r="12" spans="1:12" ht="18" customHeight="1" x14ac:dyDescent="0.45">
      <c r="A12" s="66">
        <v>2</v>
      </c>
      <c r="B12" s="44" t="s">
        <v>36</v>
      </c>
      <c r="C12" s="45"/>
      <c r="D12" s="19" t="s">
        <v>59</v>
      </c>
      <c r="E12" s="17"/>
      <c r="F12" s="17">
        <v>4.3499999999999996</v>
      </c>
      <c r="G12" s="17"/>
      <c r="H12" s="19"/>
      <c r="I12" s="17">
        <v>2.25</v>
      </c>
      <c r="J12" s="17">
        <v>2.25</v>
      </c>
      <c r="K12" s="19"/>
      <c r="L12" s="17">
        <v>3.6</v>
      </c>
    </row>
    <row r="13" spans="1:12" ht="18" customHeight="1" x14ac:dyDescent="0.45">
      <c r="A13" s="66">
        <v>3</v>
      </c>
      <c r="B13" s="44" t="s">
        <v>45</v>
      </c>
      <c r="C13" s="45"/>
      <c r="D13" s="19" t="s">
        <v>60</v>
      </c>
      <c r="E13" s="17"/>
      <c r="F13" s="17"/>
      <c r="G13" s="17">
        <v>4.3499999999999996</v>
      </c>
      <c r="H13" s="17"/>
      <c r="I13" s="19">
        <v>2.1</v>
      </c>
      <c r="J13" s="19"/>
      <c r="K13" s="19"/>
      <c r="L13" s="17"/>
    </row>
    <row r="14" spans="1:12" ht="18" customHeight="1" x14ac:dyDescent="0.45">
      <c r="A14" s="66">
        <v>4</v>
      </c>
      <c r="B14" s="44" t="s">
        <v>46</v>
      </c>
      <c r="C14" s="45"/>
      <c r="D14" s="19"/>
      <c r="E14" s="17"/>
      <c r="F14" s="17"/>
      <c r="G14" s="53"/>
      <c r="H14" s="17">
        <v>4.3499999999999996</v>
      </c>
      <c r="I14" s="19"/>
      <c r="J14" s="19"/>
      <c r="K14" s="19"/>
      <c r="L14" s="17"/>
    </row>
    <row r="15" spans="1:12" ht="18" customHeight="1" x14ac:dyDescent="0.45">
      <c r="A15" s="66">
        <v>5</v>
      </c>
      <c r="B15" s="44" t="s">
        <v>47</v>
      </c>
      <c r="C15" s="45"/>
      <c r="D15" s="25">
        <v>4600243</v>
      </c>
      <c r="E15" s="17"/>
      <c r="F15" s="19"/>
      <c r="G15" s="17"/>
      <c r="H15" s="19"/>
      <c r="I15" s="19"/>
      <c r="J15" s="19"/>
      <c r="K15" s="19">
        <v>0.75</v>
      </c>
      <c r="L15" s="17"/>
    </row>
    <row r="16" spans="1:12" ht="18" customHeight="1" x14ac:dyDescent="0.45">
      <c r="A16" s="66">
        <v>6</v>
      </c>
      <c r="B16" s="57" t="s">
        <v>48</v>
      </c>
      <c r="C16" s="48"/>
      <c r="D16" s="19" t="s">
        <v>61</v>
      </c>
      <c r="E16" s="17"/>
      <c r="F16" s="19"/>
      <c r="G16" s="17"/>
      <c r="H16" s="19"/>
      <c r="I16" s="19"/>
      <c r="J16" s="19"/>
      <c r="K16" s="19"/>
      <c r="L16" s="17">
        <v>0.75</v>
      </c>
    </row>
    <row r="17" spans="1:12" ht="18" customHeight="1" x14ac:dyDescent="0.45">
      <c r="A17" s="66">
        <v>7</v>
      </c>
      <c r="B17" s="57" t="s">
        <v>37</v>
      </c>
      <c r="C17" s="48"/>
      <c r="D17" s="25">
        <v>4100424</v>
      </c>
      <c r="E17" s="17">
        <v>0.15</v>
      </c>
      <c r="F17" s="17">
        <v>0.15</v>
      </c>
      <c r="G17" s="17">
        <v>0.15</v>
      </c>
      <c r="H17" s="17">
        <v>0.15</v>
      </c>
      <c r="I17" s="17">
        <v>0.15</v>
      </c>
      <c r="J17" s="17">
        <v>0.15</v>
      </c>
      <c r="K17" s="17">
        <v>0.15</v>
      </c>
      <c r="L17" s="17">
        <v>0.15</v>
      </c>
    </row>
    <row r="18" spans="1:12" ht="18" customHeight="1" x14ac:dyDescent="0.45">
      <c r="A18" s="32"/>
      <c r="B18" s="15" t="s">
        <v>31</v>
      </c>
      <c r="C18" s="48"/>
      <c r="D18" s="19"/>
      <c r="E18" s="18">
        <f>SUM(E11:E17)</f>
        <v>4.5</v>
      </c>
      <c r="F18" s="18">
        <f t="shared" ref="F18:L18" si="0">SUM(F11:F17)</f>
        <v>4.5</v>
      </c>
      <c r="G18" s="18">
        <f t="shared" si="0"/>
        <v>4.5</v>
      </c>
      <c r="H18" s="18">
        <f t="shared" si="0"/>
        <v>4.5</v>
      </c>
      <c r="I18" s="18">
        <f t="shared" si="0"/>
        <v>4.5</v>
      </c>
      <c r="J18" s="18">
        <f t="shared" si="0"/>
        <v>4.5</v>
      </c>
      <c r="K18" s="18">
        <f t="shared" si="0"/>
        <v>4.5</v>
      </c>
      <c r="L18" s="18">
        <f t="shared" si="0"/>
        <v>4.5</v>
      </c>
    </row>
    <row r="19" spans="1:12" ht="18" customHeight="1" x14ac:dyDescent="0.45">
      <c r="A19" s="32"/>
      <c r="B19" s="15"/>
      <c r="C19" s="48"/>
      <c r="D19" s="25"/>
      <c r="E19" s="18"/>
      <c r="F19" s="19"/>
      <c r="G19" s="54"/>
      <c r="H19" s="19"/>
      <c r="I19" s="19"/>
      <c r="J19" s="19"/>
      <c r="K19" s="19"/>
      <c r="L19" s="18"/>
    </row>
    <row r="20" spans="1:12" ht="18" customHeight="1" x14ac:dyDescent="0.45">
      <c r="A20" s="32"/>
      <c r="B20" s="31" t="s">
        <v>29</v>
      </c>
      <c r="C20" s="49"/>
      <c r="D20" s="25"/>
      <c r="E20" s="17"/>
      <c r="F20" s="19"/>
      <c r="G20" s="54"/>
      <c r="H20" s="19"/>
      <c r="I20" s="19"/>
      <c r="J20" s="19"/>
      <c r="K20" s="19"/>
      <c r="L20" s="17"/>
    </row>
    <row r="21" spans="1:12" ht="18" customHeight="1" x14ac:dyDescent="0.45">
      <c r="A21" s="66">
        <v>8</v>
      </c>
      <c r="B21" s="51" t="s">
        <v>32</v>
      </c>
      <c r="C21" s="49"/>
      <c r="D21" s="25">
        <v>4100450</v>
      </c>
      <c r="E21" s="17">
        <v>0.08</v>
      </c>
      <c r="F21" s="17">
        <v>0.08</v>
      </c>
      <c r="G21" s="17">
        <v>0.08</v>
      </c>
      <c r="H21" s="17"/>
      <c r="I21" s="17">
        <v>0.08</v>
      </c>
      <c r="J21" s="17">
        <v>0.08</v>
      </c>
      <c r="K21" s="17">
        <v>0.08</v>
      </c>
      <c r="L21" s="17">
        <v>0.08</v>
      </c>
    </row>
    <row r="22" spans="1:12" ht="18" customHeight="1" x14ac:dyDescent="0.45">
      <c r="A22" s="66">
        <v>9</v>
      </c>
      <c r="B22" s="51" t="s">
        <v>34</v>
      </c>
      <c r="C22" s="49"/>
      <c r="D22" s="25">
        <v>4400004</v>
      </c>
      <c r="E22" s="17">
        <v>0.35</v>
      </c>
      <c r="F22" s="17">
        <v>0.35</v>
      </c>
      <c r="G22" s="17">
        <v>0.35</v>
      </c>
      <c r="H22" s="17">
        <v>0.35</v>
      </c>
      <c r="I22" s="17">
        <v>0.35</v>
      </c>
      <c r="J22" s="17">
        <v>0.35</v>
      </c>
      <c r="K22" s="17">
        <v>0.35</v>
      </c>
      <c r="L22" s="17">
        <v>0.35</v>
      </c>
    </row>
    <row r="23" spans="1:12" ht="18" customHeight="1" x14ac:dyDescent="0.45">
      <c r="A23" s="66">
        <v>10</v>
      </c>
      <c r="B23" s="51" t="s">
        <v>39</v>
      </c>
      <c r="C23" s="49"/>
      <c r="D23" s="25">
        <v>4100013</v>
      </c>
      <c r="E23" s="17">
        <v>0.03</v>
      </c>
      <c r="F23" s="17">
        <v>0.03</v>
      </c>
      <c r="G23" s="17">
        <v>0.03</v>
      </c>
      <c r="H23" s="17">
        <v>0.06</v>
      </c>
      <c r="I23" s="17">
        <v>0.03</v>
      </c>
      <c r="J23" s="17">
        <v>0.03</v>
      </c>
      <c r="K23" s="17">
        <v>0.03</v>
      </c>
      <c r="L23" s="17">
        <v>0.03</v>
      </c>
    </row>
    <row r="24" spans="1:12" ht="18" customHeight="1" x14ac:dyDescent="0.45">
      <c r="A24" s="66">
        <v>11</v>
      </c>
      <c r="B24" s="51" t="s">
        <v>33</v>
      </c>
      <c r="C24" s="49"/>
      <c r="D24" s="25">
        <v>4100520</v>
      </c>
      <c r="E24" s="27">
        <v>0.08</v>
      </c>
      <c r="F24" s="27">
        <v>0.08</v>
      </c>
      <c r="G24" s="27">
        <v>0.08</v>
      </c>
      <c r="H24" s="27">
        <v>0.08</v>
      </c>
      <c r="I24" s="27">
        <v>0.08</v>
      </c>
      <c r="J24" s="27">
        <v>0.08</v>
      </c>
      <c r="K24" s="27">
        <v>0.08</v>
      </c>
      <c r="L24" s="27">
        <v>0.08</v>
      </c>
    </row>
    <row r="25" spans="1:12" ht="18" customHeight="1" x14ac:dyDescent="0.45">
      <c r="A25" s="66">
        <v>12</v>
      </c>
      <c r="B25" s="51" t="s">
        <v>40</v>
      </c>
      <c r="C25" s="49"/>
      <c r="D25" s="25">
        <v>4700046</v>
      </c>
      <c r="E25" s="55">
        <v>2E-3</v>
      </c>
      <c r="F25" s="55">
        <v>2E-3</v>
      </c>
      <c r="G25" s="55">
        <v>2E-3</v>
      </c>
      <c r="H25" s="55">
        <v>2E-3</v>
      </c>
      <c r="I25" s="55">
        <v>2E-3</v>
      </c>
      <c r="J25" s="55">
        <v>2E-3</v>
      </c>
      <c r="K25" s="55">
        <v>2E-3</v>
      </c>
      <c r="L25" s="55">
        <v>2E-3</v>
      </c>
    </row>
    <row r="26" spans="1:12" ht="18" customHeight="1" x14ac:dyDescent="0.45">
      <c r="A26" s="66">
        <v>13</v>
      </c>
      <c r="B26" s="51" t="s">
        <v>49</v>
      </c>
      <c r="C26" s="49"/>
      <c r="D26" s="25">
        <v>4100269</v>
      </c>
      <c r="E26" s="55"/>
      <c r="F26" s="55"/>
      <c r="G26" s="55"/>
      <c r="H26" s="55">
        <v>1E-3</v>
      </c>
      <c r="I26" s="55"/>
      <c r="J26" s="55"/>
      <c r="K26" s="55"/>
      <c r="L26" s="55"/>
    </row>
    <row r="27" spans="1:12" ht="18" customHeight="1" x14ac:dyDescent="0.45">
      <c r="A27" s="66">
        <v>14</v>
      </c>
      <c r="B27" s="51" t="s">
        <v>35</v>
      </c>
      <c r="C27" s="49"/>
      <c r="D27" s="33"/>
      <c r="E27" s="27">
        <f>15-SUM(E21:E25)-E18</f>
        <v>9.9580000000000002</v>
      </c>
      <c r="F27" s="27">
        <f>15-SUM(F21:F25)-F18</f>
        <v>9.9580000000000002</v>
      </c>
      <c r="G27" s="27">
        <f>15-SUM(G21:G25)-G18</f>
        <v>9.9580000000000002</v>
      </c>
      <c r="H27" s="27">
        <f>15-SUM(H21:H26)-H18</f>
        <v>10.007</v>
      </c>
      <c r="I27" s="27">
        <f>15-SUM(I21:I25)-I18</f>
        <v>9.9580000000000002</v>
      </c>
      <c r="J27" s="27">
        <f>15-SUM(J21:J25)-J18</f>
        <v>9.9580000000000002</v>
      </c>
      <c r="K27" s="27">
        <f>15-SUM(K21:K25)-K18</f>
        <v>9.9580000000000002</v>
      </c>
      <c r="L27" s="27">
        <f>15-SUM(L21:L25)-L18</f>
        <v>9.9580000000000002</v>
      </c>
    </row>
    <row r="28" spans="1:12" ht="18" customHeight="1" x14ac:dyDescent="0.45">
      <c r="A28" s="32"/>
      <c r="B28" s="16" t="s">
        <v>23</v>
      </c>
      <c r="C28" s="49"/>
      <c r="D28" s="34"/>
      <c r="E28" s="18">
        <f t="shared" ref="E28:L28" si="1">SUM(E21:E27)</f>
        <v>10.5</v>
      </c>
      <c r="F28" s="18">
        <f t="shared" si="1"/>
        <v>10.5</v>
      </c>
      <c r="G28" s="18">
        <f t="shared" si="1"/>
        <v>10.5</v>
      </c>
      <c r="H28" s="18">
        <f t="shared" si="1"/>
        <v>10.5</v>
      </c>
      <c r="I28" s="18">
        <f t="shared" si="1"/>
        <v>10.5</v>
      </c>
      <c r="J28" s="18">
        <f t="shared" si="1"/>
        <v>10.5</v>
      </c>
      <c r="K28" s="18">
        <f t="shared" si="1"/>
        <v>10.5</v>
      </c>
      <c r="L28" s="18">
        <f t="shared" si="1"/>
        <v>10.5</v>
      </c>
    </row>
    <row r="29" spans="1:12" ht="18" customHeight="1" x14ac:dyDescent="0.45">
      <c r="A29" s="12"/>
      <c r="B29" s="15" t="s">
        <v>24</v>
      </c>
      <c r="C29" s="50"/>
      <c r="D29" s="25"/>
      <c r="E29" s="21">
        <f t="shared" ref="E29:L29" si="2">SUM(E28,E18)</f>
        <v>15</v>
      </c>
      <c r="F29" s="21">
        <f t="shared" si="2"/>
        <v>15</v>
      </c>
      <c r="G29" s="21">
        <f t="shared" si="2"/>
        <v>15</v>
      </c>
      <c r="H29" s="21">
        <f t="shared" si="2"/>
        <v>15</v>
      </c>
      <c r="I29" s="21">
        <f t="shared" si="2"/>
        <v>15</v>
      </c>
      <c r="J29" s="21">
        <f t="shared" si="2"/>
        <v>15</v>
      </c>
      <c r="K29" s="21">
        <f t="shared" si="2"/>
        <v>15</v>
      </c>
      <c r="L29" s="21">
        <f t="shared" si="2"/>
        <v>15</v>
      </c>
    </row>
    <row r="30" spans="1:12" ht="18" customHeight="1" x14ac:dyDescent="0.45">
      <c r="A30" s="12"/>
      <c r="B30" s="31"/>
      <c r="C30" s="28"/>
      <c r="D30" s="25"/>
      <c r="E30" s="18"/>
      <c r="F30" s="18"/>
      <c r="G30" s="18"/>
      <c r="H30" s="18"/>
      <c r="I30" s="47"/>
      <c r="J30" s="30"/>
      <c r="K30" s="18"/>
      <c r="L30" s="18"/>
    </row>
    <row r="31" spans="1:12" ht="18" customHeight="1" x14ac:dyDescent="0.45">
      <c r="A31" s="8"/>
      <c r="B31" s="26"/>
      <c r="C31" s="28"/>
      <c r="D31" s="19"/>
      <c r="E31" s="21"/>
      <c r="F31" s="21"/>
      <c r="G31" s="21"/>
      <c r="H31" s="21"/>
      <c r="I31" s="21"/>
      <c r="J31" s="21"/>
      <c r="K31" s="21"/>
      <c r="L31" s="21"/>
    </row>
    <row r="32" spans="1:12" ht="18" customHeight="1" x14ac:dyDescent="0.45">
      <c r="A32" s="12"/>
      <c r="B32" s="23"/>
      <c r="C32" s="24"/>
      <c r="D32" s="20"/>
      <c r="E32" s="20"/>
      <c r="F32" s="20"/>
      <c r="G32" s="11"/>
      <c r="H32" s="11"/>
      <c r="I32" s="11"/>
      <c r="J32" s="11"/>
      <c r="K32" s="11"/>
      <c r="L32" s="11"/>
    </row>
    <row r="33" spans="1:12" ht="18" customHeight="1" x14ac:dyDescent="0.45">
      <c r="A33" s="14" t="s">
        <v>20</v>
      </c>
      <c r="B33" s="63">
        <v>1</v>
      </c>
      <c r="C33" s="64" t="s">
        <v>50</v>
      </c>
      <c r="D33" s="40" t="s">
        <v>66</v>
      </c>
      <c r="E33" s="39"/>
      <c r="F33" s="13"/>
      <c r="G33" s="13"/>
      <c r="H33" s="13"/>
      <c r="I33" s="13"/>
      <c r="J33" s="13"/>
      <c r="K33" s="13"/>
      <c r="L33" s="13"/>
    </row>
    <row r="34" spans="1:12" ht="18" customHeight="1" x14ac:dyDescent="0.45">
      <c r="A34" s="14"/>
      <c r="B34" s="65">
        <v>2</v>
      </c>
      <c r="C34" s="64" t="s">
        <v>51</v>
      </c>
      <c r="D34" s="22"/>
      <c r="E34" s="35"/>
      <c r="F34" s="13"/>
      <c r="G34" s="13"/>
      <c r="H34" s="13"/>
      <c r="I34" s="13"/>
      <c r="J34" s="13"/>
      <c r="K34" s="13"/>
      <c r="L34" s="13"/>
    </row>
    <row r="35" spans="1:12" ht="18" customHeight="1" x14ac:dyDescent="0.45">
      <c r="A35" s="14"/>
      <c r="B35" s="63">
        <v>3</v>
      </c>
      <c r="C35" s="64" t="s">
        <v>52</v>
      </c>
      <c r="D35" s="56"/>
      <c r="E35" s="36"/>
      <c r="F35" s="13"/>
      <c r="G35" s="13"/>
      <c r="H35" s="13"/>
      <c r="I35" s="13"/>
      <c r="J35" s="13"/>
      <c r="K35" s="13"/>
      <c r="L35" s="13"/>
    </row>
    <row r="36" spans="1:12" ht="18" customHeight="1" x14ac:dyDescent="0.45">
      <c r="A36" s="14"/>
      <c r="B36" s="65">
        <v>4</v>
      </c>
      <c r="C36" s="64" t="s">
        <v>53</v>
      </c>
      <c r="D36" s="22"/>
      <c r="E36" s="35"/>
      <c r="F36" s="13"/>
      <c r="G36" s="13"/>
      <c r="H36" s="13"/>
      <c r="I36" s="13"/>
      <c r="J36" s="13"/>
      <c r="K36" s="13"/>
      <c r="L36" s="13"/>
    </row>
    <row r="37" spans="1:12" ht="18" customHeight="1" x14ac:dyDescent="0.45">
      <c r="A37" s="14"/>
      <c r="B37" s="63">
        <v>5</v>
      </c>
      <c r="C37" s="64" t="s">
        <v>54</v>
      </c>
      <c r="D37" s="22"/>
      <c r="E37" s="36"/>
      <c r="F37" s="13"/>
      <c r="G37" s="13"/>
      <c r="H37" s="13"/>
      <c r="I37" s="13"/>
      <c r="J37" s="13"/>
      <c r="K37" s="13"/>
      <c r="L37" s="13"/>
    </row>
    <row r="38" spans="1:12" x14ac:dyDescent="0.45">
      <c r="B38" s="65">
        <v>6</v>
      </c>
      <c r="C38" s="64" t="s">
        <v>55</v>
      </c>
      <c r="D38" s="41"/>
      <c r="E38" s="37"/>
    </row>
    <row r="39" spans="1:12" x14ac:dyDescent="0.45">
      <c r="A39" s="29"/>
      <c r="B39" s="63">
        <v>7</v>
      </c>
      <c r="C39" s="64" t="s">
        <v>56</v>
      </c>
      <c r="D39" s="42"/>
      <c r="E39" s="22"/>
      <c r="F39" s="29"/>
      <c r="G39" s="29"/>
      <c r="H39" s="29"/>
      <c r="I39" s="29"/>
      <c r="J39" s="29"/>
      <c r="K39" s="29"/>
      <c r="L39" s="29"/>
    </row>
    <row r="40" spans="1:12" x14ac:dyDescent="0.45">
      <c r="A40" s="29"/>
      <c r="B40" s="63">
        <v>8</v>
      </c>
      <c r="C40" s="64" t="s">
        <v>57</v>
      </c>
      <c r="D40" s="43"/>
      <c r="E40" s="38"/>
      <c r="F40" s="29"/>
      <c r="G40" s="29"/>
      <c r="H40" s="29"/>
      <c r="I40" s="29"/>
      <c r="J40" s="29"/>
      <c r="K40" s="29"/>
      <c r="L40" s="29"/>
    </row>
  </sheetData>
  <mergeCells count="5">
    <mergeCell ref="A8:A9"/>
    <mergeCell ref="A3:H3"/>
    <mergeCell ref="B10:C10"/>
    <mergeCell ref="B8:B9"/>
    <mergeCell ref="C8:C9"/>
  </mergeCells>
  <pageMargins left="0.7" right="0.7" top="0.75" bottom="0.75" header="0.3" footer="0.3"/>
  <pageSetup paperSize="9" scale="71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3"/>
  <sheetViews>
    <sheetView workbookViewId="0">
      <selection activeCell="G13" sqref="G13"/>
    </sheetView>
  </sheetViews>
  <sheetFormatPr defaultRowHeight="21" x14ac:dyDescent="0.45"/>
  <cols>
    <col min="2" max="2" width="25.33203125" bestFit="1" customWidth="1"/>
  </cols>
  <sheetData>
    <row r="1" spans="1:2" x14ac:dyDescent="0.45">
      <c r="A1" s="60" t="s">
        <v>62</v>
      </c>
      <c r="B1" s="60" t="s">
        <v>63</v>
      </c>
    </row>
    <row r="2" spans="1:2" x14ac:dyDescent="0.45">
      <c r="A2" s="61">
        <v>1</v>
      </c>
      <c r="B2" s="62" t="s">
        <v>64</v>
      </c>
    </row>
    <row r="3" spans="1:2" x14ac:dyDescent="0.45">
      <c r="A3" s="61">
        <v>2</v>
      </c>
      <c r="B3" s="6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21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Costing</vt:lpstr>
      <vt:lpstr>Sheet1</vt:lpstr>
      <vt:lpstr>Sheet2</vt:lpstr>
      <vt:lpstr>Costing!Print_Area</vt:lpstr>
      <vt:lpstr>Costing!Print_Titles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 &amp; Development</dc:creator>
  <cp:lastModifiedBy>Voravut Somboornpong</cp:lastModifiedBy>
  <cp:lastPrinted>2013-08-28T03:30:22Z</cp:lastPrinted>
  <dcterms:created xsi:type="dcterms:W3CDTF">1998-10-17T03:44:54Z</dcterms:created>
  <dcterms:modified xsi:type="dcterms:W3CDTF">2020-04-01T11:49:32Z</dcterms:modified>
</cp:coreProperties>
</file>