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EBFCCB8B-C71D-403E-9967-8FB969894103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PF RM 2019 updated Jan 4, 2019" sheetId="12" r:id="rId1"/>
  </sheets>
  <definedNames>
    <definedName name="_xlnm.Print_Area" localSheetId="0">'PF RM 2019 updated Jan 4, 2019'!$A$5:$U$10</definedName>
  </definedNames>
  <calcPr calcId="181029"/>
  <fileRecoveryPr autoRecover="0"/>
</workbook>
</file>

<file path=xl/calcChain.xml><?xml version="1.0" encoding="utf-8"?>
<calcChain xmlns="http://schemas.openxmlformats.org/spreadsheetml/2006/main">
  <c r="S37" i="12" l="1"/>
  <c r="O37" i="12"/>
  <c r="K37" i="12"/>
  <c r="G37" i="12"/>
  <c r="S36" i="12"/>
  <c r="O36" i="12"/>
  <c r="K36" i="12"/>
  <c r="G36" i="12"/>
  <c r="S35" i="12"/>
  <c r="O35" i="12"/>
  <c r="K35" i="12"/>
  <c r="G35" i="12"/>
  <c r="S34" i="12"/>
  <c r="O34" i="12"/>
  <c r="K34" i="12"/>
  <c r="G34" i="12"/>
  <c r="S33" i="12"/>
  <c r="O33" i="12"/>
  <c r="K33" i="12"/>
  <c r="G33" i="12"/>
  <c r="S32" i="12"/>
  <c r="O32" i="12"/>
  <c r="K32" i="12"/>
  <c r="G32" i="12"/>
  <c r="S31" i="12"/>
  <c r="O31" i="12"/>
  <c r="K31" i="12"/>
  <c r="G31" i="12"/>
  <c r="S30" i="12"/>
  <c r="O30" i="12"/>
  <c r="K30" i="12"/>
  <c r="G30" i="12"/>
  <c r="S29" i="12"/>
  <c r="O29" i="12"/>
  <c r="K29" i="12"/>
  <c r="G29" i="12"/>
  <c r="S28" i="12"/>
  <c r="O28" i="12"/>
  <c r="K28" i="12"/>
  <c r="G28" i="12"/>
  <c r="S27" i="12"/>
  <c r="O27" i="12"/>
  <c r="K27" i="12"/>
  <c r="G27" i="12"/>
  <c r="S26" i="12"/>
  <c r="O26" i="12"/>
  <c r="K26" i="12"/>
  <c r="G26" i="12"/>
  <c r="S25" i="12"/>
  <c r="O25" i="12"/>
  <c r="K25" i="12"/>
  <c r="G25" i="12"/>
  <c r="S24" i="12"/>
  <c r="O24" i="12"/>
  <c r="K24" i="12"/>
  <c r="G24" i="12"/>
  <c r="S23" i="12"/>
  <c r="O23" i="12"/>
  <c r="K23" i="12"/>
  <c r="G23" i="12"/>
  <c r="S22" i="12"/>
  <c r="O22" i="12"/>
  <c r="K22" i="12"/>
  <c r="G22" i="12"/>
  <c r="S21" i="12"/>
  <c r="O21" i="12"/>
  <c r="K21" i="12"/>
  <c r="G21" i="12"/>
  <c r="S20" i="12"/>
  <c r="O20" i="12"/>
  <c r="K20" i="12"/>
  <c r="G20" i="12"/>
  <c r="S19" i="12"/>
  <c r="O19" i="12"/>
  <c r="K19" i="12"/>
  <c r="G19" i="12"/>
  <c r="S18" i="12"/>
  <c r="O18" i="12"/>
  <c r="K18" i="12"/>
  <c r="G18" i="12"/>
  <c r="S17" i="12"/>
  <c r="O17" i="12"/>
  <c r="K17" i="12"/>
  <c r="G17" i="12"/>
  <c r="S16" i="12"/>
  <c r="O16" i="12"/>
  <c r="K16" i="12"/>
  <c r="G16" i="12"/>
  <c r="S15" i="12"/>
  <c r="O15" i="12"/>
  <c r="K15" i="12"/>
  <c r="G15" i="12"/>
  <c r="S14" i="12"/>
  <c r="O14" i="12"/>
  <c r="K14" i="12"/>
  <c r="G14" i="12"/>
  <c r="S13" i="12"/>
  <c r="O13" i="12"/>
  <c r="K13" i="12"/>
  <c r="G13" i="12"/>
  <c r="S12" i="12"/>
  <c r="O12" i="12"/>
  <c r="K12" i="12"/>
  <c r="G12" i="12"/>
  <c r="S10" i="12"/>
  <c r="O10" i="12"/>
  <c r="K10" i="12"/>
  <c r="G10" i="12"/>
  <c r="S9" i="12"/>
  <c r="O9" i="12"/>
  <c r="K9" i="12"/>
  <c r="G9" i="12"/>
  <c r="S8" i="12"/>
  <c r="O8" i="12"/>
  <c r="K8" i="12"/>
  <c r="G8" i="12"/>
  <c r="U9" i="12" l="1"/>
  <c r="U14" i="12"/>
  <c r="U15" i="12"/>
  <c r="U17" i="12"/>
  <c r="U18" i="12"/>
  <c r="U19" i="12"/>
  <c r="U20" i="12"/>
  <c r="U21" i="12"/>
  <c r="U23" i="12"/>
  <c r="U24" i="12"/>
  <c r="U25" i="12"/>
  <c r="U26" i="12"/>
  <c r="U27" i="12"/>
  <c r="U28" i="12"/>
  <c r="U29" i="12"/>
  <c r="U30" i="12"/>
  <c r="U31" i="12"/>
  <c r="U32" i="12"/>
  <c r="U33" i="12"/>
  <c r="U35" i="12"/>
  <c r="U36" i="12"/>
  <c r="U37" i="12"/>
  <c r="U16" i="12"/>
  <c r="U34" i="12"/>
  <c r="U22" i="12"/>
  <c r="U13" i="12"/>
  <c r="U12" i="12"/>
  <c r="U10" i="12"/>
  <c r="U8" i="12"/>
</calcChain>
</file>

<file path=xl/sharedStrings.xml><?xml version="1.0" encoding="utf-8"?>
<sst xmlns="http://schemas.openxmlformats.org/spreadsheetml/2006/main" count="93" uniqueCount="71">
  <si>
    <t>PET FOOD</t>
  </si>
  <si>
    <t>SKIPJACK</t>
  </si>
  <si>
    <t>SALMON</t>
  </si>
  <si>
    <t>DEBONE RED MEAT</t>
  </si>
  <si>
    <t>FLAKE REDMEAT</t>
  </si>
  <si>
    <t>YF RED MEAT</t>
  </si>
  <si>
    <t>SARDINE(CHOP)</t>
  </si>
  <si>
    <t>SARDINE(W/L)</t>
  </si>
  <si>
    <t>SARDINE EU (W/L)</t>
  </si>
  <si>
    <t>MACKEREL(CHOP)</t>
  </si>
  <si>
    <t>MACKEREL(W/L)</t>
  </si>
  <si>
    <t>CHICKEN BREAST</t>
  </si>
  <si>
    <t>USD/MT</t>
  </si>
  <si>
    <t>BHT/KG</t>
  </si>
  <si>
    <t>USD/KG</t>
  </si>
  <si>
    <t xml:space="preserve">Shirasu </t>
  </si>
  <si>
    <t>Sand shrimp (Boiled)</t>
  </si>
  <si>
    <t>Farmed Shrimp(Raw)</t>
  </si>
  <si>
    <t>TONGGOL</t>
  </si>
  <si>
    <t>BONITO</t>
  </si>
  <si>
    <t xml:space="preserve">SEA BREAM EU (W/L), Gilthead Beam </t>
  </si>
  <si>
    <t xml:space="preserve"> Unit price </t>
  </si>
  <si>
    <t>- Salmon with L/M 55.0%, W/L 60.0%</t>
  </si>
  <si>
    <t>Note  :  - This price list was approved by Management</t>
  </si>
  <si>
    <t>Average Q1</t>
  </si>
  <si>
    <t>Average Q2</t>
  </si>
  <si>
    <t>Average Q3</t>
  </si>
  <si>
    <t>Average Q4</t>
  </si>
  <si>
    <t>CHICKEN BREAST (Special)</t>
  </si>
  <si>
    <t xml:space="preserve">CHICKEN BREAST (Special) price is used for customers who need the full antibiotic certificate, or any request for one specific supplier. </t>
  </si>
  <si>
    <t>Squid</t>
  </si>
  <si>
    <t>Scallop</t>
  </si>
  <si>
    <t>Baby clam</t>
  </si>
  <si>
    <t>YELLOWFIN</t>
  </si>
  <si>
    <t>Tuna Shreded</t>
  </si>
  <si>
    <t xml:space="preserve">SEA BREAM (CHOP), </t>
  </si>
  <si>
    <t>SEA BREAM(W/L),</t>
  </si>
  <si>
    <t>Year 2019</t>
  </si>
  <si>
    <t>Q1 '2019</t>
  </si>
  <si>
    <t>Q2 '2019</t>
  </si>
  <si>
    <t>Q3 '2019</t>
  </si>
  <si>
    <t>Q4 '2019</t>
  </si>
  <si>
    <t>Average Year 2019</t>
  </si>
  <si>
    <t>Pet food - Raw material price used for costs and offers - Year 2019</t>
  </si>
  <si>
    <t>Effective date : Jan 4th, 2019</t>
  </si>
  <si>
    <t>- Special price for the small Skpjack to replace Bonito for EU  ; Q1-$1,350 , Q2-$1,633, Q3-1,733, Q4-$1,217, Average : second half year $1,475 , whole year $1,500 (This price is discounted $95 from normal SJ price)</t>
  </si>
  <si>
    <t>11M1SL004001</t>
  </si>
  <si>
    <t>11M1YL004001</t>
  </si>
  <si>
    <t>11M210000001</t>
  </si>
  <si>
    <t>11M1T0000002</t>
  </si>
  <si>
    <t>11M1B0000002</t>
  </si>
  <si>
    <t>2XA10STN0001</t>
  </si>
  <si>
    <t>2XA10MTN0001</t>
  </si>
  <si>
    <t>2XA10MTN0001-1</t>
  </si>
  <si>
    <t>2XA10MTN0001-2</t>
  </si>
  <si>
    <t>11L4000E1001</t>
  </si>
  <si>
    <t>11M420400001</t>
  </si>
  <si>
    <t>11M40L400001</t>
  </si>
  <si>
    <t>11L3000E1001</t>
  </si>
  <si>
    <t>11M300000001</t>
  </si>
  <si>
    <t>11L5000B1001</t>
  </si>
  <si>
    <t>11M500700001</t>
  </si>
  <si>
    <t>11M500700001-EU</t>
  </si>
  <si>
    <t>11M50M000001</t>
  </si>
  <si>
    <t>12M1S0000017</t>
  </si>
  <si>
    <t>14L110000038</t>
  </si>
  <si>
    <t>14L110000041</t>
  </si>
  <si>
    <t>13L140500001</t>
  </si>
  <si>
    <t>13L3100B1001</t>
  </si>
  <si>
    <t>13M340000001</t>
  </si>
  <si>
    <t>Mat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</si>
</sst>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14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2"/>
      <color rgb="FFFF0000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1"/>
      <color rgb="FF0070C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sz val="8"/>
      <color rgb="FFFF0000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22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7" xfId="0" applyFont="1" applyBorder="1" applyAlignment="1">
      <alignment horizontal="center"/>
    </xf>
    <xf numFmtId="0" fontId="2" fillId="0" borderId="4" xfId="0" applyFont="1" applyBorder="1"/>
    <xf numFmtId="17" fontId="6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6" fillId="0" borderId="13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34" xfId="0" applyFont="1" applyBorder="1"/>
    <xf numFmtId="0" fontId="3" fillId="0" borderId="2" xfId="0" applyFont="1" applyBorder="1"/>
    <xf numFmtId="0" fontId="2" fillId="0" borderId="3" xfId="0" applyFont="1" applyBorder="1"/>
    <xf numFmtId="0" fontId="9" fillId="0" borderId="3" xfId="0" applyFont="1" applyBorder="1" applyAlignment="1">
      <alignment horizontal="center"/>
    </xf>
    <xf numFmtId="187" fontId="10" fillId="0" borderId="15" xfId="1" applyFont="1" applyBorder="1"/>
    <xf numFmtId="187" fontId="10" fillId="2" borderId="9" xfId="1" applyFont="1" applyFill="1" applyBorder="1"/>
    <xf numFmtId="187" fontId="10" fillId="2" borderId="25" xfId="1" applyFont="1" applyFill="1" applyBorder="1"/>
    <xf numFmtId="187" fontId="11" fillId="0" borderId="3" xfId="1" applyFont="1" applyBorder="1" applyAlignment="1">
      <alignment horizontal="center"/>
    </xf>
    <xf numFmtId="187" fontId="11" fillId="0" borderId="3" xfId="1" applyFont="1" applyBorder="1" applyAlignment="1">
      <alignment horizontal="right"/>
    </xf>
    <xf numFmtId="187" fontId="2" fillId="0" borderId="15" xfId="1" applyFont="1" applyBorder="1"/>
    <xf numFmtId="187" fontId="2" fillId="0" borderId="9" xfId="1" applyFont="1" applyBorder="1"/>
    <xf numFmtId="187" fontId="2" fillId="0" borderId="24" xfId="1" applyFont="1" applyBorder="1"/>
    <xf numFmtId="187" fontId="2" fillId="0" borderId="32" xfId="1" applyFont="1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87" fontId="2" fillId="2" borderId="15" xfId="1" applyFont="1" applyFill="1" applyBorder="1"/>
    <xf numFmtId="187" fontId="2" fillId="2" borderId="9" xfId="1" applyFont="1" applyFill="1" applyBorder="1"/>
    <xf numFmtId="187" fontId="2" fillId="2" borderId="24" xfId="1" applyFont="1" applyFill="1" applyBorder="1"/>
    <xf numFmtId="187" fontId="11" fillId="2" borderId="3" xfId="1" applyFont="1" applyFill="1" applyBorder="1" applyAlignment="1">
      <alignment horizontal="center"/>
    </xf>
    <xf numFmtId="187" fontId="2" fillId="2" borderId="32" xfId="1" applyFont="1" applyFill="1" applyBorder="1"/>
    <xf numFmtId="187" fontId="11" fillId="2" borderId="3" xfId="1" applyFont="1" applyFill="1" applyBorder="1" applyAlignment="1">
      <alignment horizontal="right"/>
    </xf>
    <xf numFmtId="0" fontId="2" fillId="2" borderId="0" xfId="0" applyFont="1" applyFill="1"/>
    <xf numFmtId="187" fontId="11" fillId="2" borderId="3" xfId="1" applyFont="1" applyFill="1" applyBorder="1"/>
    <xf numFmtId="187" fontId="10" fillId="2" borderId="15" xfId="1" applyFont="1" applyFill="1" applyBorder="1"/>
    <xf numFmtId="187" fontId="10" fillId="2" borderId="32" xfId="1" applyFont="1" applyFill="1" applyBorder="1" applyAlignment="1">
      <alignment horizontal="center"/>
    </xf>
    <xf numFmtId="187" fontId="10" fillId="2" borderId="9" xfId="1" applyFont="1" applyFill="1" applyBorder="1" applyAlignment="1">
      <alignment horizontal="center"/>
    </xf>
    <xf numFmtId="187" fontId="10" fillId="2" borderId="24" xfId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87" fontId="10" fillId="2" borderId="24" xfId="1" applyFont="1" applyFill="1" applyBorder="1"/>
    <xf numFmtId="0" fontId="2" fillId="2" borderId="18" xfId="0" applyFont="1" applyFill="1" applyBorder="1"/>
    <xf numFmtId="0" fontId="2" fillId="2" borderId="18" xfId="0" applyFont="1" applyFill="1" applyBorder="1" applyAlignment="1">
      <alignment horizontal="center"/>
    </xf>
    <xf numFmtId="187" fontId="2" fillId="2" borderId="19" xfId="1" applyFont="1" applyFill="1" applyBorder="1"/>
    <xf numFmtId="187" fontId="11" fillId="2" borderId="18" xfId="1" applyFont="1" applyFill="1" applyBorder="1" applyAlignment="1">
      <alignment horizontal="center"/>
    </xf>
    <xf numFmtId="187" fontId="11" fillId="2" borderId="18" xfId="1" applyFont="1" applyFill="1" applyBorder="1" applyAlignment="1">
      <alignment horizontal="right"/>
    </xf>
    <xf numFmtId="187" fontId="11" fillId="2" borderId="18" xfId="1" applyFont="1" applyFill="1" applyBorder="1"/>
    <xf numFmtId="0" fontId="2" fillId="2" borderId="24" xfId="0" applyFont="1" applyFill="1" applyBorder="1"/>
    <xf numFmtId="0" fontId="2" fillId="2" borderId="22" xfId="0" applyFont="1" applyFill="1" applyBorder="1"/>
    <xf numFmtId="187" fontId="10" fillId="2" borderId="19" xfId="1" applyFont="1" applyFill="1" applyBorder="1"/>
    <xf numFmtId="187" fontId="10" fillId="2" borderId="21" xfId="1" applyFont="1" applyFill="1" applyBorder="1"/>
    <xf numFmtId="187" fontId="10" fillId="2" borderId="20" xfId="1" applyFont="1" applyFill="1" applyBorder="1"/>
    <xf numFmtId="187" fontId="10" fillId="2" borderId="29" xfId="1" applyFont="1" applyFill="1" applyBorder="1"/>
    <xf numFmtId="0" fontId="2" fillId="2" borderId="4" xfId="0" applyFont="1" applyFill="1" applyBorder="1"/>
    <xf numFmtId="0" fontId="2" fillId="0" borderId="4" xfId="0" applyFont="1" applyBorder="1" applyAlignment="1">
      <alignment horizontal="center"/>
    </xf>
    <xf numFmtId="187" fontId="2" fillId="0" borderId="16" xfId="1" applyFont="1" applyBorder="1"/>
    <xf numFmtId="187" fontId="2" fillId="0" borderId="31" xfId="1" applyFont="1" applyBorder="1"/>
    <xf numFmtId="187" fontId="2" fillId="0" borderId="26" xfId="1" applyFont="1" applyBorder="1"/>
    <xf numFmtId="187" fontId="10" fillId="0" borderId="4" xfId="1" applyFont="1" applyBorder="1" applyAlignment="1">
      <alignment horizontal="center"/>
    </xf>
    <xf numFmtId="187" fontId="2" fillId="0" borderId="33" xfId="1" applyFont="1" applyBorder="1"/>
    <xf numFmtId="187" fontId="10" fillId="0" borderId="4" xfId="1" applyFont="1" applyBorder="1" applyAlignment="1">
      <alignment horizontal="right"/>
    </xf>
    <xf numFmtId="187" fontId="2" fillId="0" borderId="4" xfId="1" applyFont="1" applyBorder="1"/>
    <xf numFmtId="0" fontId="12" fillId="0" borderId="0" xfId="0" applyFont="1"/>
    <xf numFmtId="0" fontId="13" fillId="0" borderId="0" xfId="0" quotePrefix="1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12" fillId="0" borderId="0" xfId="0" quotePrefix="1" applyFont="1" applyBorder="1"/>
    <xf numFmtId="0" fontId="2" fillId="0" borderId="0" xfId="0" quotePrefix="1" applyFont="1" applyBorder="1"/>
    <xf numFmtId="0" fontId="14" fillId="3" borderId="0" xfId="0" applyFont="1" applyFill="1"/>
    <xf numFmtId="0" fontId="12" fillId="3" borderId="0" xfId="0" applyFont="1" applyFill="1"/>
    <xf numFmtId="187" fontId="2" fillId="2" borderId="27" xfId="1" applyFont="1" applyFill="1" applyBorder="1"/>
    <xf numFmtId="0" fontId="0" fillId="0" borderId="3" xfId="0" applyFont="1" applyBorder="1"/>
    <xf numFmtId="0" fontId="0" fillId="2" borderId="3" xfId="0" applyFont="1" applyFill="1" applyBorder="1"/>
    <xf numFmtId="0" fontId="11" fillId="0" borderId="0" xfId="0" applyFont="1"/>
    <xf numFmtId="0" fontId="15" fillId="2" borderId="3" xfId="0" applyFont="1" applyFill="1" applyBorder="1"/>
    <xf numFmtId="187" fontId="11" fillId="2" borderId="23" xfId="1" applyFont="1" applyFill="1" applyBorder="1" applyAlignment="1">
      <alignment horizontal="center"/>
    </xf>
    <xf numFmtId="187" fontId="11" fillId="2" borderId="23" xfId="1" applyFont="1" applyFill="1" applyBorder="1" applyAlignment="1">
      <alignment horizontal="right"/>
    </xf>
    <xf numFmtId="0" fontId="16" fillId="0" borderId="0" xfId="0" applyFont="1"/>
    <xf numFmtId="187" fontId="10" fillId="2" borderId="32" xfId="1" applyFont="1" applyFill="1" applyBorder="1" applyAlignment="1">
      <alignment horizontal="right"/>
    </xf>
    <xf numFmtId="0" fontId="8" fillId="2" borderId="3" xfId="0" applyFont="1" applyFill="1" applyBorder="1"/>
    <xf numFmtId="0" fontId="0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/>
    <xf numFmtId="0" fontId="4" fillId="0" borderId="11" xfId="0" applyFont="1" applyBorder="1" applyAlignment="1"/>
    <xf numFmtId="0" fontId="1" fillId="0" borderId="3" xfId="0" applyFont="1" applyBorder="1"/>
    <xf numFmtId="0" fontId="1" fillId="2" borderId="3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A9B-0785-4B97-A333-23700E0C286A}">
  <sheetPr>
    <tabColor rgb="FFFF0000"/>
  </sheetPr>
  <dimension ref="A1:U44"/>
  <sheetViews>
    <sheetView tabSelected="1" zoomScale="82" zoomScaleNormal="82" workbookViewId="0">
      <selection activeCell="A9" sqref="A9"/>
    </sheetView>
  </sheetViews>
  <sheetFormatPr defaultColWidth="8.875" defaultRowHeight="14.25" x14ac:dyDescent="0.2"/>
  <cols>
    <col min="1" max="1" width="24.375" style="1" customWidth="1"/>
    <col min="2" max="2" width="18.75" style="1" customWidth="1"/>
    <col min="3" max="3" width="12.125" style="1" customWidth="1"/>
    <col min="4" max="6" width="10.25" style="1" customWidth="1"/>
    <col min="7" max="7" width="13.5" style="1" customWidth="1"/>
    <col min="8" max="10" width="10.5" style="1" customWidth="1"/>
    <col min="11" max="11" width="12.5" style="1" customWidth="1"/>
    <col min="12" max="14" width="10.625" style="1" customWidth="1"/>
    <col min="15" max="15" width="12.25" style="1" customWidth="1"/>
    <col min="16" max="18" width="10.5" style="1" customWidth="1"/>
    <col min="19" max="19" width="12.875" style="1" customWidth="1"/>
    <col min="20" max="20" width="4.875" style="1" customWidth="1"/>
    <col min="21" max="21" width="12" style="1" customWidth="1"/>
    <col min="22" max="16384" width="8.875" style="1"/>
  </cols>
  <sheetData>
    <row r="1" spans="1:21" ht="19.5" customHeight="1" x14ac:dyDescent="0.2">
      <c r="A1" s="83" t="s">
        <v>43</v>
      </c>
      <c r="B1" s="83"/>
    </row>
    <row r="2" spans="1:21" ht="18.600000000000001" customHeight="1" x14ac:dyDescent="0.2">
      <c r="A2" s="76" t="s">
        <v>44</v>
      </c>
      <c r="B2" s="76"/>
    </row>
    <row r="3" spans="1:21" ht="31.15" customHeight="1" x14ac:dyDescent="0.35">
      <c r="A3" s="80" t="s">
        <v>37</v>
      </c>
      <c r="B3" s="80"/>
    </row>
    <row r="4" spans="1:21" ht="14.25" customHeight="1" thickBot="1" x14ac:dyDescent="0.25">
      <c r="G4" s="2"/>
      <c r="H4" s="2"/>
      <c r="I4" s="2"/>
      <c r="J4" s="2"/>
    </row>
    <row r="5" spans="1:21" ht="34.15" customHeight="1" thickBot="1" x14ac:dyDescent="0.3">
      <c r="A5" s="88" t="s">
        <v>0</v>
      </c>
      <c r="B5" s="84" t="s">
        <v>70</v>
      </c>
      <c r="C5" s="3" t="s">
        <v>21</v>
      </c>
      <c r="D5" s="90" t="s">
        <v>38</v>
      </c>
      <c r="E5" s="91"/>
      <c r="F5" s="91"/>
      <c r="G5" s="92"/>
      <c r="H5" s="90" t="s">
        <v>39</v>
      </c>
      <c r="I5" s="91"/>
      <c r="J5" s="91"/>
      <c r="K5" s="92"/>
      <c r="L5" s="90" t="s">
        <v>40</v>
      </c>
      <c r="M5" s="91"/>
      <c r="N5" s="91"/>
      <c r="O5" s="92"/>
      <c r="P5" s="90" t="s">
        <v>41</v>
      </c>
      <c r="Q5" s="91"/>
      <c r="R5" s="91"/>
      <c r="S5" s="92"/>
      <c r="U5" s="86" t="s">
        <v>42</v>
      </c>
    </row>
    <row r="6" spans="1:21" ht="36" customHeight="1" thickBot="1" x14ac:dyDescent="0.25">
      <c r="A6" s="89"/>
      <c r="B6" s="85"/>
      <c r="C6" s="4"/>
      <c r="D6" s="5">
        <v>43466</v>
      </c>
      <c r="E6" s="5">
        <v>43497</v>
      </c>
      <c r="F6" s="5">
        <v>43525</v>
      </c>
      <c r="G6" s="6" t="s">
        <v>24</v>
      </c>
      <c r="H6" s="5">
        <v>43556</v>
      </c>
      <c r="I6" s="5">
        <v>43586</v>
      </c>
      <c r="J6" s="5">
        <v>43617</v>
      </c>
      <c r="K6" s="6" t="s">
        <v>25</v>
      </c>
      <c r="L6" s="5">
        <v>43647</v>
      </c>
      <c r="M6" s="5">
        <v>43678</v>
      </c>
      <c r="N6" s="5">
        <v>43709</v>
      </c>
      <c r="O6" s="6" t="s">
        <v>26</v>
      </c>
      <c r="P6" s="7">
        <v>43739</v>
      </c>
      <c r="Q6" s="7">
        <v>43770</v>
      </c>
      <c r="R6" s="7">
        <v>43800</v>
      </c>
      <c r="S6" s="6" t="s">
        <v>27</v>
      </c>
      <c r="U6" s="87"/>
    </row>
    <row r="7" spans="1:21" ht="13.15" customHeight="1" x14ac:dyDescent="0.2">
      <c r="A7" s="8"/>
      <c r="B7" s="8"/>
      <c r="C7" s="8"/>
      <c r="D7" s="9"/>
      <c r="E7" s="10"/>
      <c r="F7" s="11"/>
      <c r="G7" s="8"/>
      <c r="H7" s="9"/>
      <c r="I7" s="12"/>
      <c r="J7" s="13"/>
      <c r="K7" s="8"/>
      <c r="L7" s="14"/>
      <c r="M7" s="10"/>
      <c r="N7" s="11"/>
      <c r="O7" s="8"/>
      <c r="P7" s="14"/>
      <c r="Q7" s="10"/>
      <c r="R7" s="11"/>
      <c r="S7" s="15"/>
      <c r="U7" s="8"/>
    </row>
    <row r="8" spans="1:21" ht="22.9" customHeight="1" x14ac:dyDescent="0.2">
      <c r="A8" s="16" t="s">
        <v>1</v>
      </c>
      <c r="B8" s="93" t="s">
        <v>46</v>
      </c>
      <c r="C8" s="17" t="s">
        <v>12</v>
      </c>
      <c r="D8" s="18">
        <v>1300</v>
      </c>
      <c r="E8" s="18">
        <v>1300</v>
      </c>
      <c r="F8" s="18">
        <v>1450</v>
      </c>
      <c r="G8" s="21">
        <f>SUM(D8:F8)/3</f>
        <v>1350</v>
      </c>
      <c r="H8" s="18">
        <v>1650</v>
      </c>
      <c r="I8" s="19">
        <v>1750</v>
      </c>
      <c r="J8" s="20">
        <v>1950</v>
      </c>
      <c r="K8" s="33">
        <f>SUM(H8:J8)/3</f>
        <v>1783.3333333333333</v>
      </c>
      <c r="L8" s="38">
        <v>2050</v>
      </c>
      <c r="M8" s="38">
        <v>1900</v>
      </c>
      <c r="N8" s="38">
        <v>1700</v>
      </c>
      <c r="O8" s="35">
        <f>SUM(L8:N8)/3</f>
        <v>1883.3333333333333</v>
      </c>
      <c r="P8" s="38">
        <v>1500</v>
      </c>
      <c r="Q8" s="38">
        <v>1350</v>
      </c>
      <c r="R8" s="38">
        <v>1250</v>
      </c>
      <c r="S8" s="35">
        <f>SUM(P8:R8)/3</f>
        <v>1366.6666666666667</v>
      </c>
      <c r="T8" s="36"/>
      <c r="U8" s="37">
        <f>(G8+K8+O8+S8)/4</f>
        <v>1595.8333333333333</v>
      </c>
    </row>
    <row r="9" spans="1:21" ht="22.9" customHeight="1" x14ac:dyDescent="0.2">
      <c r="A9" s="74" t="s">
        <v>33</v>
      </c>
      <c r="B9" s="74" t="s">
        <v>47</v>
      </c>
      <c r="C9" s="17" t="s">
        <v>12</v>
      </c>
      <c r="D9" s="18">
        <v>1800</v>
      </c>
      <c r="E9" s="18">
        <v>1900</v>
      </c>
      <c r="F9" s="18">
        <v>2000</v>
      </c>
      <c r="G9" s="21">
        <f>SUM(D9:F9)/3</f>
        <v>1900</v>
      </c>
      <c r="H9" s="18">
        <v>2000</v>
      </c>
      <c r="I9" s="18">
        <v>2100</v>
      </c>
      <c r="J9" s="38">
        <v>2200</v>
      </c>
      <c r="K9" s="33">
        <f t="shared" ref="K9:K33" si="0">SUM(H9:J9)/3</f>
        <v>2100</v>
      </c>
      <c r="L9" s="38">
        <v>2200</v>
      </c>
      <c r="M9" s="38">
        <v>2100</v>
      </c>
      <c r="N9" s="38">
        <v>1900</v>
      </c>
      <c r="O9" s="35">
        <f t="shared" ref="O9:O33" si="1">SUM(L9:N9)/3</f>
        <v>2066.6666666666665</v>
      </c>
      <c r="P9" s="81">
        <v>1800</v>
      </c>
      <c r="Q9" s="81">
        <v>1700</v>
      </c>
      <c r="R9" s="81">
        <v>1600</v>
      </c>
      <c r="S9" s="35">
        <f t="shared" ref="S9:S34" si="2">SUM(P9:R9)/3</f>
        <v>1700</v>
      </c>
      <c r="T9" s="36"/>
      <c r="U9" s="37">
        <f t="shared" ref="U9:U37" si="3">(G9+K9+O9+S9)/4</f>
        <v>1941.6666666666665</v>
      </c>
    </row>
    <row r="10" spans="1:21" ht="22.9" customHeight="1" x14ac:dyDescent="0.2">
      <c r="A10" s="16" t="s">
        <v>2</v>
      </c>
      <c r="B10" s="93" t="s">
        <v>48</v>
      </c>
      <c r="C10" s="17" t="s">
        <v>12</v>
      </c>
      <c r="D10" s="23">
        <v>4080</v>
      </c>
      <c r="E10" s="23">
        <v>4080</v>
      </c>
      <c r="F10" s="23">
        <v>4080</v>
      </c>
      <c r="G10" s="21">
        <f>SUM(D10:F10)/3</f>
        <v>4080</v>
      </c>
      <c r="H10" s="23">
        <v>4080</v>
      </c>
      <c r="I10" s="23">
        <v>4080</v>
      </c>
      <c r="J10" s="23">
        <v>4080</v>
      </c>
      <c r="K10" s="21">
        <f t="shared" si="0"/>
        <v>4080</v>
      </c>
      <c r="L10" s="23">
        <v>4080</v>
      </c>
      <c r="M10" s="23">
        <v>4080</v>
      </c>
      <c r="N10" s="23">
        <v>4080</v>
      </c>
      <c r="O10" s="22">
        <f t="shared" si="1"/>
        <v>4080</v>
      </c>
      <c r="P10" s="23">
        <v>4080</v>
      </c>
      <c r="Q10" s="23">
        <v>4080</v>
      </c>
      <c r="R10" s="23">
        <v>4080</v>
      </c>
      <c r="S10" s="35">
        <f t="shared" si="2"/>
        <v>4080</v>
      </c>
      <c r="T10" s="36"/>
      <c r="U10" s="37">
        <f t="shared" si="3"/>
        <v>4080</v>
      </c>
    </row>
    <row r="11" spans="1:21" ht="22.9" customHeight="1" x14ac:dyDescent="0.2">
      <c r="A11" s="16"/>
      <c r="B11" s="93"/>
      <c r="C11" s="27"/>
      <c r="D11" s="23"/>
      <c r="E11" s="24"/>
      <c r="F11" s="25"/>
      <c r="G11" s="21"/>
      <c r="H11" s="26"/>
      <c r="I11" s="24"/>
      <c r="J11" s="25"/>
      <c r="K11" s="21"/>
      <c r="L11" s="26"/>
      <c r="M11" s="24"/>
      <c r="N11" s="25"/>
      <c r="O11" s="22"/>
      <c r="P11" s="34"/>
      <c r="Q11" s="31"/>
      <c r="R11" s="32"/>
      <c r="S11" s="35"/>
      <c r="T11" s="36"/>
      <c r="U11" s="37"/>
    </row>
    <row r="12" spans="1:21" ht="19.899999999999999" customHeight="1" x14ac:dyDescent="0.2">
      <c r="A12" s="28" t="s">
        <v>18</v>
      </c>
      <c r="B12" s="94" t="s">
        <v>49</v>
      </c>
      <c r="C12" s="29" t="s">
        <v>13</v>
      </c>
      <c r="D12" s="30">
        <v>51</v>
      </c>
      <c r="E12" s="30">
        <v>52</v>
      </c>
      <c r="F12" s="30">
        <v>53</v>
      </c>
      <c r="G12" s="33">
        <f t="shared" ref="G12:G37" si="4">SUM(D12:F12)/3</f>
        <v>52</v>
      </c>
      <c r="H12" s="30">
        <v>54</v>
      </c>
      <c r="I12" s="30">
        <v>54</v>
      </c>
      <c r="J12" s="30">
        <v>54</v>
      </c>
      <c r="K12" s="33">
        <f t="shared" si="0"/>
        <v>54</v>
      </c>
      <c r="L12" s="34">
        <v>54</v>
      </c>
      <c r="M12" s="34">
        <v>54</v>
      </c>
      <c r="N12" s="34">
        <v>53</v>
      </c>
      <c r="O12" s="35">
        <f t="shared" si="1"/>
        <v>53.666666666666664</v>
      </c>
      <c r="P12" s="30">
        <v>53</v>
      </c>
      <c r="Q12" s="30">
        <v>52</v>
      </c>
      <c r="R12" s="30">
        <v>52</v>
      </c>
      <c r="S12" s="35">
        <f t="shared" si="2"/>
        <v>52.333333333333336</v>
      </c>
      <c r="T12" s="36"/>
      <c r="U12" s="37">
        <f t="shared" si="3"/>
        <v>53</v>
      </c>
    </row>
    <row r="13" spans="1:21" ht="19.149999999999999" customHeight="1" x14ac:dyDescent="0.2">
      <c r="A13" s="28" t="s">
        <v>19</v>
      </c>
      <c r="B13" s="94" t="s">
        <v>50</v>
      </c>
      <c r="C13" s="29" t="s">
        <v>13</v>
      </c>
      <c r="D13" s="38">
        <v>38</v>
      </c>
      <c r="E13" s="38">
        <v>38</v>
      </c>
      <c r="F13" s="38">
        <v>38</v>
      </c>
      <c r="G13" s="33">
        <f t="shared" si="4"/>
        <v>38</v>
      </c>
      <c r="H13" s="38">
        <v>40</v>
      </c>
      <c r="I13" s="38">
        <v>40</v>
      </c>
      <c r="J13" s="38">
        <v>40</v>
      </c>
      <c r="K13" s="33">
        <f t="shared" si="0"/>
        <v>40</v>
      </c>
      <c r="L13" s="38">
        <v>42</v>
      </c>
      <c r="M13" s="38">
        <v>42</v>
      </c>
      <c r="N13" s="38">
        <v>42</v>
      </c>
      <c r="O13" s="35">
        <f t="shared" si="1"/>
        <v>42</v>
      </c>
      <c r="P13" s="38">
        <v>42</v>
      </c>
      <c r="Q13" s="38">
        <v>42</v>
      </c>
      <c r="R13" s="38">
        <v>42</v>
      </c>
      <c r="S13" s="35">
        <f t="shared" si="2"/>
        <v>42</v>
      </c>
      <c r="T13" s="36"/>
      <c r="U13" s="37">
        <f t="shared" si="3"/>
        <v>40.5</v>
      </c>
    </row>
    <row r="14" spans="1:21" ht="13.15" customHeight="1" x14ac:dyDescent="0.2">
      <c r="A14" s="28"/>
      <c r="B14" s="94"/>
      <c r="C14" s="29"/>
      <c r="D14" s="30"/>
      <c r="E14" s="31"/>
      <c r="F14" s="32"/>
      <c r="G14" s="33">
        <f t="shared" si="4"/>
        <v>0</v>
      </c>
      <c r="H14" s="39"/>
      <c r="I14" s="40"/>
      <c r="J14" s="41"/>
      <c r="K14" s="33">
        <f t="shared" si="0"/>
        <v>0</v>
      </c>
      <c r="L14" s="39"/>
      <c r="M14" s="40"/>
      <c r="N14" s="41"/>
      <c r="O14" s="35">
        <f t="shared" si="1"/>
        <v>0</v>
      </c>
      <c r="P14" s="39"/>
      <c r="Q14" s="40"/>
      <c r="R14" s="41"/>
      <c r="S14" s="35">
        <f t="shared" si="2"/>
        <v>0</v>
      </c>
      <c r="T14" s="36"/>
      <c r="U14" s="37">
        <f t="shared" si="3"/>
        <v>0</v>
      </c>
    </row>
    <row r="15" spans="1:21" ht="13.15" customHeight="1" x14ac:dyDescent="0.2">
      <c r="A15" s="75" t="s">
        <v>34</v>
      </c>
      <c r="B15" s="75" t="s">
        <v>51</v>
      </c>
      <c r="C15" s="42" t="s">
        <v>14</v>
      </c>
      <c r="D15" s="30">
        <v>1.5</v>
      </c>
      <c r="E15" s="31">
        <v>1.5</v>
      </c>
      <c r="F15" s="32">
        <v>1.5</v>
      </c>
      <c r="G15" s="33">
        <f t="shared" si="4"/>
        <v>1.5</v>
      </c>
      <c r="H15" s="34">
        <v>1.5</v>
      </c>
      <c r="I15" s="31">
        <v>1.5</v>
      </c>
      <c r="J15" s="32">
        <v>1.5</v>
      </c>
      <c r="K15" s="33">
        <f t="shared" si="0"/>
        <v>1.5</v>
      </c>
      <c r="L15" s="34">
        <v>1.5</v>
      </c>
      <c r="M15" s="31">
        <v>1.5</v>
      </c>
      <c r="N15" s="32">
        <v>1.5</v>
      </c>
      <c r="O15" s="35">
        <f t="shared" si="1"/>
        <v>1.5</v>
      </c>
      <c r="P15" s="34">
        <v>1.5</v>
      </c>
      <c r="Q15" s="31">
        <v>1.5</v>
      </c>
      <c r="R15" s="32">
        <v>1.5</v>
      </c>
      <c r="S15" s="35">
        <f t="shared" si="2"/>
        <v>1.5</v>
      </c>
      <c r="T15" s="36"/>
      <c r="U15" s="37">
        <f t="shared" si="3"/>
        <v>1.5</v>
      </c>
    </row>
    <row r="16" spans="1:21" ht="13.15" customHeight="1" x14ac:dyDescent="0.2">
      <c r="A16" s="28" t="s">
        <v>3</v>
      </c>
      <c r="B16" s="94" t="s">
        <v>52</v>
      </c>
      <c r="C16" s="42" t="s">
        <v>14</v>
      </c>
      <c r="D16" s="30">
        <v>0.5</v>
      </c>
      <c r="E16" s="31">
        <v>0.5</v>
      </c>
      <c r="F16" s="32">
        <v>0.5</v>
      </c>
      <c r="G16" s="33">
        <f t="shared" si="4"/>
        <v>0.5</v>
      </c>
      <c r="H16" s="34">
        <v>0.5</v>
      </c>
      <c r="I16" s="31">
        <v>0.5</v>
      </c>
      <c r="J16" s="32">
        <v>0.5</v>
      </c>
      <c r="K16" s="33">
        <f t="shared" si="0"/>
        <v>0.5</v>
      </c>
      <c r="L16" s="34">
        <v>0.5</v>
      </c>
      <c r="M16" s="31">
        <v>0.5</v>
      </c>
      <c r="N16" s="32">
        <v>0.5</v>
      </c>
      <c r="O16" s="35">
        <f t="shared" si="1"/>
        <v>0.5</v>
      </c>
      <c r="P16" s="34">
        <v>0.5</v>
      </c>
      <c r="Q16" s="31">
        <v>0.5</v>
      </c>
      <c r="R16" s="32">
        <v>0.5</v>
      </c>
      <c r="S16" s="35">
        <f t="shared" si="2"/>
        <v>0.5</v>
      </c>
      <c r="T16" s="36"/>
      <c r="U16" s="37">
        <f t="shared" si="3"/>
        <v>0.5</v>
      </c>
    </row>
    <row r="17" spans="1:21" ht="13.15" customHeight="1" x14ac:dyDescent="0.2">
      <c r="A17" s="28" t="s">
        <v>4</v>
      </c>
      <c r="B17" s="94" t="s">
        <v>53</v>
      </c>
      <c r="C17" s="42" t="s">
        <v>14</v>
      </c>
      <c r="D17" s="30">
        <v>0.55000000000000004</v>
      </c>
      <c r="E17" s="31">
        <v>0.55000000000000004</v>
      </c>
      <c r="F17" s="32">
        <v>0.55000000000000004</v>
      </c>
      <c r="G17" s="33">
        <f t="shared" si="4"/>
        <v>0.55000000000000004</v>
      </c>
      <c r="H17" s="34">
        <v>0.55000000000000004</v>
      </c>
      <c r="I17" s="31">
        <v>0.55000000000000004</v>
      </c>
      <c r="J17" s="32">
        <v>0.55000000000000004</v>
      </c>
      <c r="K17" s="33">
        <f t="shared" si="0"/>
        <v>0.55000000000000004</v>
      </c>
      <c r="L17" s="34">
        <v>0.55000000000000004</v>
      </c>
      <c r="M17" s="31">
        <v>0.55000000000000004</v>
      </c>
      <c r="N17" s="32">
        <v>0.55000000000000004</v>
      </c>
      <c r="O17" s="35">
        <f t="shared" si="1"/>
        <v>0.55000000000000004</v>
      </c>
      <c r="P17" s="34">
        <v>0.55000000000000004</v>
      </c>
      <c r="Q17" s="31">
        <v>0.55000000000000004</v>
      </c>
      <c r="R17" s="32">
        <v>0.55000000000000004</v>
      </c>
      <c r="S17" s="35">
        <f t="shared" si="2"/>
        <v>0.55000000000000004</v>
      </c>
      <c r="T17" s="36"/>
      <c r="U17" s="37">
        <f t="shared" si="3"/>
        <v>0.55000000000000004</v>
      </c>
    </row>
    <row r="18" spans="1:21" ht="13.15" customHeight="1" x14ac:dyDescent="0.2">
      <c r="A18" s="28" t="s">
        <v>5</v>
      </c>
      <c r="B18" s="94" t="s">
        <v>54</v>
      </c>
      <c r="C18" s="42" t="s">
        <v>14</v>
      </c>
      <c r="D18" s="30">
        <v>0.6</v>
      </c>
      <c r="E18" s="31">
        <v>0.6</v>
      </c>
      <c r="F18" s="32">
        <v>0.6</v>
      </c>
      <c r="G18" s="33">
        <f t="shared" si="4"/>
        <v>0.6</v>
      </c>
      <c r="H18" s="34">
        <v>0.6</v>
      </c>
      <c r="I18" s="31">
        <v>0.6</v>
      </c>
      <c r="J18" s="32">
        <v>0.6</v>
      </c>
      <c r="K18" s="33">
        <f t="shared" si="0"/>
        <v>0.6</v>
      </c>
      <c r="L18" s="34">
        <v>0.6</v>
      </c>
      <c r="M18" s="31">
        <v>0.6</v>
      </c>
      <c r="N18" s="32">
        <v>0.6</v>
      </c>
      <c r="O18" s="35">
        <f t="shared" si="1"/>
        <v>0.6</v>
      </c>
      <c r="P18" s="34">
        <v>0.6</v>
      </c>
      <c r="Q18" s="31">
        <v>0.6</v>
      </c>
      <c r="R18" s="32">
        <v>0.6</v>
      </c>
      <c r="S18" s="35">
        <f t="shared" si="2"/>
        <v>0.6</v>
      </c>
      <c r="T18" s="36"/>
      <c r="U18" s="37">
        <f t="shared" si="3"/>
        <v>0.6</v>
      </c>
    </row>
    <row r="19" spans="1:21" ht="13.15" customHeight="1" x14ac:dyDescent="0.2">
      <c r="A19" s="28"/>
      <c r="B19" s="94"/>
      <c r="C19" s="29"/>
      <c r="D19" s="30"/>
      <c r="E19" s="31"/>
      <c r="F19" s="32"/>
      <c r="G19" s="33">
        <f t="shared" si="4"/>
        <v>0</v>
      </c>
      <c r="H19" s="39"/>
      <c r="I19" s="40"/>
      <c r="J19" s="41"/>
      <c r="K19" s="33">
        <f t="shared" si="0"/>
        <v>0</v>
      </c>
      <c r="L19" s="39"/>
      <c r="M19" s="40"/>
      <c r="N19" s="41"/>
      <c r="O19" s="35">
        <f t="shared" si="1"/>
        <v>0</v>
      </c>
      <c r="P19" s="39"/>
      <c r="Q19" s="40"/>
      <c r="R19" s="41"/>
      <c r="S19" s="35">
        <f t="shared" si="2"/>
        <v>0</v>
      </c>
      <c r="T19" s="36"/>
      <c r="U19" s="37">
        <f t="shared" si="3"/>
        <v>0</v>
      </c>
    </row>
    <row r="20" spans="1:21" ht="13.15" customHeight="1" x14ac:dyDescent="0.2">
      <c r="A20" s="28" t="s">
        <v>6</v>
      </c>
      <c r="B20" s="94" t="s">
        <v>55</v>
      </c>
      <c r="C20" s="29" t="s">
        <v>13</v>
      </c>
      <c r="D20" s="38">
        <v>22</v>
      </c>
      <c r="E20" s="38">
        <v>22</v>
      </c>
      <c r="F20" s="38">
        <v>22</v>
      </c>
      <c r="G20" s="33">
        <f t="shared" si="4"/>
        <v>22</v>
      </c>
      <c r="H20" s="38">
        <v>22</v>
      </c>
      <c r="I20" s="38">
        <v>22</v>
      </c>
      <c r="J20" s="38">
        <v>22</v>
      </c>
      <c r="K20" s="33">
        <f t="shared" si="0"/>
        <v>22</v>
      </c>
      <c r="L20" s="38">
        <v>22</v>
      </c>
      <c r="M20" s="38">
        <v>22</v>
      </c>
      <c r="N20" s="38">
        <v>22</v>
      </c>
      <c r="O20" s="35">
        <f t="shared" si="1"/>
        <v>22</v>
      </c>
      <c r="P20" s="38">
        <v>22</v>
      </c>
      <c r="Q20" s="38">
        <v>22</v>
      </c>
      <c r="R20" s="38">
        <v>22</v>
      </c>
      <c r="S20" s="35">
        <f t="shared" si="2"/>
        <v>22</v>
      </c>
      <c r="T20" s="36"/>
      <c r="U20" s="37">
        <f t="shared" si="3"/>
        <v>22</v>
      </c>
    </row>
    <row r="21" spans="1:21" ht="13.15" customHeight="1" x14ac:dyDescent="0.2">
      <c r="A21" s="28" t="s">
        <v>7</v>
      </c>
      <c r="B21" s="94" t="s">
        <v>56</v>
      </c>
      <c r="C21" s="29" t="s">
        <v>13</v>
      </c>
      <c r="D21" s="38">
        <v>24</v>
      </c>
      <c r="E21" s="19">
        <v>24</v>
      </c>
      <c r="F21" s="20">
        <v>24</v>
      </c>
      <c r="G21" s="33">
        <f t="shared" si="4"/>
        <v>24</v>
      </c>
      <c r="H21" s="38">
        <v>24</v>
      </c>
      <c r="I21" s="19">
        <v>24</v>
      </c>
      <c r="J21" s="20">
        <v>24</v>
      </c>
      <c r="K21" s="33">
        <f t="shared" si="0"/>
        <v>24</v>
      </c>
      <c r="L21" s="38">
        <v>24</v>
      </c>
      <c r="M21" s="19">
        <v>24</v>
      </c>
      <c r="N21" s="20">
        <v>24</v>
      </c>
      <c r="O21" s="35">
        <f t="shared" si="1"/>
        <v>24</v>
      </c>
      <c r="P21" s="38">
        <v>24</v>
      </c>
      <c r="Q21" s="19">
        <v>24</v>
      </c>
      <c r="R21" s="20">
        <v>24</v>
      </c>
      <c r="S21" s="35">
        <f t="shared" si="2"/>
        <v>24</v>
      </c>
      <c r="T21" s="36"/>
      <c r="U21" s="37">
        <f t="shared" si="3"/>
        <v>24</v>
      </c>
    </row>
    <row r="22" spans="1:21" ht="13.15" customHeight="1" x14ac:dyDescent="0.2">
      <c r="A22" s="28" t="s">
        <v>8</v>
      </c>
      <c r="B22" s="94" t="s">
        <v>57</v>
      </c>
      <c r="C22" s="29" t="s">
        <v>13</v>
      </c>
      <c r="D22" s="30">
        <v>30</v>
      </c>
      <c r="E22" s="30">
        <v>30</v>
      </c>
      <c r="F22" s="30">
        <v>30</v>
      </c>
      <c r="G22" s="33">
        <f t="shared" si="4"/>
        <v>30</v>
      </c>
      <c r="H22" s="30">
        <v>30</v>
      </c>
      <c r="I22" s="30">
        <v>30</v>
      </c>
      <c r="J22" s="30">
        <v>30</v>
      </c>
      <c r="K22" s="33">
        <f t="shared" si="0"/>
        <v>30</v>
      </c>
      <c r="L22" s="30">
        <v>30</v>
      </c>
      <c r="M22" s="30">
        <v>30</v>
      </c>
      <c r="N22" s="30">
        <v>30</v>
      </c>
      <c r="O22" s="35">
        <f t="shared" si="1"/>
        <v>30</v>
      </c>
      <c r="P22" s="30">
        <v>30</v>
      </c>
      <c r="Q22" s="30">
        <v>30</v>
      </c>
      <c r="R22" s="30">
        <v>30</v>
      </c>
      <c r="S22" s="35">
        <f t="shared" si="2"/>
        <v>30</v>
      </c>
      <c r="T22" s="36"/>
      <c r="U22" s="37">
        <f t="shared" si="3"/>
        <v>30</v>
      </c>
    </row>
    <row r="23" spans="1:21" ht="13.15" customHeight="1" x14ac:dyDescent="0.2">
      <c r="A23" s="28"/>
      <c r="B23" s="94"/>
      <c r="C23" s="29"/>
      <c r="D23" s="30"/>
      <c r="E23" s="31"/>
      <c r="F23" s="32"/>
      <c r="G23" s="33">
        <f t="shared" si="4"/>
        <v>0</v>
      </c>
      <c r="H23" s="39"/>
      <c r="I23" s="40"/>
      <c r="J23" s="41"/>
      <c r="K23" s="33">
        <f t="shared" si="0"/>
        <v>0</v>
      </c>
      <c r="L23" s="39"/>
      <c r="M23" s="40"/>
      <c r="N23" s="41"/>
      <c r="O23" s="35">
        <f t="shared" si="1"/>
        <v>0</v>
      </c>
      <c r="P23" s="39"/>
      <c r="Q23" s="40"/>
      <c r="R23" s="41"/>
      <c r="S23" s="35">
        <f t="shared" si="2"/>
        <v>0</v>
      </c>
      <c r="T23" s="36"/>
      <c r="U23" s="37">
        <f t="shared" si="3"/>
        <v>0</v>
      </c>
    </row>
    <row r="24" spans="1:21" ht="13.15" customHeight="1" x14ac:dyDescent="0.2">
      <c r="A24" s="28" t="s">
        <v>9</v>
      </c>
      <c r="B24" s="94" t="s">
        <v>58</v>
      </c>
      <c r="C24" s="29" t="s">
        <v>13</v>
      </c>
      <c r="D24" s="38">
        <v>22</v>
      </c>
      <c r="E24" s="38">
        <v>22</v>
      </c>
      <c r="F24" s="38">
        <v>22</v>
      </c>
      <c r="G24" s="33">
        <f t="shared" si="4"/>
        <v>22</v>
      </c>
      <c r="H24" s="38">
        <v>22</v>
      </c>
      <c r="I24" s="38">
        <v>22</v>
      </c>
      <c r="J24" s="38">
        <v>22</v>
      </c>
      <c r="K24" s="33">
        <f t="shared" si="0"/>
        <v>22</v>
      </c>
      <c r="L24" s="38">
        <v>22</v>
      </c>
      <c r="M24" s="38">
        <v>22</v>
      </c>
      <c r="N24" s="38">
        <v>22</v>
      </c>
      <c r="O24" s="35">
        <f t="shared" si="1"/>
        <v>22</v>
      </c>
      <c r="P24" s="38">
        <v>22</v>
      </c>
      <c r="Q24" s="38">
        <v>22</v>
      </c>
      <c r="R24" s="38">
        <v>22</v>
      </c>
      <c r="S24" s="35">
        <f t="shared" si="2"/>
        <v>22</v>
      </c>
      <c r="T24" s="36"/>
      <c r="U24" s="37">
        <f t="shared" si="3"/>
        <v>22</v>
      </c>
    </row>
    <row r="25" spans="1:21" ht="13.15" customHeight="1" x14ac:dyDescent="0.2">
      <c r="A25" s="28" t="s">
        <v>10</v>
      </c>
      <c r="B25" s="94" t="s">
        <v>59</v>
      </c>
      <c r="C25" s="29" t="s">
        <v>13</v>
      </c>
      <c r="D25" s="38">
        <v>26</v>
      </c>
      <c r="E25" s="19">
        <v>26</v>
      </c>
      <c r="F25" s="20">
        <v>26</v>
      </c>
      <c r="G25" s="33">
        <f t="shared" si="4"/>
        <v>26</v>
      </c>
      <c r="H25" s="38">
        <v>26</v>
      </c>
      <c r="I25" s="19">
        <v>26</v>
      </c>
      <c r="J25" s="20">
        <v>26</v>
      </c>
      <c r="K25" s="33">
        <f t="shared" si="0"/>
        <v>26</v>
      </c>
      <c r="L25" s="38">
        <v>26</v>
      </c>
      <c r="M25" s="19">
        <v>26</v>
      </c>
      <c r="N25" s="20">
        <v>26</v>
      </c>
      <c r="O25" s="35">
        <f t="shared" si="1"/>
        <v>26</v>
      </c>
      <c r="P25" s="38">
        <v>26</v>
      </c>
      <c r="Q25" s="19">
        <v>26</v>
      </c>
      <c r="R25" s="20">
        <v>26</v>
      </c>
      <c r="S25" s="35">
        <f t="shared" si="2"/>
        <v>26</v>
      </c>
      <c r="T25" s="36"/>
      <c r="U25" s="37">
        <f t="shared" si="3"/>
        <v>26</v>
      </c>
    </row>
    <row r="26" spans="1:21" ht="13.15" customHeight="1" x14ac:dyDescent="0.2">
      <c r="A26" s="28"/>
      <c r="B26" s="94"/>
      <c r="C26" s="29"/>
      <c r="D26" s="38"/>
      <c r="E26" s="19"/>
      <c r="F26" s="43"/>
      <c r="G26" s="33">
        <f t="shared" si="4"/>
        <v>0</v>
      </c>
      <c r="H26" s="39"/>
      <c r="I26" s="40"/>
      <c r="J26" s="41"/>
      <c r="K26" s="33">
        <f t="shared" si="0"/>
        <v>0</v>
      </c>
      <c r="L26" s="39"/>
      <c r="M26" s="40"/>
      <c r="N26" s="41"/>
      <c r="O26" s="35">
        <f t="shared" si="1"/>
        <v>0</v>
      </c>
      <c r="P26" s="39"/>
      <c r="Q26" s="40"/>
      <c r="R26" s="41"/>
      <c r="S26" s="35">
        <f t="shared" si="2"/>
        <v>0</v>
      </c>
      <c r="T26" s="36"/>
      <c r="U26" s="37">
        <f t="shared" si="3"/>
        <v>0</v>
      </c>
    </row>
    <row r="27" spans="1:21" ht="18" customHeight="1" x14ac:dyDescent="0.2">
      <c r="A27" s="77" t="s">
        <v>35</v>
      </c>
      <c r="B27" s="77" t="s">
        <v>60</v>
      </c>
      <c r="C27" s="29" t="s">
        <v>13</v>
      </c>
      <c r="D27" s="38">
        <v>47</v>
      </c>
      <c r="E27" s="38">
        <v>47</v>
      </c>
      <c r="F27" s="38">
        <v>47</v>
      </c>
      <c r="G27" s="33">
        <f t="shared" si="4"/>
        <v>47</v>
      </c>
      <c r="H27" s="38">
        <v>47</v>
      </c>
      <c r="I27" s="38">
        <v>47</v>
      </c>
      <c r="J27" s="38">
        <v>47</v>
      </c>
      <c r="K27" s="33">
        <f t="shared" si="0"/>
        <v>47</v>
      </c>
      <c r="L27" s="38">
        <v>47</v>
      </c>
      <c r="M27" s="38">
        <v>47</v>
      </c>
      <c r="N27" s="38">
        <v>47</v>
      </c>
      <c r="O27" s="35">
        <f t="shared" si="1"/>
        <v>47</v>
      </c>
      <c r="P27" s="38">
        <v>47</v>
      </c>
      <c r="Q27" s="38">
        <v>47</v>
      </c>
      <c r="R27" s="38">
        <v>47</v>
      </c>
      <c r="S27" s="35">
        <f t="shared" si="2"/>
        <v>47</v>
      </c>
      <c r="T27" s="36"/>
      <c r="U27" s="37">
        <f t="shared" si="3"/>
        <v>47</v>
      </c>
    </row>
    <row r="28" spans="1:21" ht="18" customHeight="1" x14ac:dyDescent="0.2">
      <c r="A28" s="77" t="s">
        <v>36</v>
      </c>
      <c r="B28" s="77" t="s">
        <v>61</v>
      </c>
      <c r="C28" s="29" t="s">
        <v>13</v>
      </c>
      <c r="D28" s="38">
        <v>52</v>
      </c>
      <c r="E28" s="19">
        <v>52</v>
      </c>
      <c r="F28" s="20">
        <v>52</v>
      </c>
      <c r="G28" s="33">
        <f t="shared" si="4"/>
        <v>52</v>
      </c>
      <c r="H28" s="38">
        <v>52</v>
      </c>
      <c r="I28" s="19">
        <v>52</v>
      </c>
      <c r="J28" s="20">
        <v>52</v>
      </c>
      <c r="K28" s="33">
        <f t="shared" si="0"/>
        <v>52</v>
      </c>
      <c r="L28" s="38">
        <v>52</v>
      </c>
      <c r="M28" s="19">
        <v>52</v>
      </c>
      <c r="N28" s="20">
        <v>52</v>
      </c>
      <c r="O28" s="35">
        <f t="shared" si="1"/>
        <v>52</v>
      </c>
      <c r="P28" s="38">
        <v>52</v>
      </c>
      <c r="Q28" s="19">
        <v>52</v>
      </c>
      <c r="R28" s="20">
        <v>52</v>
      </c>
      <c r="S28" s="35">
        <f t="shared" si="2"/>
        <v>52</v>
      </c>
      <c r="T28" s="36"/>
      <c r="U28" s="37">
        <f t="shared" si="3"/>
        <v>52</v>
      </c>
    </row>
    <row r="29" spans="1:21" ht="18" customHeight="1" x14ac:dyDescent="0.25">
      <c r="A29" s="82" t="s">
        <v>20</v>
      </c>
      <c r="B29" s="82" t="s">
        <v>62</v>
      </c>
      <c r="C29" s="42" t="s">
        <v>14</v>
      </c>
      <c r="D29" s="30">
        <v>6</v>
      </c>
      <c r="E29" s="31">
        <v>6</v>
      </c>
      <c r="F29" s="32">
        <v>6</v>
      </c>
      <c r="G29" s="33">
        <f t="shared" si="4"/>
        <v>6</v>
      </c>
      <c r="H29" s="30">
        <v>6</v>
      </c>
      <c r="I29" s="31">
        <v>6</v>
      </c>
      <c r="J29" s="32">
        <v>6</v>
      </c>
      <c r="K29" s="33">
        <f t="shared" ref="K29" si="5">SUM(H29:J29)/3</f>
        <v>6</v>
      </c>
      <c r="L29" s="30">
        <v>6</v>
      </c>
      <c r="M29" s="31">
        <v>6</v>
      </c>
      <c r="N29" s="32">
        <v>6</v>
      </c>
      <c r="O29" s="35">
        <f t="shared" si="1"/>
        <v>6</v>
      </c>
      <c r="P29" s="30">
        <v>6</v>
      </c>
      <c r="Q29" s="31">
        <v>6</v>
      </c>
      <c r="R29" s="32">
        <v>6</v>
      </c>
      <c r="S29" s="35">
        <f t="shared" si="2"/>
        <v>6</v>
      </c>
      <c r="T29" s="36"/>
      <c r="U29" s="37">
        <f t="shared" si="3"/>
        <v>6</v>
      </c>
    </row>
    <row r="30" spans="1:21" ht="13.15" customHeight="1" x14ac:dyDescent="0.2">
      <c r="A30" s="28" t="s">
        <v>15</v>
      </c>
      <c r="B30" s="94" t="s">
        <v>63</v>
      </c>
      <c r="C30" s="42" t="s">
        <v>14</v>
      </c>
      <c r="D30" s="30">
        <v>8</v>
      </c>
      <c r="E30" s="31">
        <v>8</v>
      </c>
      <c r="F30" s="32">
        <v>8</v>
      </c>
      <c r="G30" s="33">
        <f t="shared" si="4"/>
        <v>8</v>
      </c>
      <c r="H30" s="30">
        <v>10</v>
      </c>
      <c r="I30" s="31">
        <v>10</v>
      </c>
      <c r="J30" s="32">
        <v>10</v>
      </c>
      <c r="K30" s="33">
        <f t="shared" si="0"/>
        <v>10</v>
      </c>
      <c r="L30" s="30">
        <v>10</v>
      </c>
      <c r="M30" s="31">
        <v>10</v>
      </c>
      <c r="N30" s="32">
        <v>10</v>
      </c>
      <c r="O30" s="35">
        <f t="shared" si="1"/>
        <v>10</v>
      </c>
      <c r="P30" s="30">
        <v>10</v>
      </c>
      <c r="Q30" s="31">
        <v>10</v>
      </c>
      <c r="R30" s="32">
        <v>10</v>
      </c>
      <c r="S30" s="35">
        <f t="shared" si="2"/>
        <v>10</v>
      </c>
      <c r="T30" s="36"/>
      <c r="U30" s="37">
        <f t="shared" si="3"/>
        <v>9.5</v>
      </c>
    </row>
    <row r="31" spans="1:21" ht="13.15" customHeight="1" x14ac:dyDescent="0.2">
      <c r="A31" s="28" t="s">
        <v>16</v>
      </c>
      <c r="B31" s="94" t="s">
        <v>64</v>
      </c>
      <c r="C31" s="29" t="s">
        <v>13</v>
      </c>
      <c r="D31" s="30">
        <v>250</v>
      </c>
      <c r="E31" s="31">
        <v>250</v>
      </c>
      <c r="F31" s="32">
        <v>250</v>
      </c>
      <c r="G31" s="33">
        <f t="shared" si="4"/>
        <v>250</v>
      </c>
      <c r="H31" s="34">
        <v>250</v>
      </c>
      <c r="I31" s="31">
        <v>250</v>
      </c>
      <c r="J31" s="32">
        <v>250</v>
      </c>
      <c r="K31" s="33">
        <f t="shared" si="0"/>
        <v>250</v>
      </c>
      <c r="L31" s="34">
        <v>250</v>
      </c>
      <c r="M31" s="31">
        <v>250</v>
      </c>
      <c r="N31" s="32">
        <v>250</v>
      </c>
      <c r="O31" s="35">
        <f t="shared" si="1"/>
        <v>250</v>
      </c>
      <c r="P31" s="34">
        <v>250</v>
      </c>
      <c r="Q31" s="31">
        <v>250</v>
      </c>
      <c r="R31" s="32">
        <v>250</v>
      </c>
      <c r="S31" s="35">
        <f t="shared" si="2"/>
        <v>250</v>
      </c>
      <c r="T31" s="36"/>
      <c r="U31" s="37">
        <f t="shared" si="3"/>
        <v>250</v>
      </c>
    </row>
    <row r="32" spans="1:21" ht="13.15" customHeight="1" x14ac:dyDescent="0.2">
      <c r="A32" s="28" t="s">
        <v>17</v>
      </c>
      <c r="B32" s="94"/>
      <c r="C32" s="29" t="s">
        <v>13</v>
      </c>
      <c r="D32" s="30">
        <v>360</v>
      </c>
      <c r="E32" s="31">
        <v>360</v>
      </c>
      <c r="F32" s="32">
        <v>360</v>
      </c>
      <c r="G32" s="33">
        <f t="shared" si="4"/>
        <v>360</v>
      </c>
      <c r="H32" s="30">
        <v>360</v>
      </c>
      <c r="I32" s="31">
        <v>360</v>
      </c>
      <c r="J32" s="32">
        <v>360</v>
      </c>
      <c r="K32" s="33">
        <f t="shared" si="0"/>
        <v>360</v>
      </c>
      <c r="L32" s="30">
        <v>360</v>
      </c>
      <c r="M32" s="31">
        <v>360</v>
      </c>
      <c r="N32" s="32">
        <v>360</v>
      </c>
      <c r="O32" s="35">
        <f t="shared" si="1"/>
        <v>360</v>
      </c>
      <c r="P32" s="30">
        <v>360</v>
      </c>
      <c r="Q32" s="31">
        <v>360</v>
      </c>
      <c r="R32" s="32">
        <v>360</v>
      </c>
      <c r="S32" s="35">
        <f t="shared" si="2"/>
        <v>360</v>
      </c>
      <c r="T32" s="36"/>
      <c r="U32" s="37">
        <f t="shared" si="3"/>
        <v>360</v>
      </c>
    </row>
    <row r="33" spans="1:21" ht="13.15" customHeight="1" x14ac:dyDescent="0.2">
      <c r="A33" s="44" t="s">
        <v>11</v>
      </c>
      <c r="B33" s="95" t="s">
        <v>65</v>
      </c>
      <c r="C33" s="45" t="s">
        <v>13</v>
      </c>
      <c r="D33" s="46">
        <v>80</v>
      </c>
      <c r="E33" s="46">
        <v>80</v>
      </c>
      <c r="F33" s="46">
        <v>80</v>
      </c>
      <c r="G33" s="47">
        <f t="shared" si="4"/>
        <v>80</v>
      </c>
      <c r="H33" s="46">
        <v>80</v>
      </c>
      <c r="I33" s="46">
        <v>80</v>
      </c>
      <c r="J33" s="46">
        <v>80</v>
      </c>
      <c r="K33" s="47">
        <f t="shared" si="0"/>
        <v>80</v>
      </c>
      <c r="L33" s="46">
        <v>80</v>
      </c>
      <c r="M33" s="46">
        <v>80</v>
      </c>
      <c r="N33" s="46">
        <v>80</v>
      </c>
      <c r="O33" s="48">
        <f t="shared" si="1"/>
        <v>80</v>
      </c>
      <c r="P33" s="46">
        <v>80</v>
      </c>
      <c r="Q33" s="46">
        <v>80</v>
      </c>
      <c r="R33" s="46">
        <v>80</v>
      </c>
      <c r="S33" s="48">
        <f t="shared" si="2"/>
        <v>80</v>
      </c>
      <c r="T33" s="36"/>
      <c r="U33" s="49">
        <f t="shared" si="3"/>
        <v>80</v>
      </c>
    </row>
    <row r="34" spans="1:21" ht="13.15" customHeight="1" x14ac:dyDescent="0.2">
      <c r="A34" s="28" t="s">
        <v>28</v>
      </c>
      <c r="B34" s="94" t="s">
        <v>66</v>
      </c>
      <c r="C34" s="29" t="s">
        <v>13</v>
      </c>
      <c r="D34" s="30">
        <v>90</v>
      </c>
      <c r="E34" s="30">
        <v>90</v>
      </c>
      <c r="F34" s="30">
        <v>90</v>
      </c>
      <c r="G34" s="47">
        <f t="shared" si="4"/>
        <v>90</v>
      </c>
      <c r="H34" s="30">
        <v>90</v>
      </c>
      <c r="I34" s="30">
        <v>90</v>
      </c>
      <c r="J34" s="30">
        <v>90</v>
      </c>
      <c r="K34" s="78">
        <f t="shared" ref="K34:K37" si="6">SUM(H34:J34)/3</f>
        <v>90</v>
      </c>
      <c r="L34" s="30">
        <v>90</v>
      </c>
      <c r="M34" s="30">
        <v>90</v>
      </c>
      <c r="N34" s="30">
        <v>90</v>
      </c>
      <c r="O34" s="79">
        <f t="shared" ref="O34" si="7">SUM(L34:N34)/3</f>
        <v>90</v>
      </c>
      <c r="P34" s="30">
        <v>90</v>
      </c>
      <c r="Q34" s="30">
        <v>90</v>
      </c>
      <c r="R34" s="30">
        <v>90</v>
      </c>
      <c r="S34" s="79">
        <f t="shared" si="2"/>
        <v>90</v>
      </c>
      <c r="T34" s="50"/>
      <c r="U34" s="37">
        <f t="shared" si="3"/>
        <v>90</v>
      </c>
    </row>
    <row r="35" spans="1:21" ht="13.15" customHeight="1" x14ac:dyDescent="0.2">
      <c r="A35" s="51" t="s">
        <v>30</v>
      </c>
      <c r="B35" s="96" t="s">
        <v>67</v>
      </c>
      <c r="C35" s="29" t="s">
        <v>13</v>
      </c>
      <c r="D35" s="73">
        <v>330</v>
      </c>
      <c r="E35" s="73">
        <v>330</v>
      </c>
      <c r="F35" s="73">
        <v>330</v>
      </c>
      <c r="G35" s="47">
        <f t="shared" si="4"/>
        <v>330</v>
      </c>
      <c r="H35" s="73">
        <v>330</v>
      </c>
      <c r="I35" s="73">
        <v>330</v>
      </c>
      <c r="J35" s="73">
        <v>330</v>
      </c>
      <c r="K35" s="47">
        <f t="shared" si="6"/>
        <v>330</v>
      </c>
      <c r="L35" s="73">
        <v>330</v>
      </c>
      <c r="M35" s="73">
        <v>330</v>
      </c>
      <c r="N35" s="73">
        <v>330</v>
      </c>
      <c r="O35" s="47">
        <f t="shared" ref="O35:O37" si="8">SUM(L35:N35)/3</f>
        <v>330</v>
      </c>
      <c r="P35" s="73">
        <v>330</v>
      </c>
      <c r="Q35" s="73">
        <v>330</v>
      </c>
      <c r="R35" s="73">
        <v>330</v>
      </c>
      <c r="S35" s="47">
        <f t="shared" ref="S35:S37" si="9">SUM(P35:R35)/3</f>
        <v>330</v>
      </c>
      <c r="T35" s="36"/>
      <c r="U35" s="37">
        <f t="shared" si="3"/>
        <v>330</v>
      </c>
    </row>
    <row r="36" spans="1:21" ht="13.15" customHeight="1" x14ac:dyDescent="0.2">
      <c r="A36" s="44" t="s">
        <v>32</v>
      </c>
      <c r="B36" s="95" t="s">
        <v>68</v>
      </c>
      <c r="C36" s="29" t="s">
        <v>13</v>
      </c>
      <c r="D36" s="52">
        <v>150</v>
      </c>
      <c r="E36" s="53">
        <v>150</v>
      </c>
      <c r="F36" s="54">
        <v>150</v>
      </c>
      <c r="G36" s="47">
        <f t="shared" si="4"/>
        <v>150</v>
      </c>
      <c r="H36" s="55">
        <v>150</v>
      </c>
      <c r="I36" s="53">
        <v>150</v>
      </c>
      <c r="J36" s="54">
        <v>150</v>
      </c>
      <c r="K36" s="47">
        <f t="shared" si="6"/>
        <v>150</v>
      </c>
      <c r="L36" s="55">
        <v>150</v>
      </c>
      <c r="M36" s="53">
        <v>150</v>
      </c>
      <c r="N36" s="54">
        <v>150</v>
      </c>
      <c r="O36" s="47">
        <f t="shared" si="8"/>
        <v>150</v>
      </c>
      <c r="P36" s="55">
        <v>150</v>
      </c>
      <c r="Q36" s="53">
        <v>150</v>
      </c>
      <c r="R36" s="54">
        <v>150</v>
      </c>
      <c r="S36" s="47">
        <f t="shared" si="9"/>
        <v>150</v>
      </c>
      <c r="T36" s="36"/>
      <c r="U36" s="37">
        <f t="shared" si="3"/>
        <v>150</v>
      </c>
    </row>
    <row r="37" spans="1:21" ht="13.15" customHeight="1" x14ac:dyDescent="0.2">
      <c r="A37" s="44" t="s">
        <v>31</v>
      </c>
      <c r="B37" s="95" t="s">
        <v>69</v>
      </c>
      <c r="C37" s="29" t="s">
        <v>13</v>
      </c>
      <c r="D37" s="52">
        <v>500</v>
      </c>
      <c r="E37" s="53">
        <v>500</v>
      </c>
      <c r="F37" s="54">
        <v>500</v>
      </c>
      <c r="G37" s="47">
        <f t="shared" si="4"/>
        <v>500</v>
      </c>
      <c r="H37" s="55">
        <v>500</v>
      </c>
      <c r="I37" s="53">
        <v>500</v>
      </c>
      <c r="J37" s="54">
        <v>500</v>
      </c>
      <c r="K37" s="47">
        <f t="shared" si="6"/>
        <v>500</v>
      </c>
      <c r="L37" s="55">
        <v>500</v>
      </c>
      <c r="M37" s="53">
        <v>500</v>
      </c>
      <c r="N37" s="54">
        <v>500</v>
      </c>
      <c r="O37" s="47">
        <f t="shared" si="8"/>
        <v>500</v>
      </c>
      <c r="P37" s="55">
        <v>500</v>
      </c>
      <c r="Q37" s="53">
        <v>500</v>
      </c>
      <c r="R37" s="54">
        <v>500</v>
      </c>
      <c r="S37" s="47">
        <f t="shared" si="9"/>
        <v>500</v>
      </c>
      <c r="T37" s="36"/>
      <c r="U37" s="37">
        <f t="shared" si="3"/>
        <v>500</v>
      </c>
    </row>
    <row r="38" spans="1:21" ht="13.15" customHeight="1" thickBot="1" x14ac:dyDescent="0.25">
      <c r="A38" s="56"/>
      <c r="B38" s="56"/>
      <c r="C38" s="57"/>
      <c r="D38" s="58"/>
      <c r="E38" s="59"/>
      <c r="F38" s="60"/>
      <c r="G38" s="61"/>
      <c r="H38" s="62"/>
      <c r="I38" s="59"/>
      <c r="J38" s="60"/>
      <c r="K38" s="61"/>
      <c r="L38" s="62"/>
      <c r="M38" s="59"/>
      <c r="N38" s="60"/>
      <c r="O38" s="63"/>
      <c r="P38" s="62"/>
      <c r="Q38" s="59"/>
      <c r="R38" s="60"/>
      <c r="S38" s="63"/>
      <c r="U38" s="64"/>
    </row>
    <row r="39" spans="1:21" ht="13.15" customHeight="1" x14ac:dyDescent="0.2"/>
    <row r="40" spans="1:21" ht="13.15" customHeight="1" x14ac:dyDescent="0.2">
      <c r="A40" s="65" t="s">
        <v>23</v>
      </c>
      <c r="B40" s="65"/>
      <c r="C40" s="65"/>
    </row>
    <row r="41" spans="1:21" ht="13.15" customHeight="1" x14ac:dyDescent="0.2">
      <c r="A41" s="66"/>
      <c r="B41" s="66"/>
      <c r="C41" s="65"/>
    </row>
    <row r="42" spans="1:21" ht="13.15" customHeight="1" x14ac:dyDescent="0.2">
      <c r="A42" s="66" t="s">
        <v>45</v>
      </c>
      <c r="B42" s="66"/>
      <c r="C42" s="65"/>
      <c r="D42" s="67"/>
      <c r="E42" s="67"/>
      <c r="F42" s="67"/>
      <c r="G42" s="68"/>
      <c r="H42" s="68"/>
      <c r="I42" s="68"/>
      <c r="J42" s="68"/>
    </row>
    <row r="43" spans="1:21" ht="13.15" customHeight="1" x14ac:dyDescent="0.2">
      <c r="A43" s="69" t="s">
        <v>22</v>
      </c>
      <c r="B43" s="69"/>
      <c r="C43" s="65"/>
      <c r="D43" s="70"/>
      <c r="E43" s="70"/>
      <c r="F43" s="70"/>
      <c r="G43" s="68"/>
      <c r="H43" s="68"/>
      <c r="I43" s="68"/>
      <c r="J43" s="68"/>
    </row>
    <row r="44" spans="1:21" ht="14.25" customHeight="1" x14ac:dyDescent="0.2">
      <c r="A44" s="71" t="s">
        <v>29</v>
      </c>
      <c r="B44" s="71"/>
      <c r="C44" s="72"/>
      <c r="G44" s="68"/>
      <c r="H44" s="68"/>
      <c r="I44" s="68"/>
      <c r="J44" s="68"/>
    </row>
  </sheetData>
  <mergeCells count="6">
    <mergeCell ref="U5:U6"/>
    <mergeCell ref="A5:A6"/>
    <mergeCell ref="D5:G5"/>
    <mergeCell ref="H5:K5"/>
    <mergeCell ref="L5:O5"/>
    <mergeCell ref="P5:S5"/>
  </mergeCells>
  <pageMargins left="0.2" right="0.2" top="0.5" bottom="0.2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PF RM 2019 updated Jan 4, 2019</vt:lpstr>
      <vt:lpstr>'PF RM 2019 updated Jan 4,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2019-01-05T02:00:17Z</dcterms:modified>
</cp:coreProperties>
</file>