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IdeaProjects\VectorSearch\res\"/>
    </mc:Choice>
  </mc:AlternateContent>
  <xr:revisionPtr revIDLastSave="0" documentId="13_ncr:1_{7BCA8C62-E11C-4EF7-9591-BCCFBD9AC970}" xr6:coauthVersionLast="36" xr6:coauthVersionMax="36" xr10:uidLastSave="{00000000-0000-0000-0000-000000000000}"/>
  <bookViews>
    <workbookView xWindow="0" yWindow="0" windowWidth="25110" windowHeight="13020" activeTab="3" xr2:uid="{00000000-000D-0000-FFFF-FFFF00000000}"/>
  </bookViews>
  <sheets>
    <sheet name="1.1" sheetId="2" r:id="rId1"/>
    <sheet name="1.2" sheetId="3" r:id="rId2"/>
    <sheet name="1.3" sheetId="4" r:id="rId3"/>
    <sheet name="1.4" sheetId="5" r:id="rId4"/>
    <sheet name="time" sheetId="1" r:id="rId5"/>
  </sheets>
  <calcPr calcId="179021"/>
</workbook>
</file>

<file path=xl/calcChain.xml><?xml version="1.0" encoding="utf-8"?>
<calcChain xmlns="http://schemas.openxmlformats.org/spreadsheetml/2006/main">
  <c r="F7" i="3" l="1"/>
  <c r="F6" i="3"/>
  <c r="F5" i="3"/>
  <c r="F4" i="3"/>
  <c r="F3" i="3"/>
  <c r="F2" i="3"/>
  <c r="F9" i="2" l="1"/>
  <c r="F3" i="2"/>
  <c r="F4" i="2"/>
  <c r="F5" i="2"/>
  <c r="F6" i="2"/>
  <c r="F7" i="2"/>
  <c r="F8" i="2"/>
  <c r="F10" i="2"/>
  <c r="F11" i="2"/>
  <c r="F12" i="2"/>
  <c r="F13" i="2"/>
  <c r="F14" i="2"/>
  <c r="F15" i="2"/>
  <c r="F16" i="2"/>
  <c r="F17" i="2"/>
  <c r="F18" i="2"/>
  <c r="F19" i="2"/>
  <c r="F20" i="2"/>
  <c r="F2" i="2"/>
  <c r="F5" i="1"/>
  <c r="I49" i="1"/>
  <c r="F49" i="1"/>
  <c r="B14" i="1"/>
  <c r="C14" i="1"/>
  <c r="D14" i="1"/>
  <c r="E14" i="1"/>
  <c r="G14" i="1"/>
  <c r="H14" i="1"/>
  <c r="A14" i="1"/>
  <c r="B17" i="1"/>
  <c r="C17" i="1"/>
  <c r="D17" i="1"/>
  <c r="E17" i="1"/>
  <c r="G17" i="1"/>
  <c r="H17" i="1"/>
  <c r="A17" i="1"/>
  <c r="B21" i="1"/>
  <c r="C21" i="1"/>
  <c r="D21" i="1"/>
  <c r="E21" i="1"/>
  <c r="G21" i="1"/>
  <c r="H21" i="1"/>
  <c r="A21" i="1"/>
  <c r="B25" i="1"/>
  <c r="C25" i="1"/>
  <c r="D25" i="1"/>
  <c r="E25" i="1"/>
  <c r="G25" i="1"/>
  <c r="H25" i="1"/>
  <c r="A25" i="1"/>
  <c r="B29" i="1"/>
  <c r="C29" i="1"/>
  <c r="D29" i="1"/>
  <c r="E29" i="1"/>
  <c r="G29" i="1"/>
  <c r="H29" i="1"/>
  <c r="A29" i="1"/>
  <c r="B33" i="1"/>
  <c r="C33" i="1"/>
  <c r="D33" i="1"/>
  <c r="E33" i="1"/>
  <c r="G33" i="1"/>
  <c r="H33" i="1"/>
  <c r="A33" i="1"/>
  <c r="B37" i="1"/>
  <c r="C37" i="1"/>
  <c r="D37" i="1"/>
  <c r="E37" i="1"/>
  <c r="G37" i="1"/>
  <c r="H37" i="1"/>
  <c r="A37" i="1"/>
  <c r="B41" i="1"/>
  <c r="C41" i="1"/>
  <c r="D41" i="1"/>
  <c r="E41" i="1"/>
  <c r="G41" i="1"/>
  <c r="H41" i="1"/>
  <c r="A41" i="1"/>
  <c r="B45" i="1"/>
  <c r="C45" i="1"/>
  <c r="D45" i="1"/>
  <c r="E45" i="1"/>
  <c r="G45" i="1"/>
  <c r="H45" i="1"/>
  <c r="A45" i="1"/>
  <c r="B10" i="1"/>
  <c r="C10" i="1"/>
  <c r="D10" i="1"/>
  <c r="E10" i="1"/>
  <c r="G10" i="1"/>
  <c r="H10" i="1"/>
  <c r="A10" i="1"/>
  <c r="F11" i="1"/>
  <c r="I11" i="1"/>
  <c r="I2" i="1"/>
  <c r="I3" i="1"/>
  <c r="I4" i="1"/>
  <c r="I12" i="1"/>
  <c r="I13" i="1"/>
  <c r="I15" i="1"/>
  <c r="I16" i="1"/>
  <c r="I17" i="1" s="1"/>
  <c r="I5" i="1"/>
  <c r="I6" i="1"/>
  <c r="I7" i="1"/>
  <c r="I8" i="1"/>
  <c r="I9" i="1"/>
  <c r="I18" i="1"/>
  <c r="I19" i="1"/>
  <c r="I20" i="1"/>
  <c r="I22" i="1"/>
  <c r="I23" i="1"/>
  <c r="I24" i="1"/>
  <c r="I26" i="1"/>
  <c r="I27" i="1"/>
  <c r="I28" i="1"/>
  <c r="I30" i="1"/>
  <c r="I31" i="1"/>
  <c r="I32" i="1"/>
  <c r="I34" i="1"/>
  <c r="I35" i="1"/>
  <c r="I36" i="1"/>
  <c r="I38" i="1"/>
  <c r="I39" i="1"/>
  <c r="I40" i="1"/>
  <c r="I42" i="1"/>
  <c r="I43" i="1"/>
  <c r="I44" i="1"/>
  <c r="I46" i="1"/>
  <c r="I47" i="1"/>
  <c r="I48" i="1"/>
  <c r="I50" i="1"/>
  <c r="I51" i="1"/>
  <c r="I52" i="1"/>
  <c r="I53" i="1"/>
  <c r="I54" i="1"/>
  <c r="F2" i="1"/>
  <c r="F3" i="1"/>
  <c r="F4" i="1"/>
  <c r="F12" i="1"/>
  <c r="F13" i="1"/>
  <c r="F15" i="1"/>
  <c r="F16" i="1"/>
  <c r="F6" i="1"/>
  <c r="F7" i="1"/>
  <c r="F8" i="1"/>
  <c r="F9" i="1"/>
  <c r="F18" i="1"/>
  <c r="F19" i="1"/>
  <c r="F20" i="1"/>
  <c r="F22" i="1"/>
  <c r="F23" i="1"/>
  <c r="F24" i="1"/>
  <c r="F26" i="1"/>
  <c r="F27" i="1"/>
  <c r="F28" i="1"/>
  <c r="F30" i="1"/>
  <c r="F31" i="1"/>
  <c r="F32" i="1"/>
  <c r="F34" i="1"/>
  <c r="F35" i="1"/>
  <c r="F36" i="1"/>
  <c r="F38" i="1"/>
  <c r="F39" i="1"/>
  <c r="F40" i="1"/>
  <c r="F42" i="1"/>
  <c r="F43" i="1"/>
  <c r="F44" i="1"/>
  <c r="F46" i="1"/>
  <c r="F47" i="1"/>
  <c r="F48" i="1"/>
  <c r="F50" i="1"/>
  <c r="F51" i="1"/>
  <c r="F52" i="1"/>
  <c r="F53" i="1"/>
  <c r="F54" i="1"/>
  <c r="F37" i="1" l="1"/>
  <c r="I45" i="1"/>
  <c r="F25" i="1"/>
  <c r="F41" i="1"/>
  <c r="F21" i="1"/>
  <c r="I29" i="1"/>
  <c r="F14" i="1"/>
  <c r="F33" i="1"/>
  <c r="I37" i="1"/>
  <c r="I41" i="1"/>
  <c r="I21" i="1"/>
  <c r="F45" i="1"/>
  <c r="F17" i="1"/>
  <c r="I14" i="1"/>
  <c r="I25" i="1"/>
  <c r="I10" i="1"/>
  <c r="F29" i="1"/>
  <c r="I33" i="1"/>
  <c r="F10" i="1"/>
</calcChain>
</file>

<file path=xl/sharedStrings.xml><?xml version="1.0" encoding="utf-8"?>
<sst xmlns="http://schemas.openxmlformats.org/spreadsheetml/2006/main" count="33" uniqueCount="10">
  <si>
    <t>关键词数量</t>
    <phoneticPr fontId="18" type="noConversion"/>
  </si>
  <si>
    <t>聚类中心数量</t>
    <phoneticPr fontId="18" type="noConversion"/>
  </si>
  <si>
    <t>查询向量化时间</t>
    <phoneticPr fontId="18" type="noConversion"/>
  </si>
  <si>
    <t>拓展时间（聚类）</t>
    <phoneticPr fontId="18" type="noConversion"/>
  </si>
  <si>
    <t>拓展时间（穷举）</t>
    <phoneticPr fontId="18" type="noConversion"/>
  </si>
  <si>
    <t>排序时间（聚类）</t>
    <phoneticPr fontId="18" type="noConversion"/>
  </si>
  <si>
    <t>总时间（聚类）</t>
    <phoneticPr fontId="18" type="noConversion"/>
  </si>
  <si>
    <t>总时间（穷举）</t>
    <phoneticPr fontId="18" type="noConversion"/>
  </si>
  <si>
    <t>排序时间（查询时间）</t>
    <phoneticPr fontId="18" type="noConversion"/>
  </si>
  <si>
    <t>聚类时间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</si>
</sst>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6" fillId="2" borderId="0" xfId="6">
      <alignment vertical="center"/>
    </xf>
    <xf numFmtId="0" fontId="0" fillId="0" borderId="10" xfId="0" applyBorder="1">
      <alignment vertical="center"/>
    </xf>
    <xf numFmtId="0" fontId="6" fillId="2" borderId="10" xfId="6" applyBorder="1">
      <alignment vertical="center"/>
    </xf>
    <xf numFmtId="0" fontId="7" fillId="3" borderId="10" xfId="7" applyBorder="1">
      <alignment vertical="center"/>
    </xf>
    <xf numFmtId="0" fontId="0" fillId="0" borderId="11" xfId="0" applyBorder="1">
      <alignment vertical="center"/>
    </xf>
    <xf numFmtId="0" fontId="19" fillId="0" borderId="10" xfId="0" applyFont="1" applyBorder="1" applyAlignment="1">
      <alignment vertical="center" wrapText="1"/>
    </xf>
    <xf numFmtId="0" fontId="8" fillId="4" borderId="10" xfId="8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63052618351432"/>
          <c:y val="0.15534426476260363"/>
          <c:w val="0.87511591394826616"/>
          <c:h val="0.76523165787072323"/>
        </c:manualLayout>
      </c:layout>
      <c:lineChart>
        <c:grouping val="standard"/>
        <c:varyColors val="0"/>
        <c:ser>
          <c:idx val="0"/>
          <c:order val="0"/>
          <c:tx>
            <c:strRef>
              <c:f>'1.1'!$F$1</c:f>
              <c:strCache>
                <c:ptCount val="1"/>
                <c:pt idx="0">
                  <c:v>总时间（聚类）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'1.1'!$A$2:$A$20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f>'1.1'!$F$2:$F$20</c:f>
              <c:numCache>
                <c:formatCode>General</c:formatCode>
                <c:ptCount val="19"/>
                <c:pt idx="0">
                  <c:v>135.50382500000001</c:v>
                </c:pt>
                <c:pt idx="1">
                  <c:v>140.81733333333332</c:v>
                </c:pt>
                <c:pt idx="2">
                  <c:v>132.85840000000002</c:v>
                </c:pt>
                <c:pt idx="3">
                  <c:v>128.74269999999999</c:v>
                </c:pt>
                <c:pt idx="4">
                  <c:v>125.26949999999967</c:v>
                </c:pt>
                <c:pt idx="5">
                  <c:v>151.90809999999968</c:v>
                </c:pt>
                <c:pt idx="6">
                  <c:v>117.29736666666668</c:v>
                </c:pt>
                <c:pt idx="7">
                  <c:v>156.24153333333334</c:v>
                </c:pt>
                <c:pt idx="8">
                  <c:v>165.68543333333332</c:v>
                </c:pt>
                <c:pt idx="9">
                  <c:v>186.66230000000033</c:v>
                </c:pt>
                <c:pt idx="10">
                  <c:v>138.84100000000001</c:v>
                </c:pt>
                <c:pt idx="11">
                  <c:v>126.56609999999999</c:v>
                </c:pt>
                <c:pt idx="12">
                  <c:v>178.022099</c:v>
                </c:pt>
                <c:pt idx="13">
                  <c:v>130.4622</c:v>
                </c:pt>
                <c:pt idx="14">
                  <c:v>127.590401</c:v>
                </c:pt>
                <c:pt idx="15">
                  <c:v>152.20189999999999</c:v>
                </c:pt>
                <c:pt idx="16">
                  <c:v>159.733902</c:v>
                </c:pt>
                <c:pt idx="17">
                  <c:v>137.1284</c:v>
                </c:pt>
                <c:pt idx="18">
                  <c:v>137.7638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5-42A5-9C3E-E43F05A5204A}"/>
            </c:ext>
          </c:extLst>
        </c:ser>
        <c:ser>
          <c:idx val="1"/>
          <c:order val="1"/>
          <c:tx>
            <c:strRef>
              <c:f>'1.1'!$I$1</c:f>
              <c:strCache>
                <c:ptCount val="1"/>
                <c:pt idx="0">
                  <c:v>总时间（穷举）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'1.1'!$A$2:$A$20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f>'1.1'!$I$2:$I$20</c:f>
              <c:numCache>
                <c:formatCode>General</c:formatCode>
                <c:ptCount val="19"/>
                <c:pt idx="0">
                  <c:v>1356.2457999999999</c:v>
                </c:pt>
                <c:pt idx="1">
                  <c:v>1976.2169666666668</c:v>
                </c:pt>
                <c:pt idx="2">
                  <c:v>2424.4301500000001</c:v>
                </c:pt>
                <c:pt idx="3">
                  <c:v>2742.9049</c:v>
                </c:pt>
                <c:pt idx="4">
                  <c:v>3176.3224666666665</c:v>
                </c:pt>
                <c:pt idx="5">
                  <c:v>3698.2688333333335</c:v>
                </c:pt>
                <c:pt idx="6">
                  <c:v>4286.8643666666676</c:v>
                </c:pt>
                <c:pt idx="7">
                  <c:v>4710.9083666666666</c:v>
                </c:pt>
                <c:pt idx="8">
                  <c:v>5361.717466666666</c:v>
                </c:pt>
                <c:pt idx="9">
                  <c:v>5827.3001666666669</c:v>
                </c:pt>
                <c:pt idx="10">
                  <c:v>6362.0749000000005</c:v>
                </c:pt>
                <c:pt idx="11">
                  <c:v>6943.0457000000006</c:v>
                </c:pt>
                <c:pt idx="12">
                  <c:v>7438.1271999999999</c:v>
                </c:pt>
                <c:pt idx="13">
                  <c:v>7903.8674999999994</c:v>
                </c:pt>
                <c:pt idx="14">
                  <c:v>8440.3430009999993</c:v>
                </c:pt>
                <c:pt idx="15">
                  <c:v>8957.9321999999993</c:v>
                </c:pt>
                <c:pt idx="16">
                  <c:v>9549.3368000000009</c:v>
                </c:pt>
                <c:pt idx="17">
                  <c:v>10084.9642</c:v>
                </c:pt>
                <c:pt idx="18">
                  <c:v>10653.815399000001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5-42A5-9C3E-E43F05A52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22032"/>
        <c:axId val="1628464672"/>
      </c:lineChart>
      <c:catAx>
        <c:axId val="151632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关键词数量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8464672"/>
        <c:crosses val="autoZero"/>
        <c:auto val="1"/>
        <c:lblAlgn val="ctr"/>
        <c:lblOffset val="100"/>
        <c:noMultiLvlLbl val="0"/>
      </c:catAx>
      <c:valAx>
        <c:axId val="1628464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32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'1.2'!$F$1</c:f>
              <c:strCache>
                <c:ptCount val="1"/>
                <c:pt idx="0">
                  <c:v>总时间（聚类）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'1.2'!$B$2:$B$7</c:f>
              <c:numCache>
                <c:formatCode>General</c:formatCode>
                <c:ptCount val="6"/>
                <c:pt idx="0">
                  <c:v>64</c:v>
                </c:pt>
                <c:pt idx="1">
                  <c:v>96</c:v>
                </c:pt>
                <c:pt idx="2">
                  <c:v>128</c:v>
                </c:pt>
                <c:pt idx="3">
                  <c:v>192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'1.2'!$F$2:$F$7</c:f>
              <c:numCache>
                <c:formatCode>General</c:formatCode>
                <c:ptCount val="6"/>
                <c:pt idx="0">
                  <c:v>66.624400000000009</c:v>
                </c:pt>
                <c:pt idx="1">
                  <c:v>100.2704</c:v>
                </c:pt>
                <c:pt idx="2">
                  <c:v>134.0513</c:v>
                </c:pt>
                <c:pt idx="3">
                  <c:v>199.5779</c:v>
                </c:pt>
                <c:pt idx="4">
                  <c:v>291.7122</c:v>
                </c:pt>
                <c:pt idx="5">
                  <c:v>560.16469999999993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5-461D-8FF5-AF57918547E8}"/>
            </c:ext>
          </c:extLst>
        </c:ser>
        <c:ser>
          <c:idx val="1"/>
          <c:order val="1"/>
          <c:tx>
            <c:v>总时间（穷举）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'1.2'!$B$2:$B$7</c:f>
              <c:numCache>
                <c:formatCode>General</c:formatCode>
                <c:ptCount val="6"/>
                <c:pt idx="0">
                  <c:v>64</c:v>
                </c:pt>
                <c:pt idx="1">
                  <c:v>96</c:v>
                </c:pt>
                <c:pt idx="2">
                  <c:v>128</c:v>
                </c:pt>
                <c:pt idx="3">
                  <c:v>192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'1.2'!$I$2:$I$7</c:f>
              <c:numCache>
                <c:formatCode>General</c:formatCode>
                <c:ptCount val="6"/>
                <c:pt idx="0">
                  <c:v>5311.6778999999997</c:v>
                </c:pt>
                <c:pt idx="1">
                  <c:v>5325.1649000000007</c:v>
                </c:pt>
                <c:pt idx="2">
                  <c:v>5311.3617000000004</c:v>
                </c:pt>
                <c:pt idx="3">
                  <c:v>5303.4692999999997</c:v>
                </c:pt>
                <c:pt idx="4">
                  <c:v>5311.3209999999999</c:v>
                </c:pt>
                <c:pt idx="5">
                  <c:v>5306.5351999999993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15-461D-8FF5-AF5791854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160832"/>
        <c:axId val="1228992768"/>
      </c:scatterChart>
      <c:valAx>
        <c:axId val="115616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聚类中心数量</a:t>
                </a:r>
              </a:p>
            </c:rich>
          </c:tx>
          <c:layout>
            <c:manualLayout>
              <c:xMode val="edge"/>
              <c:yMode val="edge"/>
              <c:x val="0.36967608132648755"/>
              <c:y val="0.9344021376085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8992768"/>
        <c:crosses val="autoZero"/>
        <c:crossBetween val="midCat"/>
      </c:valAx>
      <c:valAx>
        <c:axId val="12289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616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'1.3'!$A$2:$A$16</c:f>
              <c:numCache>
                <c:formatCode>General</c:formatCode>
                <c:ptCount val="1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5000</c:v>
                </c:pt>
                <c:pt idx="14">
                  <c:v>6000</c:v>
                </c:pt>
              </c:numCache>
            </c:numRef>
          </c:xVal>
          <c:yVal>
            <c:numRef>
              <c:f>'1.3'!$C$2:$C$16</c:f>
              <c:numCache>
                <c:formatCode>General</c:formatCode>
                <c:ptCount val="15"/>
                <c:pt idx="0">
                  <c:v>9.070666666666666</c:v>
                </c:pt>
                <c:pt idx="1">
                  <c:v>12.506666666666666</c:v>
                </c:pt>
                <c:pt idx="2">
                  <c:v>15.253</c:v>
                </c:pt>
                <c:pt idx="3">
                  <c:v>17.478999999999999</c:v>
                </c:pt>
                <c:pt idx="4">
                  <c:v>23.759</c:v>
                </c:pt>
                <c:pt idx="5">
                  <c:v>33.220999999999997</c:v>
                </c:pt>
                <c:pt idx="6">
                  <c:v>38.357999999999997</c:v>
                </c:pt>
                <c:pt idx="7">
                  <c:v>71.968000000000004</c:v>
                </c:pt>
                <c:pt idx="8">
                  <c:v>103.297</c:v>
                </c:pt>
                <c:pt idx="9">
                  <c:v>141.59299999999999</c:v>
                </c:pt>
                <c:pt idx="10">
                  <c:v>202.48099999999999</c:v>
                </c:pt>
                <c:pt idx="11">
                  <c:v>232.31800000000001</c:v>
                </c:pt>
                <c:pt idx="12">
                  <c:v>331.03250000000003</c:v>
                </c:pt>
                <c:pt idx="13">
                  <c:v>385.86700000000002</c:v>
                </c:pt>
                <c:pt idx="14">
                  <c:v>601.97900000000004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4-49E4-A240-E5422400B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040048"/>
        <c:axId val="1158375520"/>
      </c:scatterChart>
      <c:valAx>
        <c:axId val="11580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关键词数量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375520"/>
        <c:crosses val="autoZero"/>
        <c:crossBetween val="midCat"/>
      </c:valAx>
      <c:valAx>
        <c:axId val="11583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聚类时间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0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'1.4'!$B$2:$B$5</c:f>
              <c:numCache>
                <c:formatCode>General</c:formatCode>
                <c:ptCount val="4"/>
                <c:pt idx="0">
                  <c:v>96</c:v>
                </c:pt>
                <c:pt idx="1">
                  <c:v>128</c:v>
                </c:pt>
                <c:pt idx="2">
                  <c:v>150</c:v>
                </c:pt>
                <c:pt idx="3">
                  <c:v>192</c:v>
                </c:pt>
              </c:numCache>
            </c:numRef>
          </c:xVal>
          <c:yVal>
            <c:numRef>
              <c:f>'1.4'!$C$2:$C$5</c:f>
              <c:numCache>
                <c:formatCode>General</c:formatCode>
                <c:ptCount val="4"/>
                <c:pt idx="0">
                  <c:v>414.87700000000001</c:v>
                </c:pt>
                <c:pt idx="1">
                  <c:v>443.92500000000001</c:v>
                </c:pt>
                <c:pt idx="2">
                  <c:v>512.34299999999996</c:v>
                </c:pt>
                <c:pt idx="3">
                  <c:v>686.17499999999995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2-49E9-B82B-0EC947DDA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740704"/>
        <c:axId val="1161654656"/>
      </c:scatterChart>
      <c:valAx>
        <c:axId val="122674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聚类中心数量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654656"/>
        <c:crosses val="autoZero"/>
        <c:crossBetween val="midCat"/>
      </c:valAx>
      <c:valAx>
        <c:axId val="11616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674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20</xdr:row>
      <xdr:rowOff>123826</xdr:rowOff>
    </xdr:from>
    <xdr:to>
      <xdr:col>7</xdr:col>
      <xdr:colOff>1066800</xdr:colOff>
      <xdr:row>47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3EF57D-FC13-4919-80D8-257DD2F30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8</xdr:row>
      <xdr:rowOff>228599</xdr:rowOff>
    </xdr:from>
    <xdr:to>
      <xdr:col>8</xdr:col>
      <xdr:colOff>962024</xdr:colOff>
      <xdr:row>32</xdr:row>
      <xdr:rowOff>171449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4D4ED8-6611-47E8-A99A-254D2B389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17</xdr:row>
      <xdr:rowOff>47624</xdr:rowOff>
    </xdr:from>
    <xdr:to>
      <xdr:col>14</xdr:col>
      <xdr:colOff>285750</xdr:colOff>
      <xdr:row>42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B18D66-8FE4-4C23-8AD3-D2BB8BEEC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234762</xdr:colOff>
      <xdr:row>18</xdr:row>
      <xdr:rowOff>54348</xdr:rowOff>
    </xdr:from>
    <xdr:to>
      <xdr:col>17</xdr:col>
      <xdr:colOff>179294</xdr:colOff>
      <xdr:row>49</xdr:row>
      <xdr:rowOff>134471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A336C9-2B25-4BB0-B96B-F77E9C99A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zoomScaleNormal="100" workbookViewId="0">
      <selection activeCell="I33" sqref="I33"/>
    </sheetView>
  </sheetViews>
  <sheetFormatPr defaultRowHeight="14.25" x14ac:dyDescent="0.2"/>
  <cols>
    <col min="1" max="1" width="13.375" customWidth="1"/>
    <col min="2" max="2" width="13.25" customWidth="1"/>
    <col min="3" max="3" width="14.25" customWidth="1"/>
    <col min="4" max="4" width="14.875" customWidth="1"/>
    <col min="5" max="5" width="16.625" customWidth="1"/>
    <col min="6" max="6" width="16.25" customWidth="1"/>
    <col min="7" max="7" width="17.625" customWidth="1"/>
    <col min="8" max="8" width="21" customWidth="1"/>
    <col min="9" max="9" width="15.75" customWidth="1"/>
  </cols>
  <sheetData>
    <row r="1" spans="1:9" ht="20.100000000000001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3" t="s">
        <v>6</v>
      </c>
      <c r="G1" s="2" t="s">
        <v>4</v>
      </c>
      <c r="H1" s="2" t="s">
        <v>8</v>
      </c>
      <c r="I1" s="4" t="s">
        <v>7</v>
      </c>
    </row>
    <row r="2" spans="1:9" ht="20.100000000000001" customHeight="1" x14ac:dyDescent="0.2">
      <c r="A2" s="2">
        <v>1000</v>
      </c>
      <c r="B2" s="2">
        <v>128</v>
      </c>
      <c r="C2" s="2">
        <v>8.5</v>
      </c>
      <c r="D2" s="2">
        <v>116.99679999999999</v>
      </c>
      <c r="E2" s="2">
        <v>10.007025000000001</v>
      </c>
      <c r="F2" s="3">
        <f>SUM(C2:E2)</f>
        <v>135.50382500000001</v>
      </c>
      <c r="G2" s="2">
        <v>1338.925575</v>
      </c>
      <c r="H2" s="2">
        <v>8.8202250000000006</v>
      </c>
      <c r="I2" s="4">
        <v>1356.2457999999999</v>
      </c>
    </row>
    <row r="3" spans="1:9" ht="20.100000000000001" customHeight="1" x14ac:dyDescent="0.2">
      <c r="A3" s="2">
        <v>1500</v>
      </c>
      <c r="B3" s="2">
        <v>128</v>
      </c>
      <c r="C3" s="2">
        <v>9</v>
      </c>
      <c r="D3" s="2">
        <v>121.97713333333333</v>
      </c>
      <c r="E3" s="2">
        <v>9.8401999999999994</v>
      </c>
      <c r="F3" s="3">
        <f t="shared" ref="F3:F20" si="0">SUM(C3:E3)</f>
        <v>140.81733333333332</v>
      </c>
      <c r="G3" s="2">
        <v>1958.0760333333335</v>
      </c>
      <c r="H3" s="2">
        <v>9.1409333333333347</v>
      </c>
      <c r="I3" s="4">
        <v>1976.2169666666668</v>
      </c>
    </row>
    <row r="4" spans="1:9" ht="20.100000000000001" customHeight="1" x14ac:dyDescent="0.2">
      <c r="A4" s="2">
        <v>2000</v>
      </c>
      <c r="B4" s="2">
        <v>128</v>
      </c>
      <c r="C4" s="2">
        <v>9</v>
      </c>
      <c r="D4" s="2">
        <v>114.74610000000001</v>
      </c>
      <c r="E4" s="2">
        <v>9.1123000000000012</v>
      </c>
      <c r="F4" s="3">
        <f t="shared" si="0"/>
        <v>132.85840000000002</v>
      </c>
      <c r="G4" s="2">
        <v>2406.7107999999998</v>
      </c>
      <c r="H4" s="2">
        <v>8.7193500000000004</v>
      </c>
      <c r="I4" s="4">
        <v>2424.4301500000001</v>
      </c>
    </row>
    <row r="5" spans="1:9" ht="20.100000000000001" customHeight="1" x14ac:dyDescent="0.2">
      <c r="A5" s="2">
        <v>2500</v>
      </c>
      <c r="B5" s="2">
        <v>128</v>
      </c>
      <c r="C5" s="2">
        <v>8.33</v>
      </c>
      <c r="D5" s="2">
        <v>111.86489999999999</v>
      </c>
      <c r="E5" s="2">
        <v>8.5478000000000005</v>
      </c>
      <c r="F5" s="3">
        <f t="shared" si="0"/>
        <v>128.74269999999999</v>
      </c>
      <c r="G5" s="2">
        <v>2724.9874666666669</v>
      </c>
      <c r="H5" s="2">
        <v>9.5840999999999994</v>
      </c>
      <c r="I5" s="4">
        <v>2742.9049</v>
      </c>
    </row>
    <row r="6" spans="1:9" ht="20.100000000000001" customHeight="1" x14ac:dyDescent="0.2">
      <c r="A6" s="2">
        <v>3000</v>
      </c>
      <c r="B6" s="2">
        <v>128</v>
      </c>
      <c r="C6" s="2">
        <v>8</v>
      </c>
      <c r="D6" s="2">
        <v>108.878233333333</v>
      </c>
      <c r="E6" s="2">
        <v>8.3912666666666702</v>
      </c>
      <c r="F6" s="3">
        <f t="shared" si="0"/>
        <v>125.26949999999967</v>
      </c>
      <c r="G6" s="2">
        <v>3159.9397333333332</v>
      </c>
      <c r="H6" s="2">
        <v>8.3827333333333325</v>
      </c>
      <c r="I6" s="4">
        <v>3176.3224666666665</v>
      </c>
    </row>
    <row r="7" spans="1:9" ht="20.100000000000001" customHeight="1" x14ac:dyDescent="0.2">
      <c r="A7" s="2">
        <v>3500</v>
      </c>
      <c r="B7" s="2">
        <v>128</v>
      </c>
      <c r="C7" s="2">
        <v>8</v>
      </c>
      <c r="D7" s="2">
        <v>135.809433333333</v>
      </c>
      <c r="E7" s="2">
        <v>8.0986666666666665</v>
      </c>
      <c r="F7" s="3">
        <f t="shared" si="0"/>
        <v>151.90809999999968</v>
      </c>
      <c r="G7" s="2">
        <v>3682.2245000000003</v>
      </c>
      <c r="H7" s="2">
        <v>8.0443333333333342</v>
      </c>
      <c r="I7" s="4">
        <v>3698.2688333333335</v>
      </c>
    </row>
    <row r="8" spans="1:9" ht="20.100000000000001" customHeight="1" x14ac:dyDescent="0.2">
      <c r="A8" s="2">
        <v>4000</v>
      </c>
      <c r="B8" s="2">
        <v>128</v>
      </c>
      <c r="C8" s="2">
        <v>8</v>
      </c>
      <c r="D8" s="2">
        <v>100.70180000000001</v>
      </c>
      <c r="E8" s="2">
        <v>8.5955666666666666</v>
      </c>
      <c r="F8" s="3">
        <f t="shared" si="0"/>
        <v>117.29736666666668</v>
      </c>
      <c r="G8" s="2">
        <v>4270.8037333333341</v>
      </c>
      <c r="H8" s="2">
        <v>8.0606333333333335</v>
      </c>
      <c r="I8" s="4">
        <v>4286.8643666666676</v>
      </c>
    </row>
    <row r="9" spans="1:9" ht="20.100000000000001" customHeight="1" x14ac:dyDescent="0.2">
      <c r="A9" s="2">
        <v>4500</v>
      </c>
      <c r="B9" s="2">
        <v>128</v>
      </c>
      <c r="C9" s="2">
        <v>8</v>
      </c>
      <c r="D9" s="2">
        <v>140.119</v>
      </c>
      <c r="E9" s="2">
        <v>8.1225333333333332</v>
      </c>
      <c r="F9" s="3">
        <f>SUM(C9:E9)</f>
        <v>156.24153333333334</v>
      </c>
      <c r="G9" s="2">
        <v>4694.9472333333333</v>
      </c>
      <c r="H9" s="2">
        <v>7.9611333333333336</v>
      </c>
      <c r="I9" s="4">
        <v>4710.9083666666666</v>
      </c>
    </row>
    <row r="10" spans="1:9" ht="20.100000000000001" customHeight="1" x14ac:dyDescent="0.2">
      <c r="A10" s="2">
        <v>5000</v>
      </c>
      <c r="B10" s="2">
        <v>128</v>
      </c>
      <c r="C10" s="2">
        <v>8.33</v>
      </c>
      <c r="D10" s="2">
        <v>148.71439999999998</v>
      </c>
      <c r="E10" s="2">
        <v>8.6410333333333345</v>
      </c>
      <c r="F10" s="3">
        <f t="shared" si="0"/>
        <v>165.68543333333332</v>
      </c>
      <c r="G10" s="2">
        <v>5344.7697666666663</v>
      </c>
      <c r="H10" s="2">
        <v>8.617700000000001</v>
      </c>
      <c r="I10" s="4">
        <v>5361.717466666666</v>
      </c>
    </row>
    <row r="11" spans="1:9" ht="20.100000000000001" customHeight="1" x14ac:dyDescent="0.2">
      <c r="A11" s="2">
        <v>5500</v>
      </c>
      <c r="B11" s="2">
        <v>128</v>
      </c>
      <c r="C11" s="2">
        <v>7.66</v>
      </c>
      <c r="D11" s="2">
        <v>170.26326666666699</v>
      </c>
      <c r="E11" s="2">
        <v>8.7390333333333334</v>
      </c>
      <c r="F11" s="3">
        <f t="shared" si="0"/>
        <v>186.66230000000033</v>
      </c>
      <c r="G11" s="2">
        <v>5811.9830666666667</v>
      </c>
      <c r="H11" s="2">
        <v>7.6570999999999998</v>
      </c>
      <c r="I11" s="4">
        <v>5827.3001666666669</v>
      </c>
    </row>
    <row r="12" spans="1:9" ht="20.100000000000001" customHeight="1" x14ac:dyDescent="0.2">
      <c r="A12" s="2">
        <v>6000</v>
      </c>
      <c r="B12" s="2">
        <v>128</v>
      </c>
      <c r="C12" s="2">
        <v>8</v>
      </c>
      <c r="D12" s="2">
        <v>123.32940000000001</v>
      </c>
      <c r="E12" s="2">
        <v>7.5115999999999996</v>
      </c>
      <c r="F12" s="3">
        <f t="shared" si="0"/>
        <v>138.84100000000001</v>
      </c>
      <c r="G12" s="2">
        <v>6345.7438000000002</v>
      </c>
      <c r="H12" s="2">
        <v>8.3310999999999993</v>
      </c>
      <c r="I12" s="4">
        <v>6362.0749000000005</v>
      </c>
    </row>
    <row r="13" spans="1:9" ht="20.100000000000001" customHeight="1" x14ac:dyDescent="0.2">
      <c r="A13" s="2">
        <v>6500</v>
      </c>
      <c r="B13" s="2">
        <v>128</v>
      </c>
      <c r="C13" s="5">
        <v>8</v>
      </c>
      <c r="D13" s="2">
        <v>109.9729</v>
      </c>
      <c r="E13" s="2">
        <v>8.5931999999999995</v>
      </c>
      <c r="F13" s="3">
        <f t="shared" si="0"/>
        <v>126.56609999999999</v>
      </c>
      <c r="G13" s="2">
        <v>6926.5663000000004</v>
      </c>
      <c r="H13" s="2">
        <v>8.4794</v>
      </c>
      <c r="I13" s="4">
        <v>6943.0457000000006</v>
      </c>
    </row>
    <row r="14" spans="1:9" ht="20.100000000000001" customHeight="1" x14ac:dyDescent="0.2">
      <c r="A14" s="2">
        <v>7000</v>
      </c>
      <c r="B14" s="2">
        <v>128</v>
      </c>
      <c r="C14" s="5">
        <v>8</v>
      </c>
      <c r="D14" s="2">
        <v>161.48159999999999</v>
      </c>
      <c r="E14" s="2">
        <v>8.5404990000000005</v>
      </c>
      <c r="F14" s="3">
        <f t="shared" si="0"/>
        <v>178.022099</v>
      </c>
      <c r="G14" s="2">
        <v>7421.7565999999997</v>
      </c>
      <c r="H14" s="2">
        <v>8.3705999999999996</v>
      </c>
      <c r="I14" s="4">
        <v>7438.1271999999999</v>
      </c>
    </row>
    <row r="15" spans="1:9" ht="20.100000000000001" customHeight="1" x14ac:dyDescent="0.2">
      <c r="A15">
        <v>7500</v>
      </c>
      <c r="B15" s="2">
        <v>128</v>
      </c>
      <c r="C15">
        <v>8</v>
      </c>
      <c r="D15" s="2">
        <v>114.7482</v>
      </c>
      <c r="E15" s="2">
        <v>7.7140000000000004</v>
      </c>
      <c r="F15" s="3">
        <f t="shared" si="0"/>
        <v>130.4622</v>
      </c>
      <c r="G15" s="2">
        <v>7887.3851999999997</v>
      </c>
      <c r="H15" s="2">
        <v>8.4823000000000004</v>
      </c>
      <c r="I15" s="4">
        <v>7903.8674999999994</v>
      </c>
    </row>
    <row r="16" spans="1:9" ht="20.100000000000001" customHeight="1" x14ac:dyDescent="0.2">
      <c r="A16" s="2">
        <v>8000</v>
      </c>
      <c r="B16" s="2">
        <v>128</v>
      </c>
      <c r="C16" s="5">
        <v>9</v>
      </c>
      <c r="D16" s="2">
        <v>109.816501</v>
      </c>
      <c r="E16" s="2">
        <v>8.7738999999999994</v>
      </c>
      <c r="F16" s="3">
        <f t="shared" si="0"/>
        <v>127.590401</v>
      </c>
      <c r="G16" s="2">
        <v>8422.9389009999995</v>
      </c>
      <c r="H16" s="2">
        <v>8.4040999999999997</v>
      </c>
      <c r="I16" s="4">
        <v>8440.3430009999993</v>
      </c>
    </row>
    <row r="17" spans="1:9" ht="20.100000000000001" customHeight="1" x14ac:dyDescent="0.2">
      <c r="A17" s="2">
        <v>8500</v>
      </c>
      <c r="B17" s="2">
        <v>128</v>
      </c>
      <c r="C17" s="5">
        <v>8</v>
      </c>
      <c r="D17" s="2">
        <v>135.78649999999999</v>
      </c>
      <c r="E17" s="2">
        <v>8.4154</v>
      </c>
      <c r="F17" s="3">
        <f t="shared" si="0"/>
        <v>152.20189999999999</v>
      </c>
      <c r="G17" s="2">
        <v>8941.5339999999997</v>
      </c>
      <c r="H17" s="2">
        <v>8.3981999999999992</v>
      </c>
      <c r="I17" s="4">
        <v>8957.9321999999993</v>
      </c>
    </row>
    <row r="18" spans="1:9" ht="20.100000000000001" customHeight="1" x14ac:dyDescent="0.2">
      <c r="A18" s="2">
        <v>9000</v>
      </c>
      <c r="B18" s="2">
        <v>128</v>
      </c>
      <c r="C18" s="5">
        <v>8</v>
      </c>
      <c r="D18" s="2">
        <v>143.231201</v>
      </c>
      <c r="E18" s="2">
        <v>8.5027010000000001</v>
      </c>
      <c r="F18" s="3">
        <f t="shared" si="0"/>
        <v>159.733902</v>
      </c>
      <c r="G18" s="2">
        <v>9533.3160000000007</v>
      </c>
      <c r="H18" s="2">
        <v>8.0207999999999995</v>
      </c>
      <c r="I18" s="4">
        <v>9549.3368000000009</v>
      </c>
    </row>
    <row r="19" spans="1:9" ht="20.100000000000001" customHeight="1" x14ac:dyDescent="0.2">
      <c r="A19" s="2">
        <v>9500</v>
      </c>
      <c r="B19" s="2">
        <v>128</v>
      </c>
      <c r="C19" s="5">
        <v>8</v>
      </c>
      <c r="D19" s="2">
        <v>120.873099</v>
      </c>
      <c r="E19" s="2">
        <v>8.2553009999999993</v>
      </c>
      <c r="F19" s="3">
        <f t="shared" si="0"/>
        <v>137.1284</v>
      </c>
      <c r="G19" s="2">
        <v>10068.4288</v>
      </c>
      <c r="H19" s="2">
        <v>8.5353999999999992</v>
      </c>
      <c r="I19" s="4">
        <v>10084.9642</v>
      </c>
    </row>
    <row r="20" spans="1:9" ht="20.100000000000001" customHeight="1" x14ac:dyDescent="0.2">
      <c r="A20" s="2">
        <v>10000</v>
      </c>
      <c r="B20" s="2">
        <v>128</v>
      </c>
      <c r="C20" s="5">
        <v>8</v>
      </c>
      <c r="D20" s="2">
        <v>121.77250100000001</v>
      </c>
      <c r="E20" s="2">
        <v>7.9912989999999997</v>
      </c>
      <c r="F20" s="3">
        <f t="shared" si="0"/>
        <v>137.7638</v>
      </c>
      <c r="G20" s="2">
        <v>10636.9935</v>
      </c>
      <c r="H20" s="2">
        <v>8.8218990000000002</v>
      </c>
      <c r="I20" s="4">
        <v>10653.815399000001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A68F-6FB6-4549-A1FE-718C3A237F7C}">
  <dimension ref="A1:I15"/>
  <sheetViews>
    <sheetView zoomScale="115" zoomScaleNormal="115" workbookViewId="0">
      <selection activeCell="K25" sqref="K25"/>
    </sheetView>
  </sheetViews>
  <sheetFormatPr defaultRowHeight="14.25" x14ac:dyDescent="0.2"/>
  <cols>
    <col min="1" max="1" width="12.25" customWidth="1"/>
    <col min="2" max="2" width="15.625" customWidth="1"/>
    <col min="3" max="3" width="18.25" customWidth="1"/>
    <col min="4" max="4" width="19" customWidth="1"/>
    <col min="5" max="5" width="17.75" customWidth="1"/>
    <col min="6" max="7" width="15.625" customWidth="1"/>
    <col min="8" max="8" width="23" customWidth="1"/>
    <col min="9" max="9" width="17.125" customWidth="1"/>
  </cols>
  <sheetData>
    <row r="1" spans="1:9" ht="23.1" customHeight="1" x14ac:dyDescent="0.2">
      <c r="A1" s="2" t="s">
        <v>0</v>
      </c>
      <c r="B1" s="7" t="s">
        <v>1</v>
      </c>
      <c r="C1" s="2" t="s">
        <v>2</v>
      </c>
      <c r="D1" s="2" t="s">
        <v>3</v>
      </c>
      <c r="E1" s="2" t="s">
        <v>5</v>
      </c>
      <c r="F1" s="3" t="s">
        <v>6</v>
      </c>
      <c r="G1" s="2" t="s">
        <v>4</v>
      </c>
      <c r="H1" s="2" t="s">
        <v>8</v>
      </c>
      <c r="I1" s="4" t="s">
        <v>7</v>
      </c>
    </row>
    <row r="2" spans="1:9" ht="23.1" customHeight="1" x14ac:dyDescent="0.2">
      <c r="A2" s="2">
        <v>5000</v>
      </c>
      <c r="B2" s="2">
        <v>64</v>
      </c>
      <c r="C2" s="2">
        <v>8</v>
      </c>
      <c r="D2" s="2">
        <v>50.0289</v>
      </c>
      <c r="E2" s="2">
        <v>8.5954999999999995</v>
      </c>
      <c r="F2" s="2">
        <f t="shared" ref="F2:F7" si="0">SUM(E2,D2,C2)</f>
        <v>66.624400000000009</v>
      </c>
      <c r="G2" s="2">
        <v>5295.2464</v>
      </c>
      <c r="H2" s="2">
        <v>8.4314999999999998</v>
      </c>
      <c r="I2" s="2">
        <v>5311.6778999999997</v>
      </c>
    </row>
    <row r="3" spans="1:9" ht="23.1" customHeight="1" x14ac:dyDescent="0.2">
      <c r="A3" s="2">
        <v>5000</v>
      </c>
      <c r="B3" s="2">
        <v>96</v>
      </c>
      <c r="C3" s="2">
        <v>8</v>
      </c>
      <c r="D3" s="2">
        <v>83.378</v>
      </c>
      <c r="E3" s="2">
        <v>8.8924000000000003</v>
      </c>
      <c r="F3" s="2">
        <f t="shared" si="0"/>
        <v>100.2704</v>
      </c>
      <c r="G3" s="2">
        <v>5308.2529000000004</v>
      </c>
      <c r="H3" s="2">
        <v>8.9120000000000008</v>
      </c>
      <c r="I3" s="2">
        <v>5325.1649000000007</v>
      </c>
    </row>
    <row r="4" spans="1:9" ht="23.1" customHeight="1" x14ac:dyDescent="0.2">
      <c r="A4" s="2">
        <v>5000</v>
      </c>
      <c r="B4" s="2">
        <v>128</v>
      </c>
      <c r="C4" s="2">
        <v>9</v>
      </c>
      <c r="D4" s="2">
        <v>116.8681</v>
      </c>
      <c r="E4" s="2">
        <v>8.1831999999999994</v>
      </c>
      <c r="F4" s="2">
        <f t="shared" si="0"/>
        <v>134.0513</v>
      </c>
      <c r="G4" s="2">
        <v>5293.9939000000004</v>
      </c>
      <c r="H4" s="2">
        <v>8.3678000000000008</v>
      </c>
      <c r="I4" s="2">
        <v>5311.3617000000004</v>
      </c>
    </row>
    <row r="5" spans="1:9" ht="23.1" customHeight="1" x14ac:dyDescent="0.2">
      <c r="A5" s="2">
        <v>5000</v>
      </c>
      <c r="B5" s="2">
        <v>192</v>
      </c>
      <c r="C5" s="2">
        <v>9</v>
      </c>
      <c r="D5" s="2">
        <v>181.55080000000001</v>
      </c>
      <c r="E5" s="2">
        <v>9.0271000000000008</v>
      </c>
      <c r="F5" s="2">
        <f t="shared" si="0"/>
        <v>199.5779</v>
      </c>
      <c r="G5" s="2">
        <v>5285.6513999999997</v>
      </c>
      <c r="H5" s="2">
        <v>8.8178999999999998</v>
      </c>
      <c r="I5" s="2">
        <v>5303.4692999999997</v>
      </c>
    </row>
    <row r="6" spans="1:9" ht="23.1" customHeight="1" x14ac:dyDescent="0.2">
      <c r="A6" s="2">
        <v>5000</v>
      </c>
      <c r="B6" s="2">
        <v>256</v>
      </c>
      <c r="C6" s="2">
        <v>8</v>
      </c>
      <c r="D6" s="2">
        <v>275.02229999999997</v>
      </c>
      <c r="E6" s="2">
        <v>8.6898999999999997</v>
      </c>
      <c r="F6" s="2">
        <f t="shared" si="0"/>
        <v>291.7122</v>
      </c>
      <c r="G6" s="2">
        <v>5294.8462</v>
      </c>
      <c r="H6" s="2">
        <v>8.4748000000000001</v>
      </c>
      <c r="I6" s="2">
        <v>5311.3209999999999</v>
      </c>
    </row>
    <row r="7" spans="1:9" ht="23.1" customHeight="1" x14ac:dyDescent="0.2">
      <c r="A7" s="2">
        <v>5000</v>
      </c>
      <c r="B7" s="2">
        <v>512</v>
      </c>
      <c r="C7" s="2">
        <v>9</v>
      </c>
      <c r="D7" s="2">
        <v>541.93349999999998</v>
      </c>
      <c r="E7" s="2">
        <v>9.2311999999999994</v>
      </c>
      <c r="F7" s="2">
        <f t="shared" si="0"/>
        <v>560.16469999999993</v>
      </c>
      <c r="G7" s="2">
        <v>5288.6715999999997</v>
      </c>
      <c r="H7" s="2">
        <v>8.8635999999999999</v>
      </c>
      <c r="I7" s="2">
        <v>5306.5351999999993</v>
      </c>
    </row>
    <row r="8" spans="1:9" ht="20.100000000000001" customHeight="1" x14ac:dyDescent="0.2"/>
    <row r="9" spans="1:9" ht="20.100000000000001" customHeight="1" x14ac:dyDescent="0.2"/>
    <row r="10" spans="1:9" ht="20.100000000000001" customHeight="1" x14ac:dyDescent="0.2"/>
    <row r="11" spans="1:9" ht="20.100000000000001" customHeight="1" x14ac:dyDescent="0.2"/>
    <row r="12" spans="1:9" ht="20.100000000000001" customHeight="1" x14ac:dyDescent="0.2"/>
    <row r="13" spans="1:9" ht="20.100000000000001" customHeight="1" x14ac:dyDescent="0.2"/>
    <row r="14" spans="1:9" ht="20.100000000000001" customHeight="1" x14ac:dyDescent="0.2"/>
    <row r="15" spans="1:9" ht="20.100000000000001" customHeight="1" x14ac:dyDescent="0.2"/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47D36-65D0-46F1-8BB9-37ACF1B65E98}">
  <dimension ref="A1:C16"/>
  <sheetViews>
    <sheetView zoomScaleNormal="100" workbookViewId="0">
      <selection activeCell="Q32" sqref="Q32"/>
    </sheetView>
  </sheetViews>
  <sheetFormatPr defaultRowHeight="14.25" x14ac:dyDescent="0.2"/>
  <cols>
    <col min="2" max="2" width="23.25" customWidth="1"/>
    <col min="3" max="3" width="25.5" customWidth="1"/>
  </cols>
  <sheetData>
    <row r="1" spans="1:3" ht="36" x14ac:dyDescent="0.2">
      <c r="A1" s="6" t="s">
        <v>0</v>
      </c>
      <c r="B1" s="6" t="s">
        <v>1</v>
      </c>
      <c r="C1" s="6" t="s">
        <v>9</v>
      </c>
    </row>
    <row r="2" spans="1:3" ht="20.100000000000001" customHeight="1" x14ac:dyDescent="0.2">
      <c r="A2">
        <v>500</v>
      </c>
      <c r="B2">
        <v>32</v>
      </c>
      <c r="C2">
        <v>9.070666666666666</v>
      </c>
    </row>
    <row r="3" spans="1:3" ht="20.100000000000001" customHeight="1" x14ac:dyDescent="0.2">
      <c r="A3">
        <v>600</v>
      </c>
      <c r="B3">
        <v>32</v>
      </c>
      <c r="C3">
        <v>12.506666666666666</v>
      </c>
    </row>
    <row r="4" spans="1:3" ht="20.100000000000001" customHeight="1" x14ac:dyDescent="0.2">
      <c r="A4">
        <v>700</v>
      </c>
      <c r="B4">
        <v>32</v>
      </c>
      <c r="C4">
        <v>15.253</v>
      </c>
    </row>
    <row r="5" spans="1:3" ht="20.100000000000001" customHeight="1" x14ac:dyDescent="0.2">
      <c r="A5">
        <v>800</v>
      </c>
      <c r="B5">
        <v>32</v>
      </c>
      <c r="C5">
        <v>17.478999999999999</v>
      </c>
    </row>
    <row r="6" spans="1:3" ht="20.100000000000001" customHeight="1" x14ac:dyDescent="0.2">
      <c r="A6">
        <v>1000</v>
      </c>
      <c r="B6">
        <v>32</v>
      </c>
      <c r="C6">
        <v>23.759</v>
      </c>
    </row>
    <row r="7" spans="1:3" ht="20.100000000000001" customHeight="1" x14ac:dyDescent="0.2">
      <c r="A7">
        <v>1200</v>
      </c>
      <c r="B7">
        <v>32</v>
      </c>
      <c r="C7">
        <v>33.220999999999997</v>
      </c>
    </row>
    <row r="8" spans="1:3" ht="20.100000000000001" customHeight="1" x14ac:dyDescent="0.2">
      <c r="A8">
        <v>1400</v>
      </c>
      <c r="B8">
        <v>32</v>
      </c>
      <c r="C8">
        <v>38.357999999999997</v>
      </c>
    </row>
    <row r="9" spans="1:3" ht="20.100000000000001" customHeight="1" x14ac:dyDescent="0.2">
      <c r="A9">
        <v>2000</v>
      </c>
      <c r="B9">
        <v>32</v>
      </c>
      <c r="C9">
        <v>71.968000000000004</v>
      </c>
    </row>
    <row r="10" spans="1:3" ht="20.100000000000001" customHeight="1" x14ac:dyDescent="0.2">
      <c r="A10">
        <v>2500</v>
      </c>
      <c r="B10">
        <v>32</v>
      </c>
      <c r="C10">
        <v>103.297</v>
      </c>
    </row>
    <row r="11" spans="1:3" ht="20.100000000000001" customHeight="1" x14ac:dyDescent="0.2">
      <c r="A11">
        <v>3000</v>
      </c>
      <c r="B11">
        <v>32</v>
      </c>
      <c r="C11">
        <v>141.59299999999999</v>
      </c>
    </row>
    <row r="12" spans="1:3" ht="20.100000000000001" customHeight="1" x14ac:dyDescent="0.2">
      <c r="A12">
        <v>3500</v>
      </c>
      <c r="B12">
        <v>32</v>
      </c>
      <c r="C12">
        <v>202.48099999999999</v>
      </c>
    </row>
    <row r="13" spans="1:3" ht="20.100000000000001" customHeight="1" x14ac:dyDescent="0.2">
      <c r="A13">
        <v>4000</v>
      </c>
      <c r="B13">
        <v>32</v>
      </c>
      <c r="C13">
        <v>232.31800000000001</v>
      </c>
    </row>
    <row r="14" spans="1:3" ht="20.100000000000001" customHeight="1" x14ac:dyDescent="0.2">
      <c r="A14">
        <v>4500</v>
      </c>
      <c r="B14">
        <v>32</v>
      </c>
      <c r="C14">
        <v>331.03250000000003</v>
      </c>
    </row>
    <row r="15" spans="1:3" ht="20.100000000000001" customHeight="1" x14ac:dyDescent="0.2">
      <c r="A15">
        <v>5000</v>
      </c>
      <c r="B15">
        <v>32</v>
      </c>
      <c r="C15">
        <v>385.86700000000002</v>
      </c>
    </row>
    <row r="16" spans="1:3" ht="20.100000000000001" customHeight="1" x14ac:dyDescent="0.2">
      <c r="A16">
        <v>6000</v>
      </c>
      <c r="B16">
        <v>32</v>
      </c>
      <c r="C16">
        <v>601.97900000000004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6B504-BFA8-4835-83FD-19918AA910DE}">
  <dimension ref="A1:C5"/>
  <sheetViews>
    <sheetView tabSelected="1" topLeftCell="A4" zoomScale="115" zoomScaleNormal="115" workbookViewId="0">
      <selection activeCell="T28" sqref="T28"/>
    </sheetView>
  </sheetViews>
  <sheetFormatPr defaultRowHeight="14.25" x14ac:dyDescent="0.2"/>
  <cols>
    <col min="1" max="1" width="19.375" customWidth="1"/>
    <col min="2" max="2" width="22.5" customWidth="1"/>
    <col min="3" max="3" width="29.75" customWidth="1"/>
    <col min="4" max="4" width="19.25" customWidth="1"/>
  </cols>
  <sheetData>
    <row r="1" spans="1:3" ht="18" x14ac:dyDescent="0.2">
      <c r="A1" s="6" t="s">
        <v>0</v>
      </c>
      <c r="B1" s="6" t="s">
        <v>1</v>
      </c>
      <c r="C1" s="6" t="s">
        <v>9</v>
      </c>
    </row>
    <row r="2" spans="1:3" x14ac:dyDescent="0.2">
      <c r="A2">
        <v>5000</v>
      </c>
      <c r="B2">
        <v>96</v>
      </c>
      <c r="C2">
        <v>414.87700000000001</v>
      </c>
    </row>
    <row r="3" spans="1:3" x14ac:dyDescent="0.2">
      <c r="A3">
        <v>5000</v>
      </c>
      <c r="B3">
        <v>128</v>
      </c>
      <c r="C3">
        <v>443.92500000000001</v>
      </c>
    </row>
    <row r="4" spans="1:3" x14ac:dyDescent="0.2">
      <c r="A4">
        <v>5000</v>
      </c>
      <c r="B4">
        <v>150</v>
      </c>
      <c r="C4">
        <v>512.34299999999996</v>
      </c>
    </row>
    <row r="5" spans="1:3" x14ac:dyDescent="0.2">
      <c r="A5">
        <v>5000</v>
      </c>
      <c r="B5">
        <v>192</v>
      </c>
      <c r="C5">
        <v>686.17499999999995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4"/>
  <sheetViews>
    <sheetView topLeftCell="A13" workbookViewId="0">
      <selection activeCell="L21" sqref="L21"/>
    </sheetView>
  </sheetViews>
  <sheetFormatPr defaultRowHeight="14.25" x14ac:dyDescent="0.2"/>
  <cols>
    <col min="1" max="1" width="12.125" customWidth="1"/>
    <col min="2" max="2" width="13.375" customWidth="1"/>
    <col min="3" max="3" width="15.625" customWidth="1"/>
    <col min="4" max="4" width="18.625" customWidth="1"/>
    <col min="5" max="7" width="17.375" customWidth="1"/>
    <col min="8" max="8" width="21" customWidth="1"/>
    <col min="9" max="9" width="13.87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4</v>
      </c>
      <c r="H1" t="s">
        <v>8</v>
      </c>
      <c r="I1" t="s">
        <v>7</v>
      </c>
    </row>
    <row r="2" spans="1:9" x14ac:dyDescent="0.2">
      <c r="A2">
        <v>1000</v>
      </c>
      <c r="B2">
        <v>128</v>
      </c>
      <c r="C2">
        <v>9</v>
      </c>
      <c r="D2">
        <v>302.30900000000003</v>
      </c>
      <c r="E2">
        <v>11.844200000000001</v>
      </c>
      <c r="F2">
        <f t="shared" ref="F2:F54" si="0">SUM(C2:E2)</f>
        <v>323.15320000000003</v>
      </c>
      <c r="G2">
        <v>1274.7841000000001</v>
      </c>
      <c r="H2">
        <v>9.3458000000000006</v>
      </c>
      <c r="I2">
        <f t="shared" ref="I2:I54" si="1">SUM(G2,H2,C2)</f>
        <v>1293.1299000000001</v>
      </c>
    </row>
    <row r="3" spans="1:9" x14ac:dyDescent="0.2">
      <c r="A3">
        <v>1000</v>
      </c>
      <c r="B3">
        <v>128</v>
      </c>
      <c r="C3">
        <v>10</v>
      </c>
      <c r="D3">
        <v>316.50819999999999</v>
      </c>
      <c r="E3">
        <v>13.192399999999999</v>
      </c>
      <c r="F3">
        <f t="shared" si="0"/>
        <v>339.70060000000001</v>
      </c>
      <c r="G3">
        <v>1280.0211999999999</v>
      </c>
      <c r="H3">
        <v>10.417299999999999</v>
      </c>
      <c r="I3">
        <f t="shared" si="1"/>
        <v>1300.4385</v>
      </c>
    </row>
    <row r="4" spans="1:9" x14ac:dyDescent="0.2">
      <c r="A4">
        <v>1000</v>
      </c>
      <c r="B4">
        <v>128</v>
      </c>
      <c r="C4">
        <v>9</v>
      </c>
      <c r="D4">
        <v>307.95679999999999</v>
      </c>
      <c r="E4">
        <v>11.066800000000001</v>
      </c>
      <c r="F4">
        <f t="shared" si="0"/>
        <v>328.02359999999999</v>
      </c>
      <c r="G4">
        <v>1128.5727999999999</v>
      </c>
      <c r="H4">
        <v>9.2026000000000003</v>
      </c>
      <c r="I4">
        <f t="shared" si="1"/>
        <v>1146.7754</v>
      </c>
    </row>
    <row r="5" spans="1:9" x14ac:dyDescent="0.2">
      <c r="A5">
        <v>1000</v>
      </c>
      <c r="B5">
        <v>128</v>
      </c>
      <c r="C5">
        <v>8</v>
      </c>
      <c r="D5">
        <v>115.70359999999999</v>
      </c>
      <c r="E5">
        <v>8.0378000000000007</v>
      </c>
      <c r="F5">
        <f>SUM(C5:E5)</f>
        <v>131.7414</v>
      </c>
      <c r="G5">
        <v>1109.1531</v>
      </c>
      <c r="H5">
        <v>8.6549999999999994</v>
      </c>
      <c r="I5">
        <f>SUM(G5,H5,C5)</f>
        <v>1125.8081</v>
      </c>
    </row>
    <row r="6" spans="1:9" x14ac:dyDescent="0.2">
      <c r="A6">
        <v>1000</v>
      </c>
      <c r="B6">
        <v>128</v>
      </c>
      <c r="C6">
        <v>8</v>
      </c>
      <c r="D6">
        <v>256.88670000000002</v>
      </c>
      <c r="E6">
        <v>9.2006999999999994</v>
      </c>
      <c r="F6">
        <f>SUM(C6:E6)</f>
        <v>274.0874</v>
      </c>
      <c r="G6">
        <v>986.26819999999998</v>
      </c>
      <c r="H6">
        <v>7.9973000000000001</v>
      </c>
      <c r="I6">
        <f>SUM(G6,H6,C6)</f>
        <v>1002.2655</v>
      </c>
    </row>
    <row r="7" spans="1:9" x14ac:dyDescent="0.2">
      <c r="A7">
        <v>1000</v>
      </c>
      <c r="B7">
        <v>128</v>
      </c>
      <c r="C7">
        <v>8</v>
      </c>
      <c r="D7">
        <v>254.94550000000001</v>
      </c>
      <c r="E7">
        <v>8.6480999999999995</v>
      </c>
      <c r="F7">
        <f>SUM(C7:E7)</f>
        <v>271.59360000000004</v>
      </c>
      <c r="G7">
        <v>971.40809999999999</v>
      </c>
      <c r="H7">
        <v>7.5534999999999997</v>
      </c>
      <c r="I7">
        <f>SUM(G7,H7,C7)</f>
        <v>986.96159999999998</v>
      </c>
    </row>
    <row r="8" spans="1:9" x14ac:dyDescent="0.2">
      <c r="A8">
        <v>1000</v>
      </c>
      <c r="B8">
        <v>128</v>
      </c>
      <c r="C8">
        <v>7</v>
      </c>
      <c r="D8">
        <v>250.97319999999999</v>
      </c>
      <c r="E8">
        <v>9.2681000000000004</v>
      </c>
      <c r="F8">
        <f>SUM(C8:E8)</f>
        <v>267.24130000000002</v>
      </c>
      <c r="G8">
        <v>1091.5081</v>
      </c>
      <c r="H8">
        <v>8.8114000000000008</v>
      </c>
      <c r="I8">
        <f>SUM(G8,H8,C8)</f>
        <v>1107.3195000000001</v>
      </c>
    </row>
    <row r="9" spans="1:9" x14ac:dyDescent="0.2">
      <c r="A9">
        <v>1000</v>
      </c>
      <c r="B9">
        <v>128</v>
      </c>
      <c r="C9">
        <v>9</v>
      </c>
      <c r="D9">
        <v>114.6914</v>
      </c>
      <c r="E9">
        <v>8.7980999999999998</v>
      </c>
      <c r="F9">
        <f>SUM(C9:E9)</f>
        <v>132.48949999999999</v>
      </c>
      <c r="G9">
        <v>1109.6890000000001</v>
      </c>
      <c r="H9">
        <v>8.5789000000000009</v>
      </c>
      <c r="I9">
        <f>SUM(G9,H9,C9)</f>
        <v>1127.2679000000001</v>
      </c>
    </row>
    <row r="10" spans="1:9" s="1" customFormat="1" x14ac:dyDescent="0.2">
      <c r="A10" s="1">
        <f>AVERAGE(A2:A9)</f>
        <v>1000</v>
      </c>
      <c r="B10" s="1">
        <f t="shared" ref="B10:I10" si="2">AVERAGE(B2:B9)</f>
        <v>128</v>
      </c>
      <c r="C10" s="1">
        <f t="shared" si="2"/>
        <v>8.5</v>
      </c>
      <c r="D10" s="1">
        <f t="shared" si="2"/>
        <v>239.99679999999998</v>
      </c>
      <c r="E10" s="1">
        <f t="shared" si="2"/>
        <v>10.007025000000001</v>
      </c>
      <c r="F10" s="1">
        <f t="shared" si="2"/>
        <v>258.50382500000006</v>
      </c>
      <c r="G10" s="1">
        <f t="shared" si="2"/>
        <v>1118.925575</v>
      </c>
      <c r="H10" s="1">
        <f t="shared" si="2"/>
        <v>8.8202250000000006</v>
      </c>
      <c r="I10" s="1">
        <f t="shared" si="2"/>
        <v>1136.2458000000001</v>
      </c>
    </row>
    <row r="11" spans="1:9" x14ac:dyDescent="0.2">
      <c r="A11">
        <v>1500</v>
      </c>
      <c r="B11">
        <v>128</v>
      </c>
      <c r="C11">
        <v>9</v>
      </c>
      <c r="D11">
        <v>123.0158</v>
      </c>
      <c r="E11">
        <v>9.8637999999999995</v>
      </c>
      <c r="F11">
        <f t="shared" si="0"/>
        <v>141.87960000000001</v>
      </c>
      <c r="G11">
        <v>1987.6605999999999</v>
      </c>
      <c r="H11">
        <v>8.8780999999999999</v>
      </c>
      <c r="I11">
        <f t="shared" si="1"/>
        <v>2005.5386999999998</v>
      </c>
    </row>
    <row r="12" spans="1:9" x14ac:dyDescent="0.2">
      <c r="A12">
        <v>1500</v>
      </c>
      <c r="B12">
        <v>128</v>
      </c>
      <c r="C12">
        <v>9</v>
      </c>
      <c r="D12">
        <v>119.8742</v>
      </c>
      <c r="E12">
        <v>9.4448000000000008</v>
      </c>
      <c r="F12">
        <f t="shared" si="0"/>
        <v>138.31900000000002</v>
      </c>
      <c r="G12">
        <v>1947.7425000000001</v>
      </c>
      <c r="H12">
        <v>8.9137000000000004</v>
      </c>
      <c r="I12">
        <f t="shared" si="1"/>
        <v>1965.6562000000001</v>
      </c>
    </row>
    <row r="13" spans="1:9" x14ac:dyDescent="0.2">
      <c r="A13">
        <v>1500</v>
      </c>
      <c r="B13">
        <v>128</v>
      </c>
      <c r="C13">
        <v>9</v>
      </c>
      <c r="D13">
        <v>123.0414</v>
      </c>
      <c r="E13">
        <v>10.212</v>
      </c>
      <c r="F13">
        <f t="shared" si="0"/>
        <v>142.2534</v>
      </c>
      <c r="G13">
        <v>1938.825</v>
      </c>
      <c r="H13">
        <v>9.6310000000000002</v>
      </c>
      <c r="I13">
        <f t="shared" si="1"/>
        <v>1957.4560000000001</v>
      </c>
    </row>
    <row r="14" spans="1:9" s="1" customFormat="1" x14ac:dyDescent="0.2">
      <c r="A14" s="1">
        <f>AVERAGE(A11:A13)</f>
        <v>1500</v>
      </c>
      <c r="B14" s="1">
        <f t="shared" ref="B14:I14" si="3">AVERAGE(B11:B13)</f>
        <v>128</v>
      </c>
      <c r="C14" s="1">
        <f t="shared" si="3"/>
        <v>9</v>
      </c>
      <c r="D14" s="1">
        <f t="shared" si="3"/>
        <v>121.97713333333333</v>
      </c>
      <c r="E14" s="1">
        <f t="shared" si="3"/>
        <v>9.8401999999999994</v>
      </c>
      <c r="F14" s="1">
        <f t="shared" si="3"/>
        <v>140.81733333333335</v>
      </c>
      <c r="G14" s="1">
        <f t="shared" si="3"/>
        <v>1958.0760333333335</v>
      </c>
      <c r="H14" s="1">
        <f t="shared" si="3"/>
        <v>9.1409333333333347</v>
      </c>
      <c r="I14" s="1">
        <f t="shared" si="3"/>
        <v>1976.2169666666668</v>
      </c>
    </row>
    <row r="15" spans="1:9" x14ac:dyDescent="0.2">
      <c r="A15">
        <v>2000</v>
      </c>
      <c r="B15">
        <v>128</v>
      </c>
      <c r="C15">
        <v>9</v>
      </c>
      <c r="D15">
        <v>119.60420000000001</v>
      </c>
      <c r="E15">
        <v>9.1112000000000002</v>
      </c>
      <c r="F15">
        <f t="shared" si="0"/>
        <v>137.71539999999999</v>
      </c>
      <c r="G15">
        <v>2564.0906</v>
      </c>
      <c r="H15">
        <v>9.4283999999999999</v>
      </c>
      <c r="I15">
        <f t="shared" si="1"/>
        <v>2582.5189999999998</v>
      </c>
    </row>
    <row r="16" spans="1:9" x14ac:dyDescent="0.2">
      <c r="A16">
        <v>2000</v>
      </c>
      <c r="B16">
        <v>128</v>
      </c>
      <c r="C16">
        <v>9</v>
      </c>
      <c r="D16">
        <v>109.88800000000001</v>
      </c>
      <c r="E16">
        <v>9.1134000000000004</v>
      </c>
      <c r="F16">
        <f t="shared" si="0"/>
        <v>128.00140000000002</v>
      </c>
      <c r="G16">
        <v>2249.3310000000001</v>
      </c>
      <c r="H16">
        <v>8.0103000000000009</v>
      </c>
      <c r="I16">
        <f t="shared" si="1"/>
        <v>2266.3413</v>
      </c>
    </row>
    <row r="17" spans="1:9" s="1" customFormat="1" x14ac:dyDescent="0.2">
      <c r="A17" s="1">
        <f>AVERAGE(A15:A16)</f>
        <v>2000</v>
      </c>
      <c r="B17" s="1">
        <f t="shared" ref="B17:I17" si="4">AVERAGE(B15:B16)</f>
        <v>128</v>
      </c>
      <c r="C17" s="1">
        <f t="shared" si="4"/>
        <v>9</v>
      </c>
      <c r="D17" s="1">
        <f t="shared" si="4"/>
        <v>114.74610000000001</v>
      </c>
      <c r="E17" s="1">
        <f t="shared" si="4"/>
        <v>9.1123000000000012</v>
      </c>
      <c r="F17" s="1">
        <f t="shared" si="4"/>
        <v>132.85840000000002</v>
      </c>
      <c r="G17" s="1">
        <f t="shared" si="4"/>
        <v>2406.7107999999998</v>
      </c>
      <c r="H17" s="1">
        <f t="shared" si="4"/>
        <v>8.7193500000000004</v>
      </c>
      <c r="I17" s="1">
        <f t="shared" si="4"/>
        <v>2424.4301500000001</v>
      </c>
    </row>
    <row r="18" spans="1:9" x14ac:dyDescent="0.2">
      <c r="A18">
        <v>2500</v>
      </c>
      <c r="B18">
        <v>128</v>
      </c>
      <c r="C18">
        <v>8</v>
      </c>
      <c r="D18">
        <v>112.01220000000001</v>
      </c>
      <c r="E18">
        <v>8.1443999999999992</v>
      </c>
      <c r="F18">
        <f t="shared" si="0"/>
        <v>128.1566</v>
      </c>
      <c r="G18">
        <v>2724.5463</v>
      </c>
      <c r="H18">
        <v>8.9094999999999995</v>
      </c>
      <c r="I18">
        <f t="shared" si="1"/>
        <v>2741.4558000000002</v>
      </c>
    </row>
    <row r="19" spans="1:9" x14ac:dyDescent="0.2">
      <c r="A19">
        <v>2500</v>
      </c>
      <c r="B19">
        <v>128</v>
      </c>
      <c r="C19">
        <v>8</v>
      </c>
      <c r="D19">
        <v>110.4392</v>
      </c>
      <c r="E19">
        <v>8.2613000000000003</v>
      </c>
      <c r="F19">
        <f t="shared" si="0"/>
        <v>126.70050000000001</v>
      </c>
      <c r="G19">
        <v>2730.1846999999998</v>
      </c>
      <c r="H19">
        <v>10.0838</v>
      </c>
      <c r="I19">
        <f t="shared" si="1"/>
        <v>2748.2684999999997</v>
      </c>
    </row>
    <row r="20" spans="1:9" x14ac:dyDescent="0.2">
      <c r="A20">
        <v>2500</v>
      </c>
      <c r="B20">
        <v>128</v>
      </c>
      <c r="C20">
        <v>9</v>
      </c>
      <c r="D20">
        <v>113.1433</v>
      </c>
      <c r="E20">
        <v>9.2377000000000002</v>
      </c>
      <c r="F20">
        <f t="shared" si="0"/>
        <v>131.381</v>
      </c>
      <c r="G20">
        <v>2720.2314000000001</v>
      </c>
      <c r="H20">
        <v>9.7590000000000003</v>
      </c>
      <c r="I20">
        <f t="shared" si="1"/>
        <v>2738.9904000000001</v>
      </c>
    </row>
    <row r="21" spans="1:9" s="1" customFormat="1" x14ac:dyDescent="0.2">
      <c r="A21" s="1">
        <f>AVERAGE(A18:A20)</f>
        <v>2500</v>
      </c>
      <c r="B21" s="1">
        <f t="shared" ref="B21:I21" si="5">AVERAGE(B18:B20)</f>
        <v>128</v>
      </c>
      <c r="C21" s="1">
        <f t="shared" si="5"/>
        <v>8.3333333333333339</v>
      </c>
      <c r="D21" s="1">
        <f t="shared" si="5"/>
        <v>111.86489999999999</v>
      </c>
      <c r="E21" s="1">
        <f t="shared" si="5"/>
        <v>8.5478000000000005</v>
      </c>
      <c r="F21" s="1">
        <f t="shared" si="5"/>
        <v>128.74603333333334</v>
      </c>
      <c r="G21" s="1">
        <f t="shared" si="5"/>
        <v>2724.9874666666669</v>
      </c>
      <c r="H21" s="1">
        <f t="shared" si="5"/>
        <v>9.5840999999999994</v>
      </c>
      <c r="I21" s="1">
        <f t="shared" si="5"/>
        <v>2742.9049</v>
      </c>
    </row>
    <row r="22" spans="1:9" x14ac:dyDescent="0.2">
      <c r="A22">
        <v>3000</v>
      </c>
      <c r="B22">
        <v>128</v>
      </c>
      <c r="C22">
        <v>8</v>
      </c>
      <c r="D22">
        <v>255.101</v>
      </c>
      <c r="E22">
        <v>8.8330000000000002</v>
      </c>
      <c r="F22">
        <f t="shared" si="0"/>
        <v>271.93400000000003</v>
      </c>
      <c r="G22">
        <v>3138.9614999999999</v>
      </c>
      <c r="H22">
        <v>8.4515999999999991</v>
      </c>
      <c r="I22">
        <f t="shared" si="1"/>
        <v>3155.4130999999998</v>
      </c>
    </row>
    <row r="23" spans="1:9" x14ac:dyDescent="0.2">
      <c r="A23">
        <v>3000</v>
      </c>
      <c r="B23">
        <v>128</v>
      </c>
      <c r="C23">
        <v>8</v>
      </c>
      <c r="D23">
        <v>259.48919999999998</v>
      </c>
      <c r="E23">
        <v>8.0922000000000001</v>
      </c>
      <c r="F23">
        <f t="shared" si="0"/>
        <v>275.58139999999997</v>
      </c>
      <c r="G23">
        <v>3085.0988000000002</v>
      </c>
      <c r="H23">
        <v>7.7624000000000004</v>
      </c>
      <c r="I23">
        <f t="shared" si="1"/>
        <v>3100.8612000000003</v>
      </c>
    </row>
    <row r="24" spans="1:9" x14ac:dyDescent="0.2">
      <c r="A24">
        <v>3000</v>
      </c>
      <c r="B24">
        <v>128</v>
      </c>
      <c r="C24">
        <v>8</v>
      </c>
      <c r="D24">
        <v>115.0445</v>
      </c>
      <c r="E24">
        <v>8.2485999999999997</v>
      </c>
      <c r="F24">
        <f t="shared" si="0"/>
        <v>131.29310000000001</v>
      </c>
      <c r="G24">
        <v>3255.7588999999998</v>
      </c>
      <c r="H24">
        <v>8.9342000000000006</v>
      </c>
      <c r="I24">
        <f t="shared" si="1"/>
        <v>3272.6931</v>
      </c>
    </row>
    <row r="25" spans="1:9" s="1" customFormat="1" x14ac:dyDescent="0.2">
      <c r="A25" s="1">
        <f>AVERAGE(A22:A24)</f>
        <v>3000</v>
      </c>
      <c r="B25" s="1">
        <f t="shared" ref="B25:I25" si="6">AVERAGE(B22:B24)</f>
        <v>128</v>
      </c>
      <c r="C25" s="1">
        <f t="shared" si="6"/>
        <v>8</v>
      </c>
      <c r="D25" s="1">
        <f t="shared" si="6"/>
        <v>209.87823333333333</v>
      </c>
      <c r="E25" s="1">
        <f t="shared" si="6"/>
        <v>8.3912666666666667</v>
      </c>
      <c r="F25" s="1">
        <f t="shared" si="6"/>
        <v>226.26949999999999</v>
      </c>
      <c r="G25" s="1">
        <f t="shared" si="6"/>
        <v>3159.9397333333332</v>
      </c>
      <c r="H25" s="1">
        <f t="shared" si="6"/>
        <v>8.3827333333333325</v>
      </c>
      <c r="I25" s="1">
        <f t="shared" si="6"/>
        <v>3176.3224666666665</v>
      </c>
    </row>
    <row r="26" spans="1:9" x14ac:dyDescent="0.2">
      <c r="A26">
        <v>3500</v>
      </c>
      <c r="B26">
        <v>128</v>
      </c>
      <c r="C26">
        <v>8</v>
      </c>
      <c r="D26">
        <v>234.2328</v>
      </c>
      <c r="E26">
        <v>7.9156000000000004</v>
      </c>
      <c r="F26">
        <f t="shared" si="0"/>
        <v>250.14840000000001</v>
      </c>
      <c r="G26">
        <v>3568.3818000000001</v>
      </c>
      <c r="H26">
        <v>8.23</v>
      </c>
      <c r="I26">
        <f t="shared" si="1"/>
        <v>3584.6118000000001</v>
      </c>
    </row>
    <row r="27" spans="1:9" x14ac:dyDescent="0.2">
      <c r="A27">
        <v>3500</v>
      </c>
      <c r="B27">
        <v>128</v>
      </c>
      <c r="C27">
        <v>8</v>
      </c>
      <c r="D27">
        <v>234.21090000000001</v>
      </c>
      <c r="E27">
        <v>8.0503</v>
      </c>
      <c r="F27">
        <f t="shared" si="0"/>
        <v>250.2612</v>
      </c>
      <c r="G27">
        <v>3853.0221999999999</v>
      </c>
      <c r="H27">
        <v>7.5662000000000003</v>
      </c>
      <c r="I27">
        <f t="shared" si="1"/>
        <v>3868.5884000000001</v>
      </c>
    </row>
    <row r="28" spans="1:9" x14ac:dyDescent="0.2">
      <c r="A28">
        <v>3500</v>
      </c>
      <c r="B28">
        <v>128</v>
      </c>
      <c r="C28">
        <v>8</v>
      </c>
      <c r="D28">
        <v>235.9846</v>
      </c>
      <c r="E28">
        <v>8.3300999999999998</v>
      </c>
      <c r="F28">
        <f t="shared" si="0"/>
        <v>252.31469999999999</v>
      </c>
      <c r="G28">
        <v>3625.2694999999999</v>
      </c>
      <c r="H28">
        <v>8.3368000000000002</v>
      </c>
      <c r="I28">
        <f t="shared" si="1"/>
        <v>3641.6062999999999</v>
      </c>
    </row>
    <row r="29" spans="1:9" s="1" customFormat="1" x14ac:dyDescent="0.2">
      <c r="A29" s="1">
        <f>AVERAGE(A26:A28)</f>
        <v>3500</v>
      </c>
      <c r="B29" s="1">
        <f t="shared" ref="B29:I29" si="7">AVERAGE(B26:B28)</f>
        <v>128</v>
      </c>
      <c r="C29" s="1">
        <f t="shared" si="7"/>
        <v>8</v>
      </c>
      <c r="D29" s="1">
        <f t="shared" si="7"/>
        <v>234.80943333333335</v>
      </c>
      <c r="E29" s="1">
        <f t="shared" si="7"/>
        <v>8.0986666666666665</v>
      </c>
      <c r="F29" s="1">
        <f t="shared" si="7"/>
        <v>250.90809999999999</v>
      </c>
      <c r="G29" s="1">
        <f t="shared" si="7"/>
        <v>3682.2245000000003</v>
      </c>
      <c r="H29" s="1">
        <f t="shared" si="7"/>
        <v>8.0443333333333342</v>
      </c>
      <c r="I29" s="1">
        <f t="shared" si="7"/>
        <v>3698.2688333333335</v>
      </c>
    </row>
    <row r="30" spans="1:9" x14ac:dyDescent="0.2">
      <c r="A30">
        <v>4000</v>
      </c>
      <c r="B30">
        <v>128</v>
      </c>
      <c r="C30">
        <v>8</v>
      </c>
      <c r="D30">
        <v>99.341800000000006</v>
      </c>
      <c r="E30">
        <v>8.6791999999999998</v>
      </c>
      <c r="F30">
        <f t="shared" si="0"/>
        <v>116.021</v>
      </c>
      <c r="G30">
        <v>4284.0941000000003</v>
      </c>
      <c r="H30">
        <v>8.0471000000000004</v>
      </c>
      <c r="I30">
        <f t="shared" si="1"/>
        <v>4300.1412</v>
      </c>
    </row>
    <row r="31" spans="1:9" x14ac:dyDescent="0.2">
      <c r="A31">
        <v>4000</v>
      </c>
      <c r="B31">
        <v>128</v>
      </c>
      <c r="C31">
        <v>8</v>
      </c>
      <c r="D31">
        <v>103.13930000000001</v>
      </c>
      <c r="E31">
        <v>8.6381999999999994</v>
      </c>
      <c r="F31">
        <f t="shared" si="0"/>
        <v>119.7775</v>
      </c>
      <c r="G31">
        <v>4265.3455000000004</v>
      </c>
      <c r="H31">
        <v>8.0236000000000001</v>
      </c>
      <c r="I31">
        <f t="shared" si="1"/>
        <v>4281.3691000000008</v>
      </c>
    </row>
    <row r="32" spans="1:9" x14ac:dyDescent="0.2">
      <c r="A32">
        <v>4000</v>
      </c>
      <c r="B32">
        <v>128</v>
      </c>
      <c r="C32">
        <v>8</v>
      </c>
      <c r="D32">
        <v>99.624300000000005</v>
      </c>
      <c r="E32">
        <v>8.4693000000000005</v>
      </c>
      <c r="F32">
        <f t="shared" si="0"/>
        <v>116.09360000000001</v>
      </c>
      <c r="G32">
        <v>4262.9715999999999</v>
      </c>
      <c r="H32">
        <v>8.1112000000000002</v>
      </c>
      <c r="I32">
        <f t="shared" si="1"/>
        <v>4279.0828000000001</v>
      </c>
    </row>
    <row r="33" spans="1:9" s="1" customFormat="1" x14ac:dyDescent="0.2">
      <c r="A33" s="1">
        <f>AVERAGE(A30:A32)</f>
        <v>4000</v>
      </c>
      <c r="B33" s="1">
        <f t="shared" ref="B33:I33" si="8">AVERAGE(B30:B32)</f>
        <v>128</v>
      </c>
      <c r="C33" s="1">
        <f t="shared" si="8"/>
        <v>8</v>
      </c>
      <c r="D33" s="1">
        <f t="shared" si="8"/>
        <v>100.70180000000001</v>
      </c>
      <c r="E33" s="1">
        <f t="shared" si="8"/>
        <v>8.5955666666666666</v>
      </c>
      <c r="F33" s="1">
        <f t="shared" si="8"/>
        <v>117.29736666666668</v>
      </c>
      <c r="G33" s="1">
        <f t="shared" si="8"/>
        <v>4270.8037333333341</v>
      </c>
      <c r="H33" s="1">
        <f t="shared" si="8"/>
        <v>8.0606333333333335</v>
      </c>
      <c r="I33" s="1">
        <f t="shared" si="8"/>
        <v>4286.8643666666676</v>
      </c>
    </row>
    <row r="34" spans="1:9" x14ac:dyDescent="0.2">
      <c r="A34">
        <v>4500</v>
      </c>
      <c r="B34">
        <v>128</v>
      </c>
      <c r="C34">
        <v>8</v>
      </c>
      <c r="D34">
        <v>235.89269999999999</v>
      </c>
      <c r="E34">
        <v>7.9055999999999997</v>
      </c>
      <c r="F34">
        <f t="shared" si="0"/>
        <v>251.79829999999998</v>
      </c>
      <c r="G34">
        <v>4713.2259000000004</v>
      </c>
      <c r="H34">
        <v>8.0787999999999993</v>
      </c>
      <c r="I34">
        <f t="shared" si="1"/>
        <v>4729.3047000000006</v>
      </c>
    </row>
    <row r="35" spans="1:9" x14ac:dyDescent="0.2">
      <c r="A35">
        <v>4500</v>
      </c>
      <c r="B35">
        <v>128</v>
      </c>
      <c r="C35">
        <v>8</v>
      </c>
      <c r="D35">
        <v>237.30590000000001</v>
      </c>
      <c r="E35">
        <v>8.1893999999999991</v>
      </c>
      <c r="F35">
        <f t="shared" si="0"/>
        <v>253.49530000000001</v>
      </c>
      <c r="G35">
        <v>4675.6670999999997</v>
      </c>
      <c r="H35">
        <v>8.1632999999999996</v>
      </c>
      <c r="I35">
        <f t="shared" si="1"/>
        <v>4691.8303999999998</v>
      </c>
    </row>
    <row r="36" spans="1:9" x14ac:dyDescent="0.2">
      <c r="A36">
        <v>4500</v>
      </c>
      <c r="B36">
        <v>128</v>
      </c>
      <c r="C36">
        <v>8</v>
      </c>
      <c r="D36">
        <v>232.1584</v>
      </c>
      <c r="E36">
        <v>8.2726000000000006</v>
      </c>
      <c r="F36">
        <f t="shared" si="0"/>
        <v>248.43100000000001</v>
      </c>
      <c r="G36">
        <v>4695.9486999999999</v>
      </c>
      <c r="H36">
        <v>7.6413000000000002</v>
      </c>
      <c r="I36">
        <f t="shared" si="1"/>
        <v>4711.59</v>
      </c>
    </row>
    <row r="37" spans="1:9" s="1" customFormat="1" x14ac:dyDescent="0.2">
      <c r="A37" s="1">
        <f>AVERAGE(A34:A36)</f>
        <v>4500</v>
      </c>
      <c r="B37" s="1">
        <f t="shared" ref="B37:I37" si="9">AVERAGE(B34:B36)</f>
        <v>128</v>
      </c>
      <c r="C37" s="1">
        <f t="shared" si="9"/>
        <v>8</v>
      </c>
      <c r="D37" s="1">
        <f t="shared" si="9"/>
        <v>235.119</v>
      </c>
      <c r="E37" s="1">
        <f t="shared" si="9"/>
        <v>8.1225333333333332</v>
      </c>
      <c r="F37" s="1">
        <f t="shared" si="9"/>
        <v>251.24153333333334</v>
      </c>
      <c r="G37" s="1">
        <f t="shared" si="9"/>
        <v>4694.9472333333333</v>
      </c>
      <c r="H37" s="1">
        <f t="shared" si="9"/>
        <v>7.9611333333333336</v>
      </c>
      <c r="I37" s="1">
        <f t="shared" si="9"/>
        <v>4710.9083666666666</v>
      </c>
    </row>
    <row r="38" spans="1:9" x14ac:dyDescent="0.2">
      <c r="A38">
        <v>5000</v>
      </c>
      <c r="B38">
        <v>128</v>
      </c>
      <c r="C38">
        <v>8</v>
      </c>
      <c r="D38">
        <v>108.268</v>
      </c>
      <c r="E38">
        <v>8.9440000000000008</v>
      </c>
      <c r="F38">
        <f t="shared" si="0"/>
        <v>125.212</v>
      </c>
      <c r="G38">
        <v>5267.9919</v>
      </c>
      <c r="H38">
        <v>8.4791000000000007</v>
      </c>
      <c r="I38">
        <f t="shared" si="1"/>
        <v>5284.4709999999995</v>
      </c>
    </row>
    <row r="39" spans="1:9" x14ac:dyDescent="0.2">
      <c r="A39">
        <v>5000</v>
      </c>
      <c r="B39">
        <v>128</v>
      </c>
      <c r="C39">
        <v>9</v>
      </c>
      <c r="D39">
        <v>231.27869999999999</v>
      </c>
      <c r="E39">
        <v>8.3838000000000008</v>
      </c>
      <c r="F39">
        <f t="shared" si="0"/>
        <v>248.66249999999999</v>
      </c>
      <c r="G39">
        <v>5269.2003999999997</v>
      </c>
      <c r="H39">
        <v>7.9861000000000004</v>
      </c>
      <c r="I39">
        <f t="shared" si="1"/>
        <v>5286.1864999999998</v>
      </c>
    </row>
    <row r="40" spans="1:9" x14ac:dyDescent="0.2">
      <c r="A40">
        <v>5000</v>
      </c>
      <c r="B40">
        <v>128</v>
      </c>
      <c r="C40">
        <v>8</v>
      </c>
      <c r="D40">
        <v>106.59650000000001</v>
      </c>
      <c r="E40">
        <v>8.5952999999999999</v>
      </c>
      <c r="F40">
        <f t="shared" si="0"/>
        <v>123.1918</v>
      </c>
      <c r="G40">
        <v>5497.1170000000002</v>
      </c>
      <c r="H40">
        <v>9.3879000000000001</v>
      </c>
      <c r="I40">
        <f t="shared" si="1"/>
        <v>5514.5048999999999</v>
      </c>
    </row>
    <row r="41" spans="1:9" s="1" customFormat="1" x14ac:dyDescent="0.2">
      <c r="A41" s="1">
        <f>AVERAGE(A38:A40)</f>
        <v>5000</v>
      </c>
      <c r="B41" s="1">
        <f t="shared" ref="B41:I41" si="10">AVERAGE(B38:B40)</f>
        <v>128</v>
      </c>
      <c r="C41" s="1">
        <f t="shared" si="10"/>
        <v>8.3333333333333339</v>
      </c>
      <c r="D41" s="1">
        <f t="shared" si="10"/>
        <v>148.71439999999998</v>
      </c>
      <c r="E41" s="1">
        <f t="shared" si="10"/>
        <v>8.6410333333333345</v>
      </c>
      <c r="F41" s="1">
        <f t="shared" si="10"/>
        <v>165.68876666666668</v>
      </c>
      <c r="G41" s="1">
        <f t="shared" si="10"/>
        <v>5344.7697666666663</v>
      </c>
      <c r="H41" s="1">
        <f t="shared" si="10"/>
        <v>8.617700000000001</v>
      </c>
      <c r="I41" s="1">
        <f t="shared" si="10"/>
        <v>5361.7208000000001</v>
      </c>
    </row>
    <row r="42" spans="1:9" x14ac:dyDescent="0.2">
      <c r="A42">
        <v>5500</v>
      </c>
      <c r="B42">
        <v>128</v>
      </c>
      <c r="C42">
        <v>8</v>
      </c>
      <c r="D42">
        <v>237.5898</v>
      </c>
      <c r="E42">
        <v>8.8917999999999999</v>
      </c>
      <c r="F42">
        <f t="shared" si="0"/>
        <v>254.48159999999999</v>
      </c>
      <c r="G42">
        <v>5880.4245000000001</v>
      </c>
      <c r="H42">
        <v>7.1542000000000003</v>
      </c>
      <c r="I42">
        <f t="shared" si="1"/>
        <v>5895.5787</v>
      </c>
    </row>
    <row r="43" spans="1:9" x14ac:dyDescent="0.2">
      <c r="A43">
        <v>5500</v>
      </c>
      <c r="B43">
        <v>128</v>
      </c>
      <c r="C43">
        <v>8</v>
      </c>
      <c r="D43">
        <v>233.5872</v>
      </c>
      <c r="E43">
        <v>8.8407999999999998</v>
      </c>
      <c r="F43">
        <f t="shared" si="0"/>
        <v>250.428</v>
      </c>
      <c r="G43">
        <v>5796.54</v>
      </c>
      <c r="H43">
        <v>8.1922999999999995</v>
      </c>
      <c r="I43">
        <f t="shared" si="1"/>
        <v>5812.7322999999997</v>
      </c>
    </row>
    <row r="44" spans="1:9" x14ac:dyDescent="0.2">
      <c r="A44">
        <v>5500</v>
      </c>
      <c r="B44">
        <v>128</v>
      </c>
      <c r="C44">
        <v>7</v>
      </c>
      <c r="D44">
        <v>99.612799999999993</v>
      </c>
      <c r="E44">
        <v>8.4845000000000006</v>
      </c>
      <c r="F44">
        <f t="shared" si="0"/>
        <v>115.09729999999999</v>
      </c>
      <c r="G44">
        <v>5758.9847</v>
      </c>
      <c r="H44">
        <v>7.6247999999999996</v>
      </c>
      <c r="I44">
        <f t="shared" si="1"/>
        <v>5773.6094999999996</v>
      </c>
    </row>
    <row r="45" spans="1:9" s="1" customFormat="1" x14ac:dyDescent="0.2">
      <c r="A45" s="1">
        <f>AVERAGE(A42:A44)</f>
        <v>5500</v>
      </c>
      <c r="B45" s="1">
        <f t="shared" ref="B45:I45" si="11">AVERAGE(B42:B44)</f>
        <v>128</v>
      </c>
      <c r="C45" s="1">
        <f t="shared" si="11"/>
        <v>7.666666666666667</v>
      </c>
      <c r="D45" s="1">
        <f t="shared" si="11"/>
        <v>190.26326666666668</v>
      </c>
      <c r="E45" s="1">
        <f t="shared" si="11"/>
        <v>8.7390333333333334</v>
      </c>
      <c r="F45" s="1">
        <f t="shared" si="11"/>
        <v>206.66896666666665</v>
      </c>
      <c r="G45" s="1">
        <f t="shared" si="11"/>
        <v>5811.9830666666667</v>
      </c>
      <c r="H45" s="1">
        <f t="shared" si="11"/>
        <v>7.6570999999999998</v>
      </c>
      <c r="I45" s="1">
        <f t="shared" si="11"/>
        <v>5827.3068333333331</v>
      </c>
    </row>
    <row r="46" spans="1:9" s="1" customFormat="1" x14ac:dyDescent="0.2">
      <c r="A46" s="1">
        <v>6000</v>
      </c>
      <c r="B46" s="1">
        <v>128</v>
      </c>
      <c r="C46" s="1">
        <v>8</v>
      </c>
      <c r="D46" s="1">
        <v>103.32940000000001</v>
      </c>
      <c r="E46" s="1">
        <v>7.5115999999999996</v>
      </c>
      <c r="F46" s="1">
        <f t="shared" si="0"/>
        <v>118.84100000000001</v>
      </c>
      <c r="G46" s="1">
        <v>6345.7438000000002</v>
      </c>
      <c r="H46" s="1">
        <v>8.3310999999999993</v>
      </c>
      <c r="I46" s="1">
        <f t="shared" si="1"/>
        <v>6362.0749000000005</v>
      </c>
    </row>
    <row r="47" spans="1:9" s="1" customFormat="1" x14ac:dyDescent="0.2">
      <c r="A47" s="1">
        <v>6500</v>
      </c>
      <c r="B47" s="1">
        <v>128</v>
      </c>
      <c r="C47" s="1">
        <v>8</v>
      </c>
      <c r="D47" s="1">
        <v>100.9729</v>
      </c>
      <c r="E47" s="1">
        <v>8.5931999999999995</v>
      </c>
      <c r="F47" s="1">
        <f t="shared" si="0"/>
        <v>117.56609999999999</v>
      </c>
      <c r="G47" s="1">
        <v>6926.5663000000004</v>
      </c>
      <c r="H47" s="1">
        <v>8.4794</v>
      </c>
      <c r="I47" s="1">
        <f t="shared" si="1"/>
        <v>6943.0457000000006</v>
      </c>
    </row>
    <row r="48" spans="1:9" s="1" customFormat="1" x14ac:dyDescent="0.2">
      <c r="A48" s="1">
        <v>7000</v>
      </c>
      <c r="B48" s="1">
        <v>128</v>
      </c>
      <c r="C48" s="1">
        <v>8</v>
      </c>
      <c r="D48" s="1">
        <v>101.4816</v>
      </c>
      <c r="E48" s="1">
        <v>8.5404990000000005</v>
      </c>
      <c r="F48" s="1">
        <f t="shared" si="0"/>
        <v>118.022099</v>
      </c>
      <c r="G48" s="1">
        <v>7421.7565999999997</v>
      </c>
      <c r="H48" s="1">
        <v>8.3705999999999996</v>
      </c>
      <c r="I48" s="1">
        <f t="shared" si="1"/>
        <v>7438.1271999999999</v>
      </c>
    </row>
    <row r="49" spans="1:9" x14ac:dyDescent="0.2">
      <c r="A49">
        <v>7500</v>
      </c>
      <c r="B49">
        <v>128</v>
      </c>
      <c r="C49">
        <v>8</v>
      </c>
      <c r="D49">
        <v>114.7482</v>
      </c>
      <c r="E49">
        <v>7.7140000000000004</v>
      </c>
      <c r="F49" s="1">
        <f t="shared" si="0"/>
        <v>130.4622</v>
      </c>
      <c r="G49">
        <v>7887.3851999999997</v>
      </c>
      <c r="H49">
        <v>8.4823000000000004</v>
      </c>
      <c r="I49" s="1">
        <f t="shared" si="1"/>
        <v>7903.8674999999994</v>
      </c>
    </row>
    <row r="50" spans="1:9" s="1" customFormat="1" x14ac:dyDescent="0.2">
      <c r="A50" s="1">
        <v>8000</v>
      </c>
      <c r="B50" s="1">
        <v>128</v>
      </c>
      <c r="C50" s="1">
        <v>9</v>
      </c>
      <c r="D50" s="1">
        <v>109.816501</v>
      </c>
      <c r="E50" s="1">
        <v>8.7738999999999994</v>
      </c>
      <c r="F50" s="1">
        <f t="shared" si="0"/>
        <v>127.590401</v>
      </c>
      <c r="G50" s="1">
        <v>8422.9389009999995</v>
      </c>
      <c r="H50" s="1">
        <v>8.4040999999999997</v>
      </c>
      <c r="I50" s="1">
        <f t="shared" si="1"/>
        <v>8440.3430009999993</v>
      </c>
    </row>
    <row r="51" spans="1:9" s="1" customFormat="1" x14ac:dyDescent="0.2">
      <c r="A51" s="1">
        <v>8500</v>
      </c>
      <c r="B51" s="1">
        <v>128</v>
      </c>
      <c r="C51" s="1">
        <v>8</v>
      </c>
      <c r="D51" s="1">
        <v>98.786500000000004</v>
      </c>
      <c r="E51" s="1">
        <v>8.4154</v>
      </c>
      <c r="F51" s="1">
        <f t="shared" si="0"/>
        <v>115.20190000000001</v>
      </c>
      <c r="G51" s="1">
        <v>9584.8369999999995</v>
      </c>
      <c r="H51" s="1">
        <v>8.3981999999999992</v>
      </c>
      <c r="I51" s="1">
        <f t="shared" si="1"/>
        <v>9601.2351999999992</v>
      </c>
    </row>
    <row r="52" spans="1:9" s="1" customFormat="1" x14ac:dyDescent="0.2">
      <c r="A52" s="1">
        <v>9000</v>
      </c>
      <c r="B52" s="1">
        <v>128</v>
      </c>
      <c r="C52" s="1">
        <v>8</v>
      </c>
      <c r="D52" s="1">
        <v>98.231200999999999</v>
      </c>
      <c r="E52" s="1">
        <v>8.5027010000000001</v>
      </c>
      <c r="F52" s="1">
        <f t="shared" si="0"/>
        <v>114.733902</v>
      </c>
      <c r="G52" s="1">
        <v>10792.2613</v>
      </c>
      <c r="H52" s="1">
        <v>8.0207999999999995</v>
      </c>
      <c r="I52" s="1">
        <f t="shared" si="1"/>
        <v>10808.2821</v>
      </c>
    </row>
    <row r="53" spans="1:9" s="1" customFormat="1" x14ac:dyDescent="0.2">
      <c r="A53" s="1">
        <v>9500</v>
      </c>
      <c r="B53" s="1">
        <v>128</v>
      </c>
      <c r="C53" s="1">
        <v>8</v>
      </c>
      <c r="D53" s="1">
        <v>100.873099</v>
      </c>
      <c r="E53" s="1">
        <v>8.2553009999999993</v>
      </c>
      <c r="F53" s="1">
        <f t="shared" si="0"/>
        <v>117.1284</v>
      </c>
      <c r="G53" s="1">
        <v>10068.4288</v>
      </c>
      <c r="H53" s="1">
        <v>8.5353999999999992</v>
      </c>
      <c r="I53" s="1">
        <f t="shared" si="1"/>
        <v>10084.9642</v>
      </c>
    </row>
    <row r="54" spans="1:9" s="1" customFormat="1" x14ac:dyDescent="0.2">
      <c r="A54" s="1">
        <v>10000</v>
      </c>
      <c r="B54" s="1">
        <v>128</v>
      </c>
      <c r="C54" s="1">
        <v>8</v>
      </c>
      <c r="D54" s="1">
        <v>99.772501000000005</v>
      </c>
      <c r="E54" s="1">
        <v>7.9912989999999997</v>
      </c>
      <c r="F54" s="1">
        <f t="shared" si="0"/>
        <v>115.7638</v>
      </c>
      <c r="G54" s="1">
        <v>10636.9935</v>
      </c>
      <c r="H54" s="1">
        <v>8.8218990000000002</v>
      </c>
      <c r="I54" s="1">
        <f t="shared" si="1"/>
        <v>10653.815399000001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1.1</vt:lpstr>
      <vt:lpstr>1.2</vt:lpstr>
      <vt:lpstr>1.3</vt:lpstr>
      <vt:lpstr>1.4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邰浩轩</dc:creator>
  <cp:lastModifiedBy>邰浩轩</cp:lastModifiedBy>
  <dcterms:created xsi:type="dcterms:W3CDTF">2021-06-13T07:13:10Z</dcterms:created>
  <dcterms:modified xsi:type="dcterms:W3CDTF">2021-06-14T05:42:05Z</dcterms:modified>
</cp:coreProperties>
</file>