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62dim\Desktop\Tools für GitHub\MEAPA_Tool_v07\3_Ergebnisse\PMSM_data_20200207_131749\1_Entwurf\"/>
    </mc:Choice>
  </mc:AlternateContent>
  <xr:revisionPtr revIDLastSave="0" documentId="8_{689A3B0B-829B-4902-800E-6CE375792A29}" xr6:coauthVersionLast="36" xr6:coauthVersionMax="36" xr10:uidLastSave="{00000000-0000-0000-0000-000000000000}"/>
  <bookViews>
    <workbookView xWindow="2820" yWindow="465" windowWidth="26955" windowHeight="20535" xr2:uid="{FD300B20-3A1C-744A-B5BF-43F7138F8880}"/>
  </bookViews>
  <sheets>
    <sheet name="Bemessungswerte" sheetId="3" r:id="rId1"/>
    <sheet name="Richtwerte" sheetId="13" r:id="rId2"/>
    <sheet name="Optionen" sheetId="14" r:id="rId3"/>
    <sheet name="Geometrie" sheetId="15" r:id="rId4"/>
    <sheet name="EMAG" sheetId="16" r:id="rId5"/>
    <sheet name="Wicklung" sheetId="17" r:id="rId6"/>
    <sheet name="Formelzeichenverzeichnis" sheetId="7" r:id="rId7"/>
  </sheets>
  <definedNames>
    <definedName name="_FilterDatabase" localSheetId="0" hidden="1">Bemessungswerte!$A$1:$D$23</definedName>
    <definedName name="_FilterDatabase" localSheetId="4" hidden="1">EMAG!$A$1:$D$23</definedName>
    <definedName name="_FilterDatabase" localSheetId="6" hidden="1">Formelzeichenverzeichnis!$A$1:$C$1</definedName>
    <definedName name="_FilterDatabase" localSheetId="3" hidden="1">Geometrie!$A$1:$D$23</definedName>
    <definedName name="_FilterDatabase" localSheetId="2" hidden="1">Optionen!$A$1:$D$23</definedName>
    <definedName name="_FilterDatabase" localSheetId="1" hidden="1">Richtwerte!$A$1:$D$23</definedName>
    <definedName name="_FilterDatabase" localSheetId="5" hidden="1">Wicklung!$A$1:$D$23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0" i="17" l="1"/>
  <c r="A150" i="17"/>
  <c r="D149" i="17"/>
  <c r="A149" i="17"/>
  <c r="D148" i="17"/>
  <c r="A148" i="17"/>
  <c r="D147" i="17"/>
  <c r="A147" i="17"/>
  <c r="D146" i="17"/>
  <c r="A146" i="17"/>
  <c r="D145" i="17"/>
  <c r="A145" i="17"/>
  <c r="D144" i="17"/>
  <c r="A144" i="17"/>
  <c r="D143" i="17"/>
  <c r="A143" i="17"/>
  <c r="D142" i="17"/>
  <c r="A142" i="17"/>
  <c r="D141" i="17"/>
  <c r="A141" i="17"/>
  <c r="D140" i="17"/>
  <c r="A140" i="17"/>
  <c r="D139" i="17"/>
  <c r="A139" i="17"/>
  <c r="D138" i="17"/>
  <c r="A138" i="17"/>
  <c r="D137" i="17"/>
  <c r="A137" i="17"/>
  <c r="D136" i="17"/>
  <c r="A136" i="17"/>
  <c r="D135" i="17"/>
  <c r="A135" i="17"/>
  <c r="D134" i="17"/>
  <c r="A134" i="17"/>
  <c r="D133" i="17"/>
  <c r="A133" i="17"/>
  <c r="D132" i="17"/>
  <c r="A132" i="17"/>
  <c r="D131" i="17"/>
  <c r="A131" i="17"/>
  <c r="D130" i="17"/>
  <c r="A130" i="17"/>
  <c r="D129" i="17"/>
  <c r="A129" i="17"/>
  <c r="D128" i="17"/>
  <c r="A128" i="17"/>
  <c r="D127" i="17"/>
  <c r="A127" i="17"/>
  <c r="D126" i="17"/>
  <c r="A126" i="17"/>
  <c r="D125" i="17"/>
  <c r="A125" i="17"/>
  <c r="D124" i="17"/>
  <c r="A124" i="17"/>
  <c r="D123" i="17"/>
  <c r="A123" i="17"/>
  <c r="D122" i="17"/>
  <c r="A122" i="17"/>
  <c r="D121" i="17"/>
  <c r="A121" i="17"/>
  <c r="D120" i="17"/>
  <c r="A120" i="17"/>
  <c r="D119" i="17"/>
  <c r="A119" i="17"/>
  <c r="D118" i="17"/>
  <c r="A118" i="17"/>
  <c r="D117" i="17"/>
  <c r="A117" i="17"/>
  <c r="D116" i="17"/>
  <c r="A116" i="17"/>
  <c r="D115" i="17"/>
  <c r="A115" i="17"/>
  <c r="D114" i="17"/>
  <c r="A114" i="17"/>
  <c r="D113" i="17"/>
  <c r="A113" i="17"/>
  <c r="D112" i="17"/>
  <c r="A112" i="17"/>
  <c r="D111" i="17"/>
  <c r="A111" i="17"/>
  <c r="D110" i="17"/>
  <c r="A110" i="17"/>
  <c r="D109" i="17"/>
  <c r="A109" i="17"/>
  <c r="D108" i="17"/>
  <c r="A108" i="17"/>
  <c r="D107" i="17"/>
  <c r="A107" i="17"/>
  <c r="D106" i="17"/>
  <c r="A106" i="17"/>
  <c r="D105" i="17"/>
  <c r="A105" i="17"/>
  <c r="D104" i="17"/>
  <c r="A104" i="17"/>
  <c r="D103" i="17"/>
  <c r="A103" i="17"/>
  <c r="D102" i="17"/>
  <c r="A102" i="17"/>
  <c r="D101" i="17"/>
  <c r="A101" i="17"/>
  <c r="D100" i="17"/>
  <c r="A100" i="17"/>
  <c r="D99" i="17"/>
  <c r="A99" i="17"/>
  <c r="D98" i="17"/>
  <c r="A98" i="17"/>
  <c r="D97" i="17"/>
  <c r="A97" i="17"/>
  <c r="D96" i="17"/>
  <c r="A96" i="17"/>
  <c r="D95" i="17"/>
  <c r="A95" i="17"/>
  <c r="D94" i="17"/>
  <c r="A94" i="17"/>
  <c r="D93" i="17"/>
  <c r="A93" i="17"/>
  <c r="D92" i="17"/>
  <c r="A92" i="17"/>
  <c r="D91" i="17"/>
  <c r="A91" i="17"/>
  <c r="D90" i="17"/>
  <c r="A90" i="17"/>
  <c r="D89" i="17"/>
  <c r="A89" i="17"/>
  <c r="D88" i="17"/>
  <c r="A88" i="17"/>
  <c r="D87" i="17"/>
  <c r="A87" i="17"/>
  <c r="D86" i="17"/>
  <c r="A86" i="17"/>
  <c r="D85" i="17"/>
  <c r="A85" i="17"/>
  <c r="D84" i="17"/>
  <c r="A84" i="17"/>
  <c r="D83" i="17"/>
  <c r="A83" i="17"/>
  <c r="D82" i="17"/>
  <c r="A82" i="17"/>
  <c r="D81" i="17"/>
  <c r="A81" i="17"/>
  <c r="D80" i="17"/>
  <c r="A80" i="17"/>
  <c r="D79" i="17"/>
  <c r="A79" i="17"/>
  <c r="D78" i="17"/>
  <c r="A78" i="17"/>
  <c r="D77" i="17"/>
  <c r="A77" i="17"/>
  <c r="D76" i="17"/>
  <c r="A76" i="17"/>
  <c r="D75" i="17"/>
  <c r="A75" i="17"/>
  <c r="D74" i="17"/>
  <c r="A74" i="17"/>
  <c r="D73" i="17"/>
  <c r="A73" i="17"/>
  <c r="D72" i="17"/>
  <c r="A72" i="17"/>
  <c r="D71" i="17"/>
  <c r="A71" i="17"/>
  <c r="D70" i="17"/>
  <c r="A70" i="17"/>
  <c r="D69" i="17"/>
  <c r="A69" i="17"/>
  <c r="D68" i="17"/>
  <c r="A68" i="17"/>
  <c r="D67" i="17"/>
  <c r="A67" i="17"/>
  <c r="D66" i="17"/>
  <c r="A66" i="17"/>
  <c r="D65" i="17"/>
  <c r="A65" i="17"/>
  <c r="D64" i="17"/>
  <c r="A64" i="17"/>
  <c r="D63" i="17"/>
  <c r="A63" i="17"/>
  <c r="D62" i="17"/>
  <c r="A62" i="17"/>
  <c r="D61" i="17"/>
  <c r="A61" i="17"/>
  <c r="D60" i="17"/>
  <c r="A60" i="17"/>
  <c r="D59" i="17"/>
  <c r="A59" i="17"/>
  <c r="D58" i="17"/>
  <c r="A58" i="17"/>
  <c r="D57" i="17"/>
  <c r="A57" i="17"/>
  <c r="D56" i="17"/>
  <c r="A56" i="17"/>
  <c r="D55" i="17"/>
  <c r="A55" i="17"/>
  <c r="D54" i="17"/>
  <c r="A54" i="17"/>
  <c r="D53" i="17"/>
  <c r="A53" i="17"/>
  <c r="D52" i="17"/>
  <c r="A52" i="17"/>
  <c r="D51" i="17"/>
  <c r="A51" i="17"/>
  <c r="D50" i="17"/>
  <c r="A50" i="17"/>
  <c r="D49" i="17"/>
  <c r="A49" i="17"/>
  <c r="D48" i="17"/>
  <c r="A48" i="17"/>
  <c r="D47" i="17"/>
  <c r="A47" i="17"/>
  <c r="D46" i="17"/>
  <c r="A46" i="17"/>
  <c r="D45" i="17"/>
  <c r="A45" i="17"/>
  <c r="D44" i="17"/>
  <c r="A44" i="17"/>
  <c r="D43" i="17"/>
  <c r="A43" i="17"/>
  <c r="D42" i="17"/>
  <c r="A42" i="17"/>
  <c r="D41" i="17"/>
  <c r="A41" i="17"/>
  <c r="D40" i="17"/>
  <c r="A40" i="17"/>
  <c r="D39" i="17"/>
  <c r="A39" i="17"/>
  <c r="D38" i="17"/>
  <c r="A38" i="17"/>
  <c r="D37" i="17"/>
  <c r="A37" i="17"/>
  <c r="D36" i="17"/>
  <c r="A36" i="17"/>
  <c r="D35" i="17"/>
  <c r="A35" i="17"/>
  <c r="D34" i="17"/>
  <c r="A34" i="17"/>
  <c r="D33" i="17"/>
  <c r="A33" i="17"/>
  <c r="D32" i="17"/>
  <c r="A32" i="17"/>
  <c r="D31" i="17"/>
  <c r="A31" i="17"/>
  <c r="D30" i="17"/>
  <c r="A30" i="17"/>
  <c r="D29" i="17"/>
  <c r="A29" i="17"/>
  <c r="D28" i="17"/>
  <c r="A28" i="17"/>
  <c r="D27" i="17"/>
  <c r="A27" i="17"/>
  <c r="D26" i="17"/>
  <c r="A26" i="17"/>
  <c r="D25" i="17"/>
  <c r="A25" i="17"/>
  <c r="D24" i="17"/>
  <c r="A24" i="17"/>
  <c r="D23" i="17"/>
  <c r="A23" i="17"/>
  <c r="D22" i="17"/>
  <c r="A22" i="17"/>
  <c r="D21" i="17"/>
  <c r="A21" i="17"/>
  <c r="D20" i="17"/>
  <c r="A20" i="17"/>
  <c r="D19" i="17"/>
  <c r="A19" i="17"/>
  <c r="D18" i="17"/>
  <c r="A18" i="17"/>
  <c r="D17" i="17"/>
  <c r="A17" i="17"/>
  <c r="D16" i="17"/>
  <c r="A16" i="17"/>
  <c r="D15" i="17"/>
  <c r="A15" i="17"/>
  <c r="D14" i="17"/>
  <c r="A14" i="17"/>
  <c r="D13" i="17"/>
  <c r="A13" i="17"/>
  <c r="D12" i="17"/>
  <c r="A12" i="17"/>
  <c r="D11" i="17"/>
  <c r="A11" i="17"/>
  <c r="D10" i="17"/>
  <c r="A10" i="17"/>
  <c r="D9" i="17"/>
  <c r="A9" i="17"/>
  <c r="D8" i="17"/>
  <c r="A8" i="17"/>
  <c r="D7" i="17"/>
  <c r="A7" i="17"/>
  <c r="D6" i="17"/>
  <c r="A6" i="17"/>
  <c r="D5" i="17"/>
  <c r="A5" i="17"/>
  <c r="D4" i="17"/>
  <c r="A4" i="17"/>
  <c r="D3" i="17"/>
  <c r="A3" i="17"/>
  <c r="D2" i="17"/>
  <c r="A2" i="17"/>
  <c r="D150" i="16"/>
  <c r="A150" i="16"/>
  <c r="D149" i="16"/>
  <c r="A149" i="16"/>
  <c r="D148" i="16"/>
  <c r="A148" i="16"/>
  <c r="D147" i="16"/>
  <c r="A147" i="16"/>
  <c r="D146" i="16"/>
  <c r="A146" i="16"/>
  <c r="D145" i="16"/>
  <c r="A145" i="16"/>
  <c r="D144" i="16"/>
  <c r="A144" i="16"/>
  <c r="D143" i="16"/>
  <c r="A143" i="16"/>
  <c r="D142" i="16"/>
  <c r="A142" i="16"/>
  <c r="D141" i="16"/>
  <c r="A141" i="16"/>
  <c r="D140" i="16"/>
  <c r="A140" i="16"/>
  <c r="D139" i="16"/>
  <c r="A139" i="16"/>
  <c r="D138" i="16"/>
  <c r="A138" i="16"/>
  <c r="D137" i="16"/>
  <c r="A137" i="16"/>
  <c r="D136" i="16"/>
  <c r="A136" i="16"/>
  <c r="D135" i="16"/>
  <c r="A135" i="16"/>
  <c r="D134" i="16"/>
  <c r="A134" i="16"/>
  <c r="D133" i="16"/>
  <c r="A133" i="16"/>
  <c r="D132" i="16"/>
  <c r="A132" i="16"/>
  <c r="D131" i="16"/>
  <c r="A131" i="16"/>
  <c r="D130" i="16"/>
  <c r="A130" i="16"/>
  <c r="D129" i="16"/>
  <c r="A129" i="16"/>
  <c r="D128" i="16"/>
  <c r="A128" i="16"/>
  <c r="D127" i="16"/>
  <c r="A127" i="16"/>
  <c r="D126" i="16"/>
  <c r="A126" i="16"/>
  <c r="D125" i="16"/>
  <c r="A125" i="16"/>
  <c r="D124" i="16"/>
  <c r="A124" i="16"/>
  <c r="D123" i="16"/>
  <c r="A123" i="16"/>
  <c r="D122" i="16"/>
  <c r="A122" i="16"/>
  <c r="D121" i="16"/>
  <c r="A121" i="16"/>
  <c r="D120" i="16"/>
  <c r="A120" i="16"/>
  <c r="D119" i="16"/>
  <c r="A119" i="16"/>
  <c r="D118" i="16"/>
  <c r="A118" i="16"/>
  <c r="D117" i="16"/>
  <c r="A117" i="16"/>
  <c r="D116" i="16"/>
  <c r="A116" i="16"/>
  <c r="D115" i="16"/>
  <c r="A115" i="16"/>
  <c r="D114" i="16"/>
  <c r="A114" i="16"/>
  <c r="D113" i="16"/>
  <c r="A113" i="16"/>
  <c r="D112" i="16"/>
  <c r="A112" i="16"/>
  <c r="D111" i="16"/>
  <c r="A111" i="16"/>
  <c r="D110" i="16"/>
  <c r="A110" i="16"/>
  <c r="D109" i="16"/>
  <c r="A109" i="16"/>
  <c r="D108" i="16"/>
  <c r="A108" i="16"/>
  <c r="D107" i="16"/>
  <c r="A107" i="16"/>
  <c r="D106" i="16"/>
  <c r="A106" i="16"/>
  <c r="D105" i="16"/>
  <c r="A105" i="16"/>
  <c r="D104" i="16"/>
  <c r="A104" i="16"/>
  <c r="D103" i="16"/>
  <c r="A103" i="16"/>
  <c r="D102" i="16"/>
  <c r="A102" i="16"/>
  <c r="D101" i="16"/>
  <c r="A101" i="16"/>
  <c r="D100" i="16"/>
  <c r="A100" i="16"/>
  <c r="D99" i="16"/>
  <c r="A99" i="16"/>
  <c r="D98" i="16"/>
  <c r="A98" i="16"/>
  <c r="D97" i="16"/>
  <c r="A97" i="16"/>
  <c r="D96" i="16"/>
  <c r="A96" i="16"/>
  <c r="D95" i="16"/>
  <c r="A95" i="16"/>
  <c r="D94" i="16"/>
  <c r="A94" i="16"/>
  <c r="D93" i="16"/>
  <c r="A93" i="16"/>
  <c r="D92" i="16"/>
  <c r="A92" i="16"/>
  <c r="D91" i="16"/>
  <c r="A91" i="16"/>
  <c r="D90" i="16"/>
  <c r="A90" i="16"/>
  <c r="D89" i="16"/>
  <c r="A89" i="16"/>
  <c r="D88" i="16"/>
  <c r="A88" i="16"/>
  <c r="D87" i="16"/>
  <c r="A87" i="16"/>
  <c r="D86" i="16"/>
  <c r="A86" i="16"/>
  <c r="D85" i="16"/>
  <c r="A85" i="16"/>
  <c r="D84" i="16"/>
  <c r="A84" i="16"/>
  <c r="D83" i="16"/>
  <c r="A83" i="16"/>
  <c r="D82" i="16"/>
  <c r="A82" i="16"/>
  <c r="D81" i="16"/>
  <c r="A81" i="16"/>
  <c r="D80" i="16"/>
  <c r="A80" i="16"/>
  <c r="D79" i="16"/>
  <c r="A79" i="16"/>
  <c r="D78" i="16"/>
  <c r="A78" i="16"/>
  <c r="D77" i="16"/>
  <c r="A77" i="16"/>
  <c r="D76" i="16"/>
  <c r="A76" i="16"/>
  <c r="D75" i="16"/>
  <c r="A75" i="16"/>
  <c r="D74" i="16"/>
  <c r="A74" i="16"/>
  <c r="D73" i="16"/>
  <c r="A73" i="16"/>
  <c r="D72" i="16"/>
  <c r="A72" i="16"/>
  <c r="D71" i="16"/>
  <c r="A71" i="16"/>
  <c r="D70" i="16"/>
  <c r="A70" i="16"/>
  <c r="D69" i="16"/>
  <c r="A69" i="16"/>
  <c r="D68" i="16"/>
  <c r="A68" i="16"/>
  <c r="D67" i="16"/>
  <c r="A67" i="16"/>
  <c r="D66" i="16"/>
  <c r="A66" i="16"/>
  <c r="D65" i="16"/>
  <c r="A65" i="16"/>
  <c r="D64" i="16"/>
  <c r="A64" i="16"/>
  <c r="D63" i="16"/>
  <c r="A63" i="16"/>
  <c r="D62" i="16"/>
  <c r="A62" i="16"/>
  <c r="D61" i="16"/>
  <c r="A61" i="16"/>
  <c r="D60" i="16"/>
  <c r="A60" i="16"/>
  <c r="D59" i="16"/>
  <c r="A59" i="16"/>
  <c r="D58" i="16"/>
  <c r="A58" i="16"/>
  <c r="D57" i="16"/>
  <c r="A57" i="16"/>
  <c r="D56" i="16"/>
  <c r="A56" i="16"/>
  <c r="D55" i="16"/>
  <c r="A55" i="16"/>
  <c r="D54" i="16"/>
  <c r="A54" i="16"/>
  <c r="D53" i="16"/>
  <c r="A53" i="16"/>
  <c r="D52" i="16"/>
  <c r="A52" i="16"/>
  <c r="D51" i="16"/>
  <c r="A51" i="16"/>
  <c r="D50" i="16"/>
  <c r="A50" i="16"/>
  <c r="D49" i="16"/>
  <c r="A49" i="16"/>
  <c r="D48" i="16"/>
  <c r="A48" i="16"/>
  <c r="D47" i="16"/>
  <c r="A47" i="16"/>
  <c r="D46" i="16"/>
  <c r="A46" i="16"/>
  <c r="D45" i="16"/>
  <c r="A45" i="16"/>
  <c r="D44" i="16"/>
  <c r="A44" i="16"/>
  <c r="D43" i="16"/>
  <c r="A43" i="16"/>
  <c r="D42" i="16"/>
  <c r="A42" i="16"/>
  <c r="D41" i="16"/>
  <c r="A41" i="16"/>
  <c r="D40" i="16"/>
  <c r="A40" i="16"/>
  <c r="D39" i="16"/>
  <c r="A39" i="16"/>
  <c r="D38" i="16"/>
  <c r="A38" i="16"/>
  <c r="D37" i="16"/>
  <c r="A37" i="16"/>
  <c r="D36" i="16"/>
  <c r="A36" i="16"/>
  <c r="D35" i="16"/>
  <c r="A35" i="16"/>
  <c r="D34" i="16"/>
  <c r="A34" i="16"/>
  <c r="D33" i="16"/>
  <c r="A33" i="16"/>
  <c r="D32" i="16"/>
  <c r="A32" i="16"/>
  <c r="D31" i="16"/>
  <c r="A31" i="16"/>
  <c r="D30" i="16"/>
  <c r="A30" i="16"/>
  <c r="D29" i="16"/>
  <c r="A29" i="16"/>
  <c r="D28" i="16"/>
  <c r="A28" i="16"/>
  <c r="D27" i="16"/>
  <c r="A27" i="16"/>
  <c r="D26" i="16"/>
  <c r="A26" i="16"/>
  <c r="D25" i="16"/>
  <c r="A25" i="16"/>
  <c r="D24" i="16"/>
  <c r="A24" i="16"/>
  <c r="D23" i="16"/>
  <c r="A23" i="16"/>
  <c r="D22" i="16"/>
  <c r="A22" i="16"/>
  <c r="D21" i="16"/>
  <c r="A21" i="16"/>
  <c r="D20" i="16"/>
  <c r="A20" i="16"/>
  <c r="D19" i="16"/>
  <c r="A19" i="16"/>
  <c r="D18" i="16"/>
  <c r="A18" i="16"/>
  <c r="D17" i="16"/>
  <c r="A17" i="16"/>
  <c r="D16" i="16"/>
  <c r="A16" i="16"/>
  <c r="D15" i="16"/>
  <c r="A15" i="16"/>
  <c r="D14" i="16"/>
  <c r="A14" i="16"/>
  <c r="D13" i="16"/>
  <c r="A13" i="16"/>
  <c r="D12" i="16"/>
  <c r="A12" i="16"/>
  <c r="D11" i="16"/>
  <c r="A11" i="16"/>
  <c r="D10" i="16"/>
  <c r="A10" i="16"/>
  <c r="D9" i="16"/>
  <c r="A9" i="16"/>
  <c r="D8" i="16"/>
  <c r="A8" i="16"/>
  <c r="D7" i="16"/>
  <c r="A7" i="16"/>
  <c r="D6" i="16"/>
  <c r="A6" i="16"/>
  <c r="D5" i="16"/>
  <c r="A5" i="16"/>
  <c r="D4" i="16"/>
  <c r="A4" i="16"/>
  <c r="D3" i="16"/>
  <c r="A3" i="16"/>
  <c r="D2" i="16"/>
  <c r="A2" i="16"/>
  <c r="D150" i="15"/>
  <c r="A150" i="15"/>
  <c r="D149" i="15"/>
  <c r="A149" i="15"/>
  <c r="D148" i="15"/>
  <c r="A148" i="15"/>
  <c r="D147" i="15"/>
  <c r="A147" i="15"/>
  <c r="D146" i="15"/>
  <c r="A146" i="15"/>
  <c r="D145" i="15"/>
  <c r="A145" i="15"/>
  <c r="D144" i="15"/>
  <c r="A144" i="15"/>
  <c r="D143" i="15"/>
  <c r="A143" i="15"/>
  <c r="D142" i="15"/>
  <c r="A142" i="15"/>
  <c r="D141" i="15"/>
  <c r="A141" i="15"/>
  <c r="D140" i="15"/>
  <c r="A140" i="15"/>
  <c r="D139" i="15"/>
  <c r="A139" i="15"/>
  <c r="D138" i="15"/>
  <c r="A138" i="15"/>
  <c r="D137" i="15"/>
  <c r="A137" i="15"/>
  <c r="D136" i="15"/>
  <c r="A136" i="15"/>
  <c r="D135" i="15"/>
  <c r="A135" i="15"/>
  <c r="D134" i="15"/>
  <c r="A134" i="15"/>
  <c r="D133" i="15"/>
  <c r="A133" i="15"/>
  <c r="D132" i="15"/>
  <c r="A132" i="15"/>
  <c r="D131" i="15"/>
  <c r="A131" i="15"/>
  <c r="D130" i="15"/>
  <c r="A130" i="15"/>
  <c r="D129" i="15"/>
  <c r="A129" i="15"/>
  <c r="D128" i="15"/>
  <c r="A128" i="15"/>
  <c r="D127" i="15"/>
  <c r="A127" i="15"/>
  <c r="D126" i="15"/>
  <c r="A126" i="15"/>
  <c r="D125" i="15"/>
  <c r="A125" i="15"/>
  <c r="D124" i="15"/>
  <c r="A124" i="15"/>
  <c r="D123" i="15"/>
  <c r="A123" i="15"/>
  <c r="D122" i="15"/>
  <c r="A122" i="15"/>
  <c r="D121" i="15"/>
  <c r="A121" i="15"/>
  <c r="D120" i="15"/>
  <c r="A120" i="15"/>
  <c r="D119" i="15"/>
  <c r="A119" i="15"/>
  <c r="D118" i="15"/>
  <c r="A118" i="15"/>
  <c r="D117" i="15"/>
  <c r="A117" i="15"/>
  <c r="D116" i="15"/>
  <c r="A116" i="15"/>
  <c r="D115" i="15"/>
  <c r="A115" i="15"/>
  <c r="D114" i="15"/>
  <c r="A114" i="15"/>
  <c r="D113" i="15"/>
  <c r="A113" i="15"/>
  <c r="D112" i="15"/>
  <c r="A112" i="15"/>
  <c r="D111" i="15"/>
  <c r="A111" i="15"/>
  <c r="D110" i="15"/>
  <c r="A110" i="15"/>
  <c r="D109" i="15"/>
  <c r="A109" i="15"/>
  <c r="D108" i="15"/>
  <c r="A108" i="15"/>
  <c r="D107" i="15"/>
  <c r="A107" i="15"/>
  <c r="D106" i="15"/>
  <c r="A106" i="15"/>
  <c r="D105" i="15"/>
  <c r="A105" i="15"/>
  <c r="D104" i="15"/>
  <c r="A104" i="15"/>
  <c r="D103" i="15"/>
  <c r="A103" i="15"/>
  <c r="D102" i="15"/>
  <c r="A102" i="15"/>
  <c r="D101" i="15"/>
  <c r="A101" i="15"/>
  <c r="D100" i="15"/>
  <c r="A100" i="15"/>
  <c r="D99" i="15"/>
  <c r="A99" i="15"/>
  <c r="D98" i="15"/>
  <c r="A98" i="15"/>
  <c r="D97" i="15"/>
  <c r="A97" i="15"/>
  <c r="D96" i="15"/>
  <c r="A96" i="15"/>
  <c r="D95" i="15"/>
  <c r="A95" i="15"/>
  <c r="D94" i="15"/>
  <c r="A94" i="15"/>
  <c r="D93" i="15"/>
  <c r="A93" i="15"/>
  <c r="D92" i="15"/>
  <c r="A92" i="15"/>
  <c r="D91" i="15"/>
  <c r="A91" i="15"/>
  <c r="D90" i="15"/>
  <c r="A90" i="15"/>
  <c r="D89" i="15"/>
  <c r="A89" i="15"/>
  <c r="D88" i="15"/>
  <c r="A88" i="15"/>
  <c r="D87" i="15"/>
  <c r="A87" i="15"/>
  <c r="D86" i="15"/>
  <c r="A86" i="15"/>
  <c r="D85" i="15"/>
  <c r="A85" i="15"/>
  <c r="D84" i="15"/>
  <c r="A84" i="15"/>
  <c r="D83" i="15"/>
  <c r="A83" i="15"/>
  <c r="D82" i="15"/>
  <c r="A82" i="15"/>
  <c r="D81" i="15"/>
  <c r="A81" i="15"/>
  <c r="D80" i="15"/>
  <c r="A80" i="15"/>
  <c r="D79" i="15"/>
  <c r="A79" i="15"/>
  <c r="D78" i="15"/>
  <c r="A78" i="15"/>
  <c r="D77" i="15"/>
  <c r="A77" i="15"/>
  <c r="D76" i="15"/>
  <c r="A76" i="15"/>
  <c r="D75" i="15"/>
  <c r="A75" i="15"/>
  <c r="D74" i="15"/>
  <c r="A74" i="15"/>
  <c r="D73" i="15"/>
  <c r="A73" i="15"/>
  <c r="D72" i="15"/>
  <c r="A72" i="15"/>
  <c r="D71" i="15"/>
  <c r="A71" i="15"/>
  <c r="D70" i="15"/>
  <c r="A70" i="15"/>
  <c r="D69" i="15"/>
  <c r="A69" i="15"/>
  <c r="D68" i="15"/>
  <c r="A68" i="15"/>
  <c r="D67" i="15"/>
  <c r="A67" i="15"/>
  <c r="D66" i="15"/>
  <c r="A66" i="15"/>
  <c r="D65" i="15"/>
  <c r="A65" i="15"/>
  <c r="D64" i="15"/>
  <c r="A64" i="15"/>
  <c r="D63" i="15"/>
  <c r="A63" i="15"/>
  <c r="D62" i="15"/>
  <c r="A62" i="15"/>
  <c r="D61" i="15"/>
  <c r="A61" i="15"/>
  <c r="D60" i="15"/>
  <c r="A60" i="15"/>
  <c r="D59" i="15"/>
  <c r="A59" i="15"/>
  <c r="D58" i="15"/>
  <c r="A58" i="15"/>
  <c r="D57" i="15"/>
  <c r="A57" i="15"/>
  <c r="D56" i="15"/>
  <c r="A56" i="15"/>
  <c r="D55" i="15"/>
  <c r="A55" i="15"/>
  <c r="D54" i="15"/>
  <c r="A54" i="15"/>
  <c r="D53" i="15"/>
  <c r="A53" i="15"/>
  <c r="D52" i="15"/>
  <c r="A52" i="15"/>
  <c r="D51" i="15"/>
  <c r="A51" i="15"/>
  <c r="D50" i="15"/>
  <c r="A50" i="15"/>
  <c r="D49" i="15"/>
  <c r="A49" i="15"/>
  <c r="D48" i="15"/>
  <c r="A48" i="15"/>
  <c r="D47" i="15"/>
  <c r="A47" i="15"/>
  <c r="D46" i="15"/>
  <c r="A46" i="15"/>
  <c r="D45" i="15"/>
  <c r="A45" i="15"/>
  <c r="D44" i="15"/>
  <c r="A44" i="15"/>
  <c r="D43" i="15"/>
  <c r="A43" i="15"/>
  <c r="D42" i="15"/>
  <c r="A42" i="15"/>
  <c r="D41" i="15"/>
  <c r="A41" i="15"/>
  <c r="D40" i="15"/>
  <c r="A40" i="15"/>
  <c r="D39" i="15"/>
  <c r="A39" i="15"/>
  <c r="D38" i="15"/>
  <c r="A38" i="15"/>
  <c r="D37" i="15"/>
  <c r="A37" i="15"/>
  <c r="D36" i="15"/>
  <c r="A36" i="15"/>
  <c r="D35" i="15"/>
  <c r="A35" i="15"/>
  <c r="D34" i="15"/>
  <c r="A34" i="15"/>
  <c r="D33" i="15"/>
  <c r="A33" i="15"/>
  <c r="D32" i="15"/>
  <c r="A32" i="15"/>
  <c r="D31" i="15"/>
  <c r="A31" i="15"/>
  <c r="D30" i="15"/>
  <c r="A30" i="15"/>
  <c r="D29" i="15"/>
  <c r="A29" i="15"/>
  <c r="D28" i="15"/>
  <c r="A28" i="15"/>
  <c r="D27" i="15"/>
  <c r="A27" i="15"/>
  <c r="D26" i="15"/>
  <c r="A26" i="15"/>
  <c r="D25" i="15"/>
  <c r="A25" i="15"/>
  <c r="D24" i="15"/>
  <c r="A24" i="15"/>
  <c r="D23" i="15"/>
  <c r="A23" i="15"/>
  <c r="D22" i="15"/>
  <c r="A22" i="15"/>
  <c r="D21" i="15"/>
  <c r="A21" i="15"/>
  <c r="D20" i="15"/>
  <c r="A20" i="15"/>
  <c r="D19" i="15"/>
  <c r="A19" i="15"/>
  <c r="D18" i="15"/>
  <c r="A18" i="15"/>
  <c r="D17" i="15"/>
  <c r="A17" i="15"/>
  <c r="D16" i="15"/>
  <c r="A16" i="15"/>
  <c r="D15" i="15"/>
  <c r="A15" i="15"/>
  <c r="D14" i="15"/>
  <c r="A14" i="15"/>
  <c r="D13" i="15"/>
  <c r="A13" i="15"/>
  <c r="D12" i="15"/>
  <c r="A12" i="15"/>
  <c r="D11" i="15"/>
  <c r="A11" i="15"/>
  <c r="D10" i="15"/>
  <c r="A10" i="15"/>
  <c r="D9" i="15"/>
  <c r="A9" i="15"/>
  <c r="D8" i="15"/>
  <c r="A8" i="15"/>
  <c r="D7" i="15"/>
  <c r="A7" i="15"/>
  <c r="D6" i="15"/>
  <c r="A6" i="15"/>
  <c r="D5" i="15"/>
  <c r="A5" i="15"/>
  <c r="D4" i="15"/>
  <c r="A4" i="15"/>
  <c r="D3" i="15"/>
  <c r="A3" i="15"/>
  <c r="D2" i="15"/>
  <c r="A2" i="15"/>
  <c r="D150" i="14"/>
  <c r="A150" i="14"/>
  <c r="D149" i="14"/>
  <c r="A149" i="14"/>
  <c r="D148" i="14"/>
  <c r="A148" i="14"/>
  <c r="D147" i="14"/>
  <c r="A147" i="14"/>
  <c r="D146" i="14"/>
  <c r="A146" i="14"/>
  <c r="D145" i="14"/>
  <c r="A145" i="14"/>
  <c r="D144" i="14"/>
  <c r="A144" i="14"/>
  <c r="D143" i="14"/>
  <c r="A143" i="14"/>
  <c r="D142" i="14"/>
  <c r="A142" i="14"/>
  <c r="D141" i="14"/>
  <c r="A141" i="14"/>
  <c r="D140" i="14"/>
  <c r="A140" i="14"/>
  <c r="D139" i="14"/>
  <c r="A139" i="14"/>
  <c r="D138" i="14"/>
  <c r="A138" i="14"/>
  <c r="D137" i="14"/>
  <c r="A137" i="14"/>
  <c r="D136" i="14"/>
  <c r="A136" i="14"/>
  <c r="D135" i="14"/>
  <c r="A135" i="14"/>
  <c r="D134" i="14"/>
  <c r="A134" i="14"/>
  <c r="D133" i="14"/>
  <c r="A133" i="14"/>
  <c r="D132" i="14"/>
  <c r="A132" i="14"/>
  <c r="D131" i="14"/>
  <c r="A131" i="14"/>
  <c r="D130" i="14"/>
  <c r="A130" i="14"/>
  <c r="D129" i="14"/>
  <c r="A129" i="14"/>
  <c r="D128" i="14"/>
  <c r="A128" i="14"/>
  <c r="D127" i="14"/>
  <c r="A127" i="14"/>
  <c r="D126" i="14"/>
  <c r="A126" i="14"/>
  <c r="D125" i="14"/>
  <c r="A125" i="14"/>
  <c r="D124" i="14"/>
  <c r="A124" i="14"/>
  <c r="D123" i="14"/>
  <c r="A123" i="14"/>
  <c r="D122" i="14"/>
  <c r="A122" i="14"/>
  <c r="D121" i="14"/>
  <c r="A121" i="14"/>
  <c r="D120" i="14"/>
  <c r="A120" i="14"/>
  <c r="D119" i="14"/>
  <c r="A119" i="14"/>
  <c r="D118" i="14"/>
  <c r="A118" i="14"/>
  <c r="D117" i="14"/>
  <c r="A117" i="14"/>
  <c r="D116" i="14"/>
  <c r="A116" i="14"/>
  <c r="D115" i="14"/>
  <c r="A115" i="14"/>
  <c r="D114" i="14"/>
  <c r="A114" i="14"/>
  <c r="D113" i="14"/>
  <c r="A113" i="14"/>
  <c r="D112" i="14"/>
  <c r="A112" i="14"/>
  <c r="D111" i="14"/>
  <c r="A111" i="14"/>
  <c r="D110" i="14"/>
  <c r="A110" i="14"/>
  <c r="D109" i="14"/>
  <c r="A109" i="14"/>
  <c r="D108" i="14"/>
  <c r="A108" i="14"/>
  <c r="D107" i="14"/>
  <c r="A107" i="14"/>
  <c r="D106" i="14"/>
  <c r="A106" i="14"/>
  <c r="D105" i="14"/>
  <c r="A105" i="14"/>
  <c r="D104" i="14"/>
  <c r="A104" i="14"/>
  <c r="D103" i="14"/>
  <c r="A103" i="14"/>
  <c r="D102" i="14"/>
  <c r="A102" i="14"/>
  <c r="D101" i="14"/>
  <c r="A101" i="14"/>
  <c r="D100" i="14"/>
  <c r="A100" i="14"/>
  <c r="D99" i="14"/>
  <c r="A99" i="14"/>
  <c r="D98" i="14"/>
  <c r="A98" i="14"/>
  <c r="D97" i="14"/>
  <c r="A97" i="14"/>
  <c r="D96" i="14"/>
  <c r="A96" i="14"/>
  <c r="D95" i="14"/>
  <c r="A95" i="14"/>
  <c r="D94" i="14"/>
  <c r="A94" i="14"/>
  <c r="D93" i="14"/>
  <c r="A93" i="14"/>
  <c r="D92" i="14"/>
  <c r="A92" i="14"/>
  <c r="D91" i="14"/>
  <c r="A91" i="14"/>
  <c r="D90" i="14"/>
  <c r="A90" i="14"/>
  <c r="D89" i="14"/>
  <c r="A89" i="14"/>
  <c r="D88" i="14"/>
  <c r="A88" i="14"/>
  <c r="D87" i="14"/>
  <c r="A87" i="14"/>
  <c r="D86" i="14"/>
  <c r="A86" i="14"/>
  <c r="D85" i="14"/>
  <c r="A85" i="14"/>
  <c r="D84" i="14"/>
  <c r="A84" i="14"/>
  <c r="D83" i="14"/>
  <c r="A83" i="14"/>
  <c r="D82" i="14"/>
  <c r="A82" i="14"/>
  <c r="D81" i="14"/>
  <c r="A81" i="14"/>
  <c r="D80" i="14"/>
  <c r="A80" i="14"/>
  <c r="D79" i="14"/>
  <c r="A79" i="14"/>
  <c r="D78" i="14"/>
  <c r="A78" i="14"/>
  <c r="D77" i="14"/>
  <c r="A77" i="14"/>
  <c r="D76" i="14"/>
  <c r="A76" i="14"/>
  <c r="D75" i="14"/>
  <c r="A75" i="14"/>
  <c r="D74" i="14"/>
  <c r="A74" i="14"/>
  <c r="D73" i="14"/>
  <c r="A73" i="14"/>
  <c r="D72" i="14"/>
  <c r="A72" i="14"/>
  <c r="D71" i="14"/>
  <c r="A71" i="14"/>
  <c r="D70" i="14"/>
  <c r="A70" i="14"/>
  <c r="D69" i="14"/>
  <c r="A69" i="14"/>
  <c r="D68" i="14"/>
  <c r="A68" i="14"/>
  <c r="D67" i="14"/>
  <c r="A67" i="14"/>
  <c r="D66" i="14"/>
  <c r="A66" i="14"/>
  <c r="D65" i="14"/>
  <c r="A65" i="14"/>
  <c r="D64" i="14"/>
  <c r="A64" i="14"/>
  <c r="D63" i="14"/>
  <c r="A63" i="14"/>
  <c r="D62" i="14"/>
  <c r="A62" i="14"/>
  <c r="D61" i="14"/>
  <c r="A61" i="14"/>
  <c r="D60" i="14"/>
  <c r="A60" i="14"/>
  <c r="D59" i="14"/>
  <c r="A59" i="14"/>
  <c r="D58" i="14"/>
  <c r="A58" i="14"/>
  <c r="D57" i="14"/>
  <c r="A57" i="14"/>
  <c r="D56" i="14"/>
  <c r="A56" i="14"/>
  <c r="D55" i="14"/>
  <c r="A55" i="14"/>
  <c r="D54" i="14"/>
  <c r="A54" i="14"/>
  <c r="D53" i="14"/>
  <c r="A53" i="14"/>
  <c r="D52" i="14"/>
  <c r="A52" i="14"/>
  <c r="D51" i="14"/>
  <c r="A51" i="14"/>
  <c r="D50" i="14"/>
  <c r="A50" i="14"/>
  <c r="D49" i="14"/>
  <c r="A49" i="14"/>
  <c r="D48" i="14"/>
  <c r="A48" i="14"/>
  <c r="D47" i="14"/>
  <c r="A47" i="14"/>
  <c r="D46" i="14"/>
  <c r="A46" i="14"/>
  <c r="D45" i="14"/>
  <c r="A45" i="14"/>
  <c r="D44" i="14"/>
  <c r="A44" i="14"/>
  <c r="D43" i="14"/>
  <c r="A43" i="14"/>
  <c r="D42" i="14"/>
  <c r="A42" i="14"/>
  <c r="D41" i="14"/>
  <c r="A41" i="14"/>
  <c r="D40" i="14"/>
  <c r="A40" i="14"/>
  <c r="D39" i="14"/>
  <c r="A39" i="14"/>
  <c r="D38" i="14"/>
  <c r="A38" i="14"/>
  <c r="D37" i="14"/>
  <c r="A37" i="14"/>
  <c r="D36" i="14"/>
  <c r="A36" i="14"/>
  <c r="D35" i="14"/>
  <c r="A35" i="14"/>
  <c r="D34" i="14"/>
  <c r="A34" i="14"/>
  <c r="D33" i="14"/>
  <c r="A33" i="14"/>
  <c r="D32" i="14"/>
  <c r="A32" i="14"/>
  <c r="D31" i="14"/>
  <c r="A31" i="14"/>
  <c r="D30" i="14"/>
  <c r="A30" i="14"/>
  <c r="D29" i="14"/>
  <c r="A29" i="14"/>
  <c r="D28" i="14"/>
  <c r="A28" i="14"/>
  <c r="D27" i="14"/>
  <c r="A27" i="14"/>
  <c r="D26" i="14"/>
  <c r="A26" i="14"/>
  <c r="D25" i="14"/>
  <c r="A25" i="14"/>
  <c r="D24" i="14"/>
  <c r="A24" i="14"/>
  <c r="D23" i="14"/>
  <c r="A23" i="14"/>
  <c r="D22" i="14"/>
  <c r="A22" i="14"/>
  <c r="D21" i="14"/>
  <c r="A21" i="14"/>
  <c r="D20" i="14"/>
  <c r="A20" i="14"/>
  <c r="D19" i="14"/>
  <c r="A19" i="14"/>
  <c r="D18" i="14"/>
  <c r="A18" i="14"/>
  <c r="D17" i="14"/>
  <c r="A17" i="14"/>
  <c r="D16" i="14"/>
  <c r="A16" i="14"/>
  <c r="D15" i="14"/>
  <c r="A15" i="14"/>
  <c r="D14" i="14"/>
  <c r="A14" i="14"/>
  <c r="D13" i="14"/>
  <c r="A13" i="14"/>
  <c r="D12" i="14"/>
  <c r="A12" i="14"/>
  <c r="D11" i="14"/>
  <c r="A11" i="14"/>
  <c r="D10" i="14"/>
  <c r="A10" i="14"/>
  <c r="D9" i="14"/>
  <c r="A9" i="14"/>
  <c r="D8" i="14"/>
  <c r="A8" i="14"/>
  <c r="D7" i="14"/>
  <c r="A7" i="14"/>
  <c r="D6" i="14"/>
  <c r="A6" i="14"/>
  <c r="D5" i="14"/>
  <c r="A5" i="14"/>
  <c r="D4" i="14"/>
  <c r="A4" i="14"/>
  <c r="D3" i="14"/>
  <c r="A3" i="14"/>
  <c r="D2" i="14"/>
  <c r="A2" i="14"/>
  <c r="D150" i="13"/>
  <c r="A150" i="13"/>
  <c r="D149" i="13"/>
  <c r="A149" i="13"/>
  <c r="D148" i="13"/>
  <c r="A148" i="13"/>
  <c r="D147" i="13"/>
  <c r="A147" i="13"/>
  <c r="D146" i="13"/>
  <c r="A146" i="13"/>
  <c r="D145" i="13"/>
  <c r="A145" i="13"/>
  <c r="D144" i="13"/>
  <c r="A144" i="13"/>
  <c r="D143" i="13"/>
  <c r="A143" i="13"/>
  <c r="D142" i="13"/>
  <c r="A142" i="13"/>
  <c r="D141" i="13"/>
  <c r="A141" i="13"/>
  <c r="D140" i="13"/>
  <c r="A140" i="13"/>
  <c r="D139" i="13"/>
  <c r="A139" i="13"/>
  <c r="D138" i="13"/>
  <c r="A138" i="13"/>
  <c r="D137" i="13"/>
  <c r="A137" i="13"/>
  <c r="D136" i="13"/>
  <c r="A136" i="13"/>
  <c r="D135" i="13"/>
  <c r="A135" i="13"/>
  <c r="D134" i="13"/>
  <c r="A134" i="13"/>
  <c r="D133" i="13"/>
  <c r="A133" i="13"/>
  <c r="D132" i="13"/>
  <c r="A132" i="13"/>
  <c r="D131" i="13"/>
  <c r="A131" i="13"/>
  <c r="D130" i="13"/>
  <c r="A130" i="13"/>
  <c r="D129" i="13"/>
  <c r="A129" i="13"/>
  <c r="D128" i="13"/>
  <c r="A128" i="13"/>
  <c r="D127" i="13"/>
  <c r="A127" i="13"/>
  <c r="D126" i="13"/>
  <c r="A126" i="13"/>
  <c r="D125" i="13"/>
  <c r="A125" i="13"/>
  <c r="D124" i="13"/>
  <c r="A124" i="13"/>
  <c r="D123" i="13"/>
  <c r="A123" i="13"/>
  <c r="D122" i="13"/>
  <c r="A122" i="13"/>
  <c r="D121" i="13"/>
  <c r="A121" i="13"/>
  <c r="D120" i="13"/>
  <c r="A120" i="13"/>
  <c r="D119" i="13"/>
  <c r="A119" i="13"/>
  <c r="D118" i="13"/>
  <c r="A118" i="13"/>
  <c r="D117" i="13"/>
  <c r="A117" i="13"/>
  <c r="D116" i="13"/>
  <c r="A116" i="13"/>
  <c r="D115" i="13"/>
  <c r="A115" i="13"/>
  <c r="D114" i="13"/>
  <c r="A114" i="13"/>
  <c r="D113" i="13"/>
  <c r="A113" i="13"/>
  <c r="D112" i="13"/>
  <c r="A112" i="13"/>
  <c r="D111" i="13"/>
  <c r="A111" i="13"/>
  <c r="D110" i="13"/>
  <c r="A110" i="13"/>
  <c r="D109" i="13"/>
  <c r="A109" i="13"/>
  <c r="D108" i="13"/>
  <c r="A108" i="13"/>
  <c r="D107" i="13"/>
  <c r="A107" i="13"/>
  <c r="D106" i="13"/>
  <c r="A106" i="13"/>
  <c r="D105" i="13"/>
  <c r="A105" i="13"/>
  <c r="D104" i="13"/>
  <c r="A104" i="13"/>
  <c r="D103" i="13"/>
  <c r="A103" i="13"/>
  <c r="D102" i="13"/>
  <c r="A102" i="13"/>
  <c r="D101" i="13"/>
  <c r="A101" i="13"/>
  <c r="D100" i="13"/>
  <c r="A100" i="13"/>
  <c r="D99" i="13"/>
  <c r="A99" i="13"/>
  <c r="D98" i="13"/>
  <c r="A98" i="13"/>
  <c r="D97" i="13"/>
  <c r="A97" i="13"/>
  <c r="D96" i="13"/>
  <c r="A96" i="13"/>
  <c r="D95" i="13"/>
  <c r="A95" i="13"/>
  <c r="D94" i="13"/>
  <c r="A94" i="13"/>
  <c r="D93" i="13"/>
  <c r="A93" i="13"/>
  <c r="D92" i="13"/>
  <c r="A92" i="13"/>
  <c r="D91" i="13"/>
  <c r="A91" i="13"/>
  <c r="D90" i="13"/>
  <c r="A90" i="13"/>
  <c r="D89" i="13"/>
  <c r="A89" i="13"/>
  <c r="D88" i="13"/>
  <c r="A88" i="13"/>
  <c r="D87" i="13"/>
  <c r="A87" i="13"/>
  <c r="D86" i="13"/>
  <c r="A86" i="13"/>
  <c r="D85" i="13"/>
  <c r="A85" i="13"/>
  <c r="D84" i="13"/>
  <c r="A84" i="13"/>
  <c r="D83" i="13"/>
  <c r="A83" i="13"/>
  <c r="D82" i="13"/>
  <c r="A82" i="13"/>
  <c r="D81" i="13"/>
  <c r="A81" i="13"/>
  <c r="D80" i="13"/>
  <c r="A80" i="13"/>
  <c r="D79" i="13"/>
  <c r="A79" i="13"/>
  <c r="D78" i="13"/>
  <c r="A78" i="13"/>
  <c r="D77" i="13"/>
  <c r="A77" i="13"/>
  <c r="D76" i="13"/>
  <c r="A76" i="13"/>
  <c r="D75" i="13"/>
  <c r="A75" i="13"/>
  <c r="D74" i="13"/>
  <c r="A74" i="13"/>
  <c r="D73" i="13"/>
  <c r="A73" i="13"/>
  <c r="D72" i="13"/>
  <c r="A72" i="13"/>
  <c r="D71" i="13"/>
  <c r="A71" i="13"/>
  <c r="D70" i="13"/>
  <c r="A70" i="13"/>
  <c r="D69" i="13"/>
  <c r="A69" i="13"/>
  <c r="D68" i="13"/>
  <c r="A68" i="13"/>
  <c r="D67" i="13"/>
  <c r="A67" i="13"/>
  <c r="D66" i="13"/>
  <c r="A66" i="13"/>
  <c r="D65" i="13"/>
  <c r="A65" i="13"/>
  <c r="D64" i="13"/>
  <c r="A64" i="13"/>
  <c r="D63" i="13"/>
  <c r="A63" i="13"/>
  <c r="D62" i="13"/>
  <c r="A62" i="13"/>
  <c r="D61" i="13"/>
  <c r="A61" i="13"/>
  <c r="D60" i="13"/>
  <c r="A60" i="13"/>
  <c r="D59" i="13"/>
  <c r="A59" i="13"/>
  <c r="D58" i="13"/>
  <c r="A58" i="13"/>
  <c r="D57" i="13"/>
  <c r="A57" i="13"/>
  <c r="D56" i="13"/>
  <c r="A56" i="13"/>
  <c r="D55" i="13"/>
  <c r="A55" i="13"/>
  <c r="D54" i="13"/>
  <c r="A54" i="13"/>
  <c r="D53" i="13"/>
  <c r="A53" i="13"/>
  <c r="D52" i="13"/>
  <c r="A52" i="13"/>
  <c r="D51" i="13"/>
  <c r="A51" i="13"/>
  <c r="D50" i="13"/>
  <c r="A50" i="13"/>
  <c r="D49" i="13"/>
  <c r="A49" i="13"/>
  <c r="D48" i="13"/>
  <c r="A48" i="13"/>
  <c r="D47" i="13"/>
  <c r="A47" i="13"/>
  <c r="D46" i="13"/>
  <c r="A46" i="13"/>
  <c r="D45" i="13"/>
  <c r="A45" i="13"/>
  <c r="D44" i="13"/>
  <c r="A44" i="13"/>
  <c r="D43" i="13"/>
  <c r="A43" i="13"/>
  <c r="D42" i="13"/>
  <c r="A42" i="13"/>
  <c r="D41" i="13"/>
  <c r="A41" i="13"/>
  <c r="D40" i="13"/>
  <c r="A40" i="13"/>
  <c r="D39" i="13"/>
  <c r="A39" i="13"/>
  <c r="D38" i="13"/>
  <c r="A38" i="13"/>
  <c r="D37" i="13"/>
  <c r="A37" i="13"/>
  <c r="D36" i="13"/>
  <c r="A36" i="13"/>
  <c r="D35" i="13"/>
  <c r="A35" i="13"/>
  <c r="D34" i="13"/>
  <c r="A34" i="13"/>
  <c r="D33" i="13"/>
  <c r="A33" i="13"/>
  <c r="D32" i="13"/>
  <c r="A32" i="13"/>
  <c r="D31" i="13"/>
  <c r="A31" i="13"/>
  <c r="D30" i="13"/>
  <c r="A30" i="13"/>
  <c r="D29" i="13"/>
  <c r="A29" i="13"/>
  <c r="D28" i="13"/>
  <c r="A28" i="13"/>
  <c r="D27" i="13"/>
  <c r="A27" i="13"/>
  <c r="D26" i="13"/>
  <c r="A26" i="13"/>
  <c r="D25" i="13"/>
  <c r="A25" i="13"/>
  <c r="D24" i="13"/>
  <c r="A24" i="13"/>
  <c r="D23" i="13"/>
  <c r="A23" i="13"/>
  <c r="D22" i="13"/>
  <c r="A22" i="13"/>
  <c r="D21" i="13"/>
  <c r="A21" i="13"/>
  <c r="D20" i="13"/>
  <c r="A20" i="13"/>
  <c r="D19" i="13"/>
  <c r="A19" i="13"/>
  <c r="D18" i="13"/>
  <c r="A18" i="13"/>
  <c r="D17" i="13"/>
  <c r="A17" i="13"/>
  <c r="D16" i="13"/>
  <c r="A16" i="13"/>
  <c r="D15" i="13"/>
  <c r="A15" i="13"/>
  <c r="D14" i="13"/>
  <c r="A14" i="13"/>
  <c r="D13" i="13"/>
  <c r="A13" i="13"/>
  <c r="D12" i="13"/>
  <c r="A12" i="13"/>
  <c r="D11" i="13"/>
  <c r="A11" i="13"/>
  <c r="D10" i="13"/>
  <c r="A10" i="13"/>
  <c r="D9" i="13"/>
  <c r="A9" i="13"/>
  <c r="D8" i="13"/>
  <c r="A8" i="13"/>
  <c r="D7" i="13"/>
  <c r="A7" i="13"/>
  <c r="D6" i="13"/>
  <c r="A6" i="13"/>
  <c r="D5" i="13"/>
  <c r="A5" i="13"/>
  <c r="D4" i="13"/>
  <c r="A4" i="13"/>
  <c r="D3" i="13"/>
  <c r="A3" i="13"/>
  <c r="D2" i="13"/>
  <c r="A2" i="1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D2" i="3"/>
  <c r="A2" i="3"/>
</calcChain>
</file>

<file path=xl/sharedStrings.xml><?xml version="1.0" encoding="utf-8"?>
<sst xmlns="http://schemas.openxmlformats.org/spreadsheetml/2006/main" count="1109" uniqueCount="620">
  <si>
    <t>M_N</t>
  </si>
  <si>
    <t>eta_N</t>
  </si>
  <si>
    <t>P_s</t>
  </si>
  <si>
    <t>I_N</t>
  </si>
  <si>
    <t>E_h</t>
  </si>
  <si>
    <t>P_si</t>
  </si>
  <si>
    <t>C_s</t>
  </si>
  <si>
    <t>C</t>
  </si>
  <si>
    <t>V_Bohrung</t>
  </si>
  <si>
    <t>l_i</t>
  </si>
  <si>
    <t>A</t>
  </si>
  <si>
    <t>n_v</t>
  </si>
  <si>
    <t>l</t>
  </si>
  <si>
    <t>Phi_h</t>
  </si>
  <si>
    <t>Phi_delta</t>
  </si>
  <si>
    <t>k_c</t>
  </si>
  <si>
    <t>delta_i</t>
  </si>
  <si>
    <t>k_so</t>
  </si>
  <si>
    <t>alpha_i</t>
  </si>
  <si>
    <t>k_sigma</t>
  </si>
  <si>
    <t>k_b</t>
  </si>
  <si>
    <t>k_h</t>
  </si>
  <si>
    <t>k_vg</t>
  </si>
  <si>
    <t>k_h_q</t>
  </si>
  <si>
    <t>k_phi</t>
  </si>
  <si>
    <t>k_ad</t>
  </si>
  <si>
    <t>k_aq</t>
  </si>
  <si>
    <t>k_sd</t>
  </si>
  <si>
    <t>k_sq</t>
  </si>
  <si>
    <t>L_hd</t>
  </si>
  <si>
    <t>L_hq</t>
  </si>
  <si>
    <t>L_d</t>
  </si>
  <si>
    <t>L_q</t>
  </si>
  <si>
    <t>Formelzeichen</t>
  </si>
  <si>
    <t>Wert</t>
  </si>
  <si>
    <t>Bezeichnung</t>
  </si>
  <si>
    <t>P_N</t>
  </si>
  <si>
    <t>n_N</t>
  </si>
  <si>
    <t>U_N</t>
  </si>
  <si>
    <t>p</t>
  </si>
  <si>
    <t>m</t>
  </si>
  <si>
    <t>f_N</t>
  </si>
  <si>
    <t>Einheit</t>
  </si>
  <si>
    <t>B_r_PM</t>
  </si>
  <si>
    <t>Nennleistung</t>
  </si>
  <si>
    <t>kW</t>
  </si>
  <si>
    <t>U/min</t>
  </si>
  <si>
    <t>V</t>
  </si>
  <si>
    <t>-</t>
  </si>
  <si>
    <t>Hz</t>
  </si>
  <si>
    <t>Nenndrehzahl</t>
  </si>
  <si>
    <t>Nennspannung</t>
  </si>
  <si>
    <t>Polpaarzahl</t>
  </si>
  <si>
    <t>Strangzahl</t>
  </si>
  <si>
    <t>Nennfrequenz</t>
  </si>
  <si>
    <t>l_v</t>
  </si>
  <si>
    <t>T</t>
  </si>
  <si>
    <t>A/mm^2</t>
  </si>
  <si>
    <t>°C</t>
  </si>
  <si>
    <t>Relative Ankerlänge</t>
  </si>
  <si>
    <t>Kanalbreite der Ventilationskanäle</t>
  </si>
  <si>
    <t>Wicklungstyp</t>
  </si>
  <si>
    <t>Remanenzinduktion PM</t>
  </si>
  <si>
    <t>Nenndrehmoment</t>
  </si>
  <si>
    <t>Nennwirkungsgrad</t>
  </si>
  <si>
    <t>Nennscheinleistung</t>
  </si>
  <si>
    <t>Nennstrom</t>
  </si>
  <si>
    <t>Induzierte Spannung</t>
  </si>
  <si>
    <t>Innere Nennscheinleistung</t>
  </si>
  <si>
    <t>Ausnutzungsfaktor allgemein</t>
  </si>
  <si>
    <t>Ausnutzungsfaktor SM</t>
  </si>
  <si>
    <t>Bohrungsvolumen</t>
  </si>
  <si>
    <t>Ideelle Länge</t>
  </si>
  <si>
    <t>Strombelag</t>
  </si>
  <si>
    <t>Anzahl der Ventilationskanäle</t>
  </si>
  <si>
    <t>Hauptwellenfluss</t>
  </si>
  <si>
    <t>Anzahl an Parallelschaltungen</t>
  </si>
  <si>
    <t>Anzahl der Leiter je Nut</t>
  </si>
  <si>
    <t>Luftspaltwellenfluss</t>
  </si>
  <si>
    <t>Carter-Faktor</t>
  </si>
  <si>
    <t>Ideelle Luftspaltlänge</t>
  </si>
  <si>
    <t>Geometrische Luftspaltlänge</t>
  </si>
  <si>
    <t>Synchrone Induktivität Längsachse</t>
  </si>
  <si>
    <t>Synchrone Induktivität Querachse</t>
  </si>
  <si>
    <t>Hauptinduktivitaet der Längsachse</t>
  </si>
  <si>
    <t>Hauptinduktivitaet der Querachse</t>
  </si>
  <si>
    <t>Verketteter PM-Fluss</t>
  </si>
  <si>
    <t>Sättigungsfaktor Längsachse im Leerlauf</t>
  </si>
  <si>
    <t>Anzahl PM verantwortlich für polaren Fluss</t>
  </si>
  <si>
    <t>Anzahl wie oft die Flusslinie die PM durchquert</t>
  </si>
  <si>
    <t>Verhältnis Amplitude zu Durchschnittswert vom Luftspaltfluss</t>
  </si>
  <si>
    <t>Zusatz-Formfaktor für die Querachse</t>
  </si>
  <si>
    <t>Sättigungsfaktor für die Längsachse</t>
  </si>
  <si>
    <t>Sättigungsfaktor für die Querachse</t>
  </si>
  <si>
    <t>Formfaktor für die Längsachse</t>
  </si>
  <si>
    <t>Formfaktor für die Querachse</t>
  </si>
  <si>
    <t>Verhältnis zwischen Hauptinduktivität und Gesamtinduktivität</t>
  </si>
  <si>
    <t>Nm</t>
  </si>
  <si>
    <t>VA</t>
  </si>
  <si>
    <t>kVAmin/m^3</t>
  </si>
  <si>
    <t>m^3</t>
  </si>
  <si>
    <t>A/mm</t>
  </si>
  <si>
    <t>mm</t>
  </si>
  <si>
    <t>rad</t>
  </si>
  <si>
    <t>Wb</t>
  </si>
  <si>
    <t>mm^2</t>
  </si>
  <si>
    <t>H</t>
  </si>
  <si>
    <t>Vs</t>
  </si>
  <si>
    <t>mm^2/Sm</t>
  </si>
  <si>
    <t>Sm/mm^2</t>
  </si>
  <si>
    <t>Ohm</t>
  </si>
  <si>
    <t>B_1r_max</t>
  </si>
  <si>
    <t>B_1z_max</t>
  </si>
  <si>
    <t>B_2r_max</t>
  </si>
  <si>
    <t>B_2z_max</t>
  </si>
  <si>
    <t>B_m</t>
  </si>
  <si>
    <t>cos_phi_N</t>
  </si>
  <si>
    <t>lambda</t>
  </si>
  <si>
    <t>Mittelwert der Luftspaltinduktion</t>
  </si>
  <si>
    <t>B_p</t>
  </si>
  <si>
    <t>Hauptwellenamplitude  der Luftspaltinduktion</t>
  </si>
  <si>
    <t>Stromdichte (Stator)</t>
  </si>
  <si>
    <t>S_1</t>
  </si>
  <si>
    <t>max. Rückeninduktion (Stator)</t>
  </si>
  <si>
    <t>max. Zahninduktion (Stator)</t>
  </si>
  <si>
    <t>Nutfüllfaktor (Stator)</t>
  </si>
  <si>
    <t>Wicklungsfaktor Grundwelle (Stator)</t>
  </si>
  <si>
    <t>min. Nutteilung (Stator)</t>
  </si>
  <si>
    <t>Eisenfüllfaktor (Stator)</t>
  </si>
  <si>
    <t>phi_1n</t>
  </si>
  <si>
    <t>xi_1p</t>
  </si>
  <si>
    <t>tau_1n_min</t>
  </si>
  <si>
    <t>phi_1Fe</t>
  </si>
  <si>
    <t>Stromdichte (Rotor)</t>
  </si>
  <si>
    <t>max. Rückeninduktion (Rotor)</t>
  </si>
  <si>
    <t>max. Zahninduktion (Rotor)</t>
  </si>
  <si>
    <t>Nutfüllfaktor (Rotor)</t>
  </si>
  <si>
    <t>Wicklungsfaktor Grundwelle (Rotor)</t>
  </si>
  <si>
    <t>min. Nutteilung (Rotor)</t>
  </si>
  <si>
    <t>Eisenfüllfaktor (Rotor)</t>
  </si>
  <si>
    <t>S_2</t>
  </si>
  <si>
    <t>phi_2n</t>
  </si>
  <si>
    <t>xi_2p</t>
  </si>
  <si>
    <t>tau_2n_min</t>
  </si>
  <si>
    <t>phi_2Fe</t>
  </si>
  <si>
    <t>Stabstromdichte (Rotor)</t>
  </si>
  <si>
    <t>Ringstromdichte (Rotor)</t>
  </si>
  <si>
    <t>S_2s</t>
  </si>
  <si>
    <t>S_2r</t>
  </si>
  <si>
    <t>Maschinentyp</t>
  </si>
  <si>
    <t>Maschinenausfuehrung</t>
  </si>
  <si>
    <t>Schaltung</t>
  </si>
  <si>
    <t>Spulenform Stator</t>
  </si>
  <si>
    <t>Spulenform Rotor</t>
  </si>
  <si>
    <t>Nutform Stator</t>
  </si>
  <si>
    <t>Nutform Rotor</t>
  </si>
  <si>
    <t>Kuehlungsart</t>
  </si>
  <si>
    <t>Eisenmaterial Stator</t>
  </si>
  <si>
    <t>Leitermaterial Stator</t>
  </si>
  <si>
    <t>Eisenmaterial Rotor</t>
  </si>
  <si>
    <t>Leitermaterial Rotor</t>
  </si>
  <si>
    <t>Temperatur Leitermaterial Stator</t>
  </si>
  <si>
    <t>Temperatur Leitermaterial Rotor</t>
  </si>
  <si>
    <t>Magnetmaterial Rotor</t>
  </si>
  <si>
    <t>Modus Wicklungsauslegung</t>
  </si>
  <si>
    <t>Spulenform_Stator</t>
  </si>
  <si>
    <t>Nutform_Stator</t>
  </si>
  <si>
    <t>Spulenform_Rotor</t>
  </si>
  <si>
    <t>Nutform_Rotor</t>
  </si>
  <si>
    <t>Stator_Eisenmaterial</t>
  </si>
  <si>
    <t>Stator_Leitermaterial</t>
  </si>
  <si>
    <t>theta_1</t>
  </si>
  <si>
    <t>Rotor_Eisenmaterial</t>
  </si>
  <si>
    <t>Rotor_Leitermaterial</t>
  </si>
  <si>
    <t>theta_2</t>
  </si>
  <si>
    <t>Rotor_Magnetmaterial</t>
  </si>
  <si>
    <t>Mode_Wicklung</t>
  </si>
  <si>
    <t>Strangspannung (Stator)</t>
  </si>
  <si>
    <t>U_1Str</t>
  </si>
  <si>
    <t>Nennleistungsfaktor</t>
  </si>
  <si>
    <t>P_el_N</t>
  </si>
  <si>
    <t>Elektrische Nennleistung</t>
  </si>
  <si>
    <t>W</t>
  </si>
  <si>
    <t>Strangstrom (Stator)</t>
  </si>
  <si>
    <t>I_1Str</t>
  </si>
  <si>
    <t>C_mech</t>
  </si>
  <si>
    <t>Ausnutzungsfaktor ASM</t>
  </si>
  <si>
    <t>kWmin/m^3</t>
  </si>
  <si>
    <t>Reduktionsfaktor Ausnutzungsfaktor</t>
  </si>
  <si>
    <t>k_red</t>
  </si>
  <si>
    <t>Reduzierter Ausnutzungsfaktor</t>
  </si>
  <si>
    <t>C_mech_red</t>
  </si>
  <si>
    <t>Bohrungsdurchmesser (Stator)</t>
  </si>
  <si>
    <t>D_1i</t>
  </si>
  <si>
    <t>delta</t>
  </si>
  <si>
    <t>Außendurchmesser (Rotor)</t>
  </si>
  <si>
    <t>D_2a</t>
  </si>
  <si>
    <t>tau_1p</t>
  </si>
  <si>
    <t>Polteilung (Stator)</t>
  </si>
  <si>
    <t>Reine Eisenlänge</t>
  </si>
  <si>
    <t>Blechpaketlaenge</t>
  </si>
  <si>
    <t>Hilfsfaktor Ventilationskanäle</t>
  </si>
  <si>
    <t>gamma_v</t>
  </si>
  <si>
    <t>max. Fluss im Ruecken (Stator)</t>
  </si>
  <si>
    <t>Phi_1r_max</t>
  </si>
  <si>
    <t>l_1m</t>
  </si>
  <si>
    <t>Mittlere Windungslänge der Wicklungen (Stator)</t>
  </si>
  <si>
    <t>h_1r_max</t>
  </si>
  <si>
    <t>h_1n_min</t>
  </si>
  <si>
    <t>h_1n_max</t>
  </si>
  <si>
    <t>D_1a_max</t>
  </si>
  <si>
    <t>min. Rückenhöhe (Stator)</t>
  </si>
  <si>
    <t>max. Rückenhöhe (Stator)</t>
  </si>
  <si>
    <t>min. Nuthöhe (Stator)</t>
  </si>
  <si>
    <t>max. Nuthöhe (Stator)</t>
  </si>
  <si>
    <t>max. Außendurchmesser (Stator)</t>
  </si>
  <si>
    <t>max. Nutenzahl (Stator)</t>
  </si>
  <si>
    <t>N_1max</t>
  </si>
  <si>
    <t>q_min_GL</t>
  </si>
  <si>
    <t>min. Lochzahl für Ganzlochwicklungen</t>
  </si>
  <si>
    <t>min. Nutenzahl für Ganzlochwicklungen</t>
  </si>
  <si>
    <t>N_min_GL</t>
  </si>
  <si>
    <t>ggT_q_1n_m</t>
  </si>
  <si>
    <t>N_1</t>
  </si>
  <si>
    <t>q_1</t>
  </si>
  <si>
    <t>q_1z</t>
  </si>
  <si>
    <t>q_1n</t>
  </si>
  <si>
    <t>tau_1n</t>
  </si>
  <si>
    <t>y_1Durchmesser</t>
  </si>
  <si>
    <t>y_1</t>
  </si>
  <si>
    <t>y_1v</t>
  </si>
  <si>
    <t>Sehnung_1</t>
  </si>
  <si>
    <t>sigma_1o</t>
  </si>
  <si>
    <t>a_1</t>
  </si>
  <si>
    <t>z_1n</t>
  </si>
  <si>
    <t>err_1</t>
  </si>
  <si>
    <t>Wicklungstyp_1</t>
  </si>
  <si>
    <t>Durchmesserschritt Wicklung (Stator)</t>
  </si>
  <si>
    <t>Nutteilung (Stator)</t>
  </si>
  <si>
    <t>Nutenzahl (Stator)</t>
  </si>
  <si>
    <t>Lochzahl (Stator)</t>
  </si>
  <si>
    <t>Lochzahl Zähler (Stator)</t>
  </si>
  <si>
    <t>Lochzahl Nenner (Stator)</t>
  </si>
  <si>
    <t>Größter gemeinsamer Teiler von Lochzahl Nenner und Strangzahl</t>
  </si>
  <si>
    <t>Wicklungstyp (Stator)</t>
  </si>
  <si>
    <t>Schrittverkürzung Wicklung (Stator)</t>
  </si>
  <si>
    <t>Wicklungsschritt (Stator)</t>
  </si>
  <si>
    <t>Sehnung Wicklungs (Stator)</t>
  </si>
  <si>
    <t>w_1Str_opt</t>
  </si>
  <si>
    <t>w_1Str</t>
  </si>
  <si>
    <t>Strangwindungszahl (Stator)</t>
  </si>
  <si>
    <t>Streukoeffizient der Oberwellenstreuung (Stator)</t>
  </si>
  <si>
    <t>Abweichung von optimaler Strangwindungszahl (Stator)</t>
  </si>
  <si>
    <t>Leiter Querschnittsfläche (Stator)</t>
  </si>
  <si>
    <t>Leiter Durchmesser (Stator)</t>
  </si>
  <si>
    <t>I_1zw</t>
  </si>
  <si>
    <t>A_1L</t>
  </si>
  <si>
    <t>d_1L</t>
  </si>
  <si>
    <t>A_1n</t>
  </si>
  <si>
    <t>Zweigstrom (Stator)</t>
  </si>
  <si>
    <t>Volumen Leiter (Stator)</t>
  </si>
  <si>
    <t>Masse Leiter (Stator)</t>
  </si>
  <si>
    <t>kg</t>
  </si>
  <si>
    <t>V_1Le</t>
  </si>
  <si>
    <t>m_1Le</t>
  </si>
  <si>
    <t>alpha_p</t>
  </si>
  <si>
    <t>Abplattungsfaktor</t>
  </si>
  <si>
    <t>max. Induktion der Feldkurve</t>
  </si>
  <si>
    <t>B_max</t>
  </si>
  <si>
    <t>b_1ns</t>
  </si>
  <si>
    <t>h_1ns</t>
  </si>
  <si>
    <t>d_1iso</t>
  </si>
  <si>
    <t>alpha_1nk</t>
  </si>
  <si>
    <t>h_1k</t>
  </si>
  <si>
    <t>h_1nk</t>
  </si>
  <si>
    <t>b_1n_o</t>
  </si>
  <si>
    <t>b_1n_u</t>
  </si>
  <si>
    <t>b_1n_m</t>
  </si>
  <si>
    <t>b_1z_o</t>
  </si>
  <si>
    <t>b_1z_u</t>
  </si>
  <si>
    <t>b_1z_m</t>
  </si>
  <si>
    <t>h_1n</t>
  </si>
  <si>
    <t>A_1n_tat</t>
  </si>
  <si>
    <t>B_1z_o</t>
  </si>
  <si>
    <t>B_1z_u</t>
  </si>
  <si>
    <t>B_1z_m</t>
  </si>
  <si>
    <t>h_1r</t>
  </si>
  <si>
    <t>B_1r</t>
  </si>
  <si>
    <t>h_1r_rel</t>
  </si>
  <si>
    <t>D_1a</t>
  </si>
  <si>
    <t>Rückeninduktion (Stator)</t>
  </si>
  <si>
    <t>Nutschlitzbreite (Stator)</t>
  </si>
  <si>
    <t>Nutschlitzhöhe (Stator)</t>
  </si>
  <si>
    <t>Dicke der Nutisolierung (Stator)</t>
  </si>
  <si>
    <t>Nutkeilwinkel (Stator)</t>
  </si>
  <si>
    <t>Nutkeilhöhe (Winkel) (Stator)</t>
  </si>
  <si>
    <t>Nutkeilhöhe (Stator)</t>
  </si>
  <si>
    <t>Nutbreite oben (Stator)</t>
  </si>
  <si>
    <t>Nutbreite unten (Stator)</t>
  </si>
  <si>
    <t>Nutbreite mitte (Stator)</t>
  </si>
  <si>
    <t>Zahnbreite oben (Stator)</t>
  </si>
  <si>
    <t>Zahnbreite unten (Stator)</t>
  </si>
  <si>
    <t>Zahnbreite mitte (Stator)</t>
  </si>
  <si>
    <t>Nuthöhe (Stator)</t>
  </si>
  <si>
    <t>Zahninduktion oben (Stator)</t>
  </si>
  <si>
    <t>Zahninduktion unten (Stator)</t>
  </si>
  <si>
    <t>Zahninduktion mitte (Stator)</t>
  </si>
  <si>
    <t>Rückenhöhe (Stator)</t>
  </si>
  <si>
    <t>Relative Rückenhöhe (Stator)</t>
  </si>
  <si>
    <t>Außendurchmesser (Stator)</t>
  </si>
  <si>
    <t>max. Nutenzahl (Rotor)</t>
  </si>
  <si>
    <t>min. Nutenzahl (Rotor)</t>
  </si>
  <si>
    <t>Nutenzahl (Rotor)</t>
  </si>
  <si>
    <t>Strom (Rotor)</t>
  </si>
  <si>
    <t>Stabstrom (Rotor)</t>
  </si>
  <si>
    <t>Ringstrom (Rotor)</t>
  </si>
  <si>
    <t>Stabquerschnitt (Rotor)</t>
  </si>
  <si>
    <t>Ringquerschnitt (Rotor)</t>
  </si>
  <si>
    <t>Nutquerschnitt (Rotor)</t>
  </si>
  <si>
    <t>Nutquerschnitt (Stator)</t>
  </si>
  <si>
    <t>max. Lochzahl (Rotor)</t>
  </si>
  <si>
    <t>min. Lochzahl (Rotor)</t>
  </si>
  <si>
    <t>N_2max</t>
  </si>
  <si>
    <t>N_2min</t>
  </si>
  <si>
    <t>q_2max</t>
  </si>
  <si>
    <t>q_2min</t>
  </si>
  <si>
    <t>N_2</t>
  </si>
  <si>
    <t>Lochzahl (Rotor)</t>
  </si>
  <si>
    <t>q_2</t>
  </si>
  <si>
    <t>I_2</t>
  </si>
  <si>
    <t>I_2s</t>
  </si>
  <si>
    <t>I_2r</t>
  </si>
  <si>
    <t>A_2s</t>
  </si>
  <si>
    <t>A_2r</t>
  </si>
  <si>
    <t>A_2n</t>
  </si>
  <si>
    <t>Nutteilung (Rotor)</t>
  </si>
  <si>
    <t>Polteilung (Rotor)</t>
  </si>
  <si>
    <t>tau_2n</t>
  </si>
  <si>
    <t>tau_2p</t>
  </si>
  <si>
    <t>max. Fluss im Ruecken (Rotor)</t>
  </si>
  <si>
    <t>Phi_2r_max</t>
  </si>
  <si>
    <t>Nutschlitzbreite (Rotor)</t>
  </si>
  <si>
    <t>Nutschlitzhöhe (Rotor)</t>
  </si>
  <si>
    <t>Dicke der Nutisolierung (Rotor)</t>
  </si>
  <si>
    <t>Nutkeilwinkel (Rotor)</t>
  </si>
  <si>
    <t>Nutkeilhöhe (Winkel) (Rotor)</t>
  </si>
  <si>
    <t>Nutkeilhöhe (Rotor)</t>
  </si>
  <si>
    <t>Nutbreite oben (Rotor)</t>
  </si>
  <si>
    <t>Nutbreite unten (Rotor)</t>
  </si>
  <si>
    <t>Nutbreite mitte (Rotor)</t>
  </si>
  <si>
    <t>Zahnbreite oben (Rotor)</t>
  </si>
  <si>
    <t>Zahnbreite unten (Rotor)</t>
  </si>
  <si>
    <t>Zahnbreite mitte (Rotor)</t>
  </si>
  <si>
    <t>Nuthöhe (Rotor)</t>
  </si>
  <si>
    <t>Zahninduktion oben (Rotor)</t>
  </si>
  <si>
    <t>Zahninduktion unten (Rotor)</t>
  </si>
  <si>
    <t>Zahninduktion mitte (Rotor)</t>
  </si>
  <si>
    <t>Rückenhöhe (Rotor)</t>
  </si>
  <si>
    <t>Rückeninduktion (Rotor)</t>
  </si>
  <si>
    <t>Relative Rückenhöhe (Rotor)</t>
  </si>
  <si>
    <t>b_2ns</t>
  </si>
  <si>
    <t>h_2ns</t>
  </si>
  <si>
    <t>d_2iso</t>
  </si>
  <si>
    <t>alpha_2nk</t>
  </si>
  <si>
    <t>h_2k</t>
  </si>
  <si>
    <t>h_2nk</t>
  </si>
  <si>
    <t>b_2n_o</t>
  </si>
  <si>
    <t>b_2n_u</t>
  </si>
  <si>
    <t>b_2n_m</t>
  </si>
  <si>
    <t>b_2z_o</t>
  </si>
  <si>
    <t>b_2z_u</t>
  </si>
  <si>
    <t>b_2z_m</t>
  </si>
  <si>
    <t>h_2n</t>
  </si>
  <si>
    <t>A_2n_tat</t>
  </si>
  <si>
    <t>B_2z_o</t>
  </si>
  <si>
    <t>B_2z_u</t>
  </si>
  <si>
    <t>B_2z_m</t>
  </si>
  <si>
    <t>h_2r</t>
  </si>
  <si>
    <t>B_2r</t>
  </si>
  <si>
    <t>h_2r_rel</t>
  </si>
  <si>
    <t>D_2i</t>
  </si>
  <si>
    <t>Innendurchmesser (Rotor)</t>
  </si>
  <si>
    <t>Rückenvolumen (Stator)</t>
  </si>
  <si>
    <t>Rückenfläche (Stator)</t>
  </si>
  <si>
    <t>Zahnfläche (Stator)</t>
  </si>
  <si>
    <t>Rückenfläche (Rotor)</t>
  </si>
  <si>
    <t>Zahnfläche (Rotor)</t>
  </si>
  <si>
    <t>Zahnvolumen (Stator)</t>
  </si>
  <si>
    <t>Rückenvolumen (Rotor)</t>
  </si>
  <si>
    <t>Zahnvolumen (Rotor)</t>
  </si>
  <si>
    <t>m^2</t>
  </si>
  <si>
    <t>A_1r</t>
  </si>
  <si>
    <t>A_1z</t>
  </si>
  <si>
    <t>A_2z</t>
  </si>
  <si>
    <t>V_1r</t>
  </si>
  <si>
    <t>V_1z</t>
  </si>
  <si>
    <t>V_2r</t>
  </si>
  <si>
    <t>V_2z</t>
  </si>
  <si>
    <t>k_2c</t>
  </si>
  <si>
    <t>gamma_2</t>
  </si>
  <si>
    <t>k_1c</t>
  </si>
  <si>
    <t>gamma_1</t>
  </si>
  <si>
    <t>Hilfsfaktor Carter-Faktor (Stator)</t>
  </si>
  <si>
    <t>Carter-Faktor (Stator)</t>
  </si>
  <si>
    <t>Hilfsfaktor Carter-Faktor (Rotor)</t>
  </si>
  <si>
    <t>Carter-Faktor (Rotor)</t>
  </si>
  <si>
    <t>V_delta</t>
  </si>
  <si>
    <t>Magnetischer Spannungsabfall über dem Luftspalt</t>
  </si>
  <si>
    <t>H_1z_o</t>
  </si>
  <si>
    <t>Zahnfeldstärke oben (Stator)</t>
  </si>
  <si>
    <t>A/m</t>
  </si>
  <si>
    <t>Zahnfeldstärke unten (Stator)</t>
  </si>
  <si>
    <t>Zahnfeldstärke mitte (Stator)</t>
  </si>
  <si>
    <t>H_1z_u</t>
  </si>
  <si>
    <t>H_1z_m</t>
  </si>
  <si>
    <t>Zahnfeldstärke oben (Rotor)</t>
  </si>
  <si>
    <t>Zahnfeldstärke unten (Rotor)</t>
  </si>
  <si>
    <t>Zahnfeldstärke mitte (Rotor)</t>
  </si>
  <si>
    <t>H_2z_o</t>
  </si>
  <si>
    <t>H_2z_u</t>
  </si>
  <si>
    <t>H_2z_m</t>
  </si>
  <si>
    <t>Magnetischer Spannungsabfall über den Zähnen (Stator)</t>
  </si>
  <si>
    <t>Magnetischer Spannungsabfall über den Zähnen (Rotor)</t>
  </si>
  <si>
    <t>V_z</t>
  </si>
  <si>
    <t>Magnetischer Spannungsabfall über den Zähnen</t>
  </si>
  <si>
    <t>Zahnsättigunsfaktor</t>
  </si>
  <si>
    <t>k</t>
  </si>
  <si>
    <t>Rückenfeldstärke (Stator)</t>
  </si>
  <si>
    <t>H_1r</t>
  </si>
  <si>
    <t>H_2r</t>
  </si>
  <si>
    <t>Rückenfeldstärke (Rotor)</t>
  </si>
  <si>
    <t>Polteilung an der Grenzfläche zwischen Zahngebiet und Rücken (Stator)</t>
  </si>
  <si>
    <t>tau_1r</t>
  </si>
  <si>
    <t>tau_2r</t>
  </si>
  <si>
    <t>Polteilung an der Grenzfläche zwischen Zahngebiet und Rücken (Rotor)</t>
  </si>
  <si>
    <t>Rückenreduktionsfaktor (Stator)</t>
  </si>
  <si>
    <t>C_1r</t>
  </si>
  <si>
    <t>C_2r</t>
  </si>
  <si>
    <t>Rückenreduktionsfaktor (Rotor)</t>
  </si>
  <si>
    <t>Magnetischer Spannungsabfall über dem Rücken (Stator)</t>
  </si>
  <si>
    <t>Vo_1r</t>
  </si>
  <si>
    <t>Vo_1z</t>
  </si>
  <si>
    <t>Vo_2r</t>
  </si>
  <si>
    <t>Vo_2z</t>
  </si>
  <si>
    <t>Magnetischer Spannungsabfall über dem Rücken</t>
  </si>
  <si>
    <t>Magnetischer Spannungsabfall über dem Rücken (Rotor)</t>
  </si>
  <si>
    <t>V_r</t>
  </si>
  <si>
    <t>Durchflutung</t>
  </si>
  <si>
    <t>Theta_p</t>
  </si>
  <si>
    <t>Magnetisierungsstrom</t>
  </si>
  <si>
    <t>I_mu</t>
  </si>
  <si>
    <t>Ungesättigte Hauptinduktivität (Stator)</t>
  </si>
  <si>
    <t>L_1h</t>
  </si>
  <si>
    <t>Gesättigte Hauptreaktanz (Stator)</t>
  </si>
  <si>
    <t>Ersatzluftspalt (Sättigung)</t>
  </si>
  <si>
    <t>delta_i_ss</t>
  </si>
  <si>
    <t>L_1h_ges</t>
  </si>
  <si>
    <t>Gesättigte Hauptinduktivität (Stator)</t>
  </si>
  <si>
    <t>Relativer Streuleitwert der Zahnkopfstreuung (Stator)</t>
  </si>
  <si>
    <t>Optimale Strangwindungszahl (Stator)</t>
  </si>
  <si>
    <t>Tatsächliche Nutfläche (Stator)</t>
  </si>
  <si>
    <t>Tatsächliche Nutfläche (Rotor)</t>
  </si>
  <si>
    <t>lambda_1z</t>
  </si>
  <si>
    <t>lambda_2z</t>
  </si>
  <si>
    <t>Relativer Streuleitwert der Zahnkopfstreuung (Rotor)</t>
  </si>
  <si>
    <t>Höhe über Leiter (Stator)</t>
  </si>
  <si>
    <t>Höhe Leiter (Stator)</t>
  </si>
  <si>
    <t>Breite Nut (Stator)</t>
  </si>
  <si>
    <t>Breite Nutkeilgebiet (Stator)</t>
  </si>
  <si>
    <t>h_1ue</t>
  </si>
  <si>
    <t>h_1l</t>
  </si>
  <si>
    <t>b_1n</t>
  </si>
  <si>
    <t>b_1k</t>
  </si>
  <si>
    <t>Höhe über Leiter (Rotor)</t>
  </si>
  <si>
    <t>Höhe Leiter (Rotor)</t>
  </si>
  <si>
    <t>Breite Nut (Rotor)</t>
  </si>
  <si>
    <t>Breite Nutkeilgebiet (Rotor)</t>
  </si>
  <si>
    <t>h_2ue</t>
  </si>
  <si>
    <t>h_2l</t>
  </si>
  <si>
    <t>b_2n</t>
  </si>
  <si>
    <t>b_2k</t>
  </si>
  <si>
    <t>Relativer Nut-Zahnkopf-Streuleitwert (Rotor)</t>
  </si>
  <si>
    <t>lambda_1nz</t>
  </si>
  <si>
    <t>Relativer Nut-Zahnkopf-Streuleitwert (Stator)</t>
  </si>
  <si>
    <t>Hilfsfaktor 1 Nut-Zahnkopf-Streuleitwert (Stator)</t>
  </si>
  <si>
    <t>Hilfsfaktor 2 Nut-Zahnkopf-Streuleitwert (Stator)</t>
  </si>
  <si>
    <t>k_1</t>
  </si>
  <si>
    <t>k_2</t>
  </si>
  <si>
    <t>d</t>
  </si>
  <si>
    <t>Abstand zwischen den Leitern bei Zweischichtwicklungen (Stator)</t>
  </si>
  <si>
    <t>Nut- und Zahnkopfstreuung (Stator)</t>
  </si>
  <si>
    <t>L_1sigma_nz</t>
  </si>
  <si>
    <t>Hilfsfaktor 1 Nut-Zahnkopf-Streuleitwert (Rotor)</t>
  </si>
  <si>
    <t>Hilfsfaktor 2 Nut-Zahnkopf-Streuleitwert (Rotor)</t>
  </si>
  <si>
    <t>Abstand zwischen den Leitern bei Zweischichtwicklungen (Rotor)</t>
  </si>
  <si>
    <t>Nut- und Zahnkopfstreuung (Rotor)</t>
  </si>
  <si>
    <t>lambda_2nz</t>
  </si>
  <si>
    <t>L_2sigma_nz</t>
  </si>
  <si>
    <t>Leiterlänge im Wicklungskopf (Stator)</t>
  </si>
  <si>
    <t>l_1w</t>
  </si>
  <si>
    <t>Leiterlänge im Wicklungskopf (Rotor)</t>
  </si>
  <si>
    <t>l_2w</t>
  </si>
  <si>
    <t>Relativer Streuleitwert der Wickelkopfstreuung (Stator)</t>
  </si>
  <si>
    <t>lambda_1ws</t>
  </si>
  <si>
    <t>Relativer Streuleitwert der Wicklungsstreuung (Stator)</t>
  </si>
  <si>
    <t>lambda_1w</t>
  </si>
  <si>
    <t>L_1sigma_w</t>
  </si>
  <si>
    <t>Wicklungskopfstreuung (Stator)</t>
  </si>
  <si>
    <t>Relativer Streuleitwert der Wickelkopfstreuung (Rotor)</t>
  </si>
  <si>
    <t>Relativer Streuleitwert der Wicklungsstreuung (Rotor)</t>
  </si>
  <si>
    <t>Wicklungskopfstreuung (Rotor)</t>
  </si>
  <si>
    <t>lambda_2ws</t>
  </si>
  <si>
    <t>lambda_2w</t>
  </si>
  <si>
    <t>L_2sigma_w</t>
  </si>
  <si>
    <t>Oberwellenstreuung (Stator)</t>
  </si>
  <si>
    <t>L_1sigma_o</t>
  </si>
  <si>
    <t>xi_schr_p</t>
  </si>
  <si>
    <t>Wicklungsfaktor Schrägung (Hauptwelle)</t>
  </si>
  <si>
    <t>Streukoeffizient der Schrägungstreuung</t>
  </si>
  <si>
    <t>sigma_schr</t>
  </si>
  <si>
    <t>Schrägungsstreuung</t>
  </si>
  <si>
    <t>Streuinduktivität (Stator)</t>
  </si>
  <si>
    <t>L_1sigma</t>
  </si>
  <si>
    <t>Reelles Übersetzungsverhältnis</t>
  </si>
  <si>
    <t>ue_h</t>
  </si>
  <si>
    <t>Streuinduktivität eines Stabs</t>
  </si>
  <si>
    <t>L_2sigma_s</t>
  </si>
  <si>
    <t>Relativer Streuleitwert eines Rings</t>
  </si>
  <si>
    <t>lambda_2r</t>
  </si>
  <si>
    <t>Mittlerer Ringdurchmesser</t>
  </si>
  <si>
    <t>D_2r</t>
  </si>
  <si>
    <t>Streuinduktivität eines Ringsegments</t>
  </si>
  <si>
    <t>L_2sigma_r</t>
  </si>
  <si>
    <t>Streukoeffizient der Oberwellenstreuung (Rotor)</t>
  </si>
  <si>
    <t>sigma_2o</t>
  </si>
  <si>
    <t>Streuinduktivität (Rotor)</t>
  </si>
  <si>
    <t>L_2sigma</t>
  </si>
  <si>
    <t>L_11</t>
  </si>
  <si>
    <t>Gesamtinduktivität (Stator)</t>
  </si>
  <si>
    <t>Koppelinduktivität</t>
  </si>
  <si>
    <t>L_12</t>
  </si>
  <si>
    <t>L_21</t>
  </si>
  <si>
    <t>L_2h</t>
  </si>
  <si>
    <t>Hauptinduktivität (Rotor)</t>
  </si>
  <si>
    <t>L_22</t>
  </si>
  <si>
    <t>Gesamtinduktivität (Rotor)</t>
  </si>
  <si>
    <t>sigma_1</t>
  </si>
  <si>
    <t>Streuleitfaktor (Stator)</t>
  </si>
  <si>
    <t>Streuinduktivität (Rotor) transformiert auf Statorseite</t>
  </si>
  <si>
    <t>L_2sigma_trans</t>
  </si>
  <si>
    <t>sigma_2</t>
  </si>
  <si>
    <t>Streuleitfaktor (Rotor)</t>
  </si>
  <si>
    <t>rho_1</t>
  </si>
  <si>
    <t>Spezifischer Widerstand bei theta_1 (Stator)</t>
  </si>
  <si>
    <t>Spezifische Leitfähigkeit (Stator)</t>
  </si>
  <si>
    <t>kappa_1</t>
  </si>
  <si>
    <t>R_1</t>
  </si>
  <si>
    <t>Widerstand eines Wicklungsstrangs (Stator)</t>
  </si>
  <si>
    <t>rho_2</t>
  </si>
  <si>
    <t>kappa_2</t>
  </si>
  <si>
    <t>Spezifischer Widerstand bei theta_2 (Rotor)</t>
  </si>
  <si>
    <t>Spezifische Leitfähigkeit (Rotor)</t>
  </si>
  <si>
    <t>R_2</t>
  </si>
  <si>
    <t>Psi_PM</t>
  </si>
  <si>
    <t>Stabwiderstand (Rotor)</t>
  </si>
  <si>
    <t>R_2s</t>
  </si>
  <si>
    <t>l_2rm</t>
  </si>
  <si>
    <t>Widerstand eines Ringsegments (Rotor)</t>
  </si>
  <si>
    <t>Mittlere Ringsegmentlänge (Rotor)</t>
  </si>
  <si>
    <t>R_2r</t>
  </si>
  <si>
    <t>Widerstand (Rotor)</t>
  </si>
  <si>
    <t>R_2_trans</t>
  </si>
  <si>
    <t>Widerstand (Rotor) transformiert auf Statorseite</t>
  </si>
  <si>
    <t>l_Fe</t>
  </si>
  <si>
    <t>L_sigma_schr</t>
  </si>
  <si>
    <t>X_1h_ges</t>
  </si>
  <si>
    <t>B_1zs_m</t>
  </si>
  <si>
    <t>B_1zs_o</t>
  </si>
  <si>
    <t>B_1zs_u</t>
  </si>
  <si>
    <t>Scheinbare Zahninduktion mitte (Stator)</t>
  </si>
  <si>
    <t>Scheinbare Zahninduktion oben (Stator)</t>
  </si>
  <si>
    <t>Scheinbare Zahninduktion unten (Stator)</t>
  </si>
  <si>
    <t>sigma</t>
  </si>
  <si>
    <t>Streuleitfaktor</t>
  </si>
  <si>
    <t>h_1r_min</t>
  </si>
  <si>
    <t>l_PM</t>
  </si>
  <si>
    <t>Ideeler Polbedeckungsfaktor</t>
  </si>
  <si>
    <t>Länge PM</t>
  </si>
  <si>
    <t>Breite PM</t>
  </si>
  <si>
    <t>b_PM</t>
  </si>
  <si>
    <t>Streuflussfaktor PM</t>
  </si>
  <si>
    <t>h_PM</t>
  </si>
  <si>
    <t>Höhe PM</t>
  </si>
  <si>
    <t>Fluss durch den permanentmagnetischen Abschnitt</t>
  </si>
  <si>
    <t>Phi_PM</t>
  </si>
  <si>
    <t>Höhe1 der PM Konstruktion</t>
  </si>
  <si>
    <t>h_1_PM</t>
  </si>
  <si>
    <t>h_2_PM</t>
  </si>
  <si>
    <t>h_3_PM</t>
  </si>
  <si>
    <t>Höhe2 der PM Konstruktion</t>
  </si>
  <si>
    <t>Höhe3 der PM Konstruktion</t>
  </si>
  <si>
    <t>Abstand zwischen PM und Rotoroberflaeche</t>
  </si>
  <si>
    <t>Abstand_PM_Rotoroberflaeche</t>
  </si>
  <si>
    <t>Abstand_PM_unten</t>
  </si>
  <si>
    <t>Abstand zwischen den PM unten</t>
  </si>
  <si>
    <t>alpha_PM</t>
  </si>
  <si>
    <t>Öffnungswinkel PM (V-Form)</t>
  </si>
  <si>
    <t>n_lay</t>
  </si>
  <si>
    <t>Anzahl Wicklungsschichten</t>
  </si>
  <si>
    <t>Wasser (direkt)</t>
  </si>
  <si>
    <t>IPMSM (eingelassen)</t>
  </si>
  <si>
    <t>PMSM</t>
  </si>
  <si>
    <t>Klassisch</t>
  </si>
  <si>
    <t>Trapezform (eckig)</t>
  </si>
  <si>
    <t>VACOFLUX 50</t>
  </si>
  <si>
    <t>VACODYM 238 TP</t>
  </si>
  <si>
    <t>Stern</t>
  </si>
  <si>
    <t>Runddraht</t>
  </si>
  <si>
    <t>Kupfer</t>
  </si>
  <si>
    <t>1SGL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</si>
</sst>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D3A1-7E2D-2040-8356-4B19A93DCE7C}">
  <dimension ref="A1:D150"/>
  <sheetViews>
    <sheetView tabSelected="1" workbookViewId="0"/>
  </sheetViews>
  <sheetFormatPr baseColWidth="10" defaultRowHeight="15.75" x14ac:dyDescent="0.25"/>
  <cols>
    <col min="1" max="1" width="62.5" customWidth="1"/>
    <col min="2" max="2" width="9.37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Nenndrehmoment</v>
      </c>
      <c r="B2" s="5" t="s">
        <v>0</v>
      </c>
      <c r="C2" s="5">
        <v>661.8324366197628</v>
      </c>
      <c r="D2" s="2" t="str">
        <f>IF(ISTEXT($B2),LOOKUP(2,1/EXACT($B2,Formelzeichenverzeichnis!$A$1:$A$328),Formelzeichenverzeichnis!$C$1:$C$328),"")</f>
        <v>Nm</v>
      </c>
    </row>
    <row r="3" spans="1:4" x14ac:dyDescent="0.25">
      <c r="A3" s="2" t="str">
        <f>IF(ISTEXT($B3),LOOKUP(2,1/EXACT($B3,Formelzeichenverzeichnis!$A$1:$A$328),Formelzeichenverzeichnis!$B$1:$B$328),"")</f>
        <v>Nennleistung</v>
      </c>
      <c r="B3" s="1" t="s">
        <v>36</v>
      </c>
      <c r="C3" s="5">
        <v>350000</v>
      </c>
      <c r="D3" s="2" t="str">
        <f>IF(ISTEXT($B3),LOOKUP(2,1/EXACT($B3,Formelzeichenverzeichnis!$A$1:$A$328),Formelzeichenverzeichnis!$C$1:$C$328),"")</f>
        <v>kW</v>
      </c>
    </row>
    <row r="4" spans="1:4" x14ac:dyDescent="0.25">
      <c r="A4" s="2" t="str">
        <f>IF(ISTEXT($B4),LOOKUP(2,1/EXACT($B4,Formelzeichenverzeichnis!$A$1:$A$328),Formelzeichenverzeichnis!$B$1:$B$328),"")</f>
        <v>Nennspannung</v>
      </c>
      <c r="B4" s="1" t="s">
        <v>38</v>
      </c>
      <c r="C4" s="5">
        <v>800</v>
      </c>
      <c r="D4" s="2" t="str">
        <f>IF(ISTEXT($B4),LOOKUP(2,1/EXACT($B4,Formelzeichenverzeichnis!$A$1:$A$328),Formelzeichenverzeichnis!$C$1:$C$328),"")</f>
        <v>V</v>
      </c>
    </row>
    <row r="5" spans="1:4" x14ac:dyDescent="0.25">
      <c r="A5" s="2" t="str">
        <f>IF(ISTEXT($B5),LOOKUP(2,1/EXACT($B5,Formelzeichenverzeichnis!$A$1:$A$328),Formelzeichenverzeichnis!$B$1:$B$328),"")</f>
        <v>Nennleistungsfaktor</v>
      </c>
      <c r="B5" s="1" t="s">
        <v>116</v>
      </c>
      <c r="C5" s="5">
        <v>1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Nennfrequenz</v>
      </c>
      <c r="B6" s="1" t="s">
        <v>41</v>
      </c>
      <c r="C6" s="5">
        <v>336.66669999999999</v>
      </c>
      <c r="D6" s="2" t="str">
        <f>IF(ISTEXT($B6),LOOKUP(2,1/EXACT($B6,Formelzeichenverzeichnis!$A$1:$A$328),Formelzeichenverzeichnis!$C$1:$C$328),"")</f>
        <v>Hz</v>
      </c>
    </row>
    <row r="7" spans="1:4" x14ac:dyDescent="0.25">
      <c r="A7" s="2" t="str">
        <f>IF(ISTEXT($B7),LOOKUP(2,1/EXACT($B7,Formelzeichenverzeichnis!$A$1:$A$328),Formelzeichenverzeichnis!$B$1:$B$328),"")</f>
        <v>Strangzahl</v>
      </c>
      <c r="B7" s="1" t="s">
        <v>40</v>
      </c>
      <c r="C7" s="5">
        <v>3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Nenndrehzahl</v>
      </c>
      <c r="B8" s="1" t="s">
        <v>37</v>
      </c>
      <c r="C8" s="5">
        <v>5050</v>
      </c>
      <c r="D8" s="2" t="str">
        <f>IF(ISTEXT($B8),LOOKUP(2,1/EXACT($B8,Formelzeichenverzeichnis!$A$1:$A$328),Formelzeichenverzeichnis!$C$1:$C$328),"")</f>
        <v>U/min</v>
      </c>
    </row>
    <row r="9" spans="1:4" x14ac:dyDescent="0.25">
      <c r="A9" s="2" t="str">
        <f>IF(ISTEXT($B9),LOOKUP(2,1/EXACT($B9,Formelzeichenverzeichnis!$A$1:$A$328),Formelzeichenverzeichnis!$B$1:$B$328),"")</f>
        <v>Polpaarzahl</v>
      </c>
      <c r="B9" s="1" t="s">
        <v>39</v>
      </c>
      <c r="C9" s="5">
        <v>4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/>
      </c>
      <c r="B10" s="1"/>
      <c r="D10" s="2" t="str">
        <f>IF(ISTEXT($B10),LOOKUP(2,1/EXACT($B10,Formelzeichenverzeichnis!$A$1:$A$328),Formelzeichenverzeichnis!$C$1:$C$328),"")</f>
        <v/>
      </c>
    </row>
    <row r="11" spans="1:4" x14ac:dyDescent="0.25">
      <c r="A11" s="2" t="str">
        <f>IF(ISTEXT($B11),LOOKUP(2,1/EXACT($B11,Formelzeichenverzeichnis!$A$1:$A$328),Formelzeichenverzeichnis!$B$1:$B$328),"")</f>
        <v/>
      </c>
      <c r="B11" s="1"/>
      <c r="D11" s="2" t="str">
        <f>IF(ISTEXT($B11),LOOKUP(2,1/EXACT($B11,Formelzeichenverzeichnis!$A$1:$A$328),Formelzeichenverzeichnis!$C$1:$C$328),"")</f>
        <v/>
      </c>
    </row>
    <row r="12" spans="1:4" x14ac:dyDescent="0.25">
      <c r="A12" s="2" t="str">
        <f>IF(ISTEXT($B12),LOOKUP(2,1/EXACT($B12,Formelzeichenverzeichnis!$A$1:$A$328),Formelzeichenverzeichnis!$B$1:$B$328),"")</f>
        <v/>
      </c>
      <c r="B12" s="1"/>
      <c r="D12" s="2" t="str">
        <f>IF(ISTEXT($B12),LOOKUP(2,1/EXACT($B12,Formelzeichenverzeichnis!$A$1:$A$328),Formelzeichenverzeichnis!$C$1:$C$328),"")</f>
        <v/>
      </c>
    </row>
    <row r="13" spans="1:4" x14ac:dyDescent="0.25">
      <c r="A13" s="2" t="str">
        <f>IF(ISTEXT($B13),LOOKUP(2,1/EXACT($B13,Formelzeichenverzeichnis!$A$1:$A$328),Formelzeichenverzeichnis!$B$1:$B$328),"")</f>
        <v/>
      </c>
      <c r="B13" s="1"/>
      <c r="D13" s="2" t="str">
        <f>IF(ISTEXT($B13),LOOKUP(2,1/EXACT($B13,Formelzeichenverzeichnis!$A$1:$A$328),Formelzeichenverzeichnis!$C$1:$C$328),"")</f>
        <v/>
      </c>
    </row>
    <row r="14" spans="1:4" x14ac:dyDescent="0.25">
      <c r="A14" s="2" t="str">
        <f>IF(ISTEXT($B14),LOOKUP(2,1/EXACT($B14,Formelzeichenverzeichnis!$A$1:$A$328),Formelzeichenverzeichnis!$B$1:$B$328),"")</f>
        <v/>
      </c>
      <c r="B14" s="1"/>
      <c r="D14" s="2" t="str">
        <f>IF(ISTEXT($B14),LOOKUP(2,1/EXACT($B14,Formelzeichenverzeichnis!$A$1:$A$328),Formelzeichenverzeichnis!$C$1:$C$328),"")</f>
        <v/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82D5-A065-DA47-A0FA-321205D14AAC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0.5" style="5" bestFit="1" customWidth="1"/>
    <col min="3" max="3" width="5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max. Rückeninduktion (Stator)</v>
      </c>
      <c r="B2" s="5" t="s">
        <v>111</v>
      </c>
      <c r="C2" s="5">
        <v>1.4</v>
      </c>
      <c r="D2" s="2" t="str">
        <f>IF(ISTEXT($B2),LOOKUP(2,1/EXACT($B2,Formelzeichenverzeichnis!$A$1:$A$328),Formelzeichenverzeichnis!$C$1:$C$328),"")</f>
        <v>T</v>
      </c>
    </row>
    <row r="3" spans="1:4" x14ac:dyDescent="0.25">
      <c r="A3" s="2" t="str">
        <f>IF(ISTEXT($B3),LOOKUP(2,1/EXACT($B3,Formelzeichenverzeichnis!$A$1:$A$328),Formelzeichenverzeichnis!$B$1:$B$328),"")</f>
        <v>max. Zahninduktion (Stator)</v>
      </c>
      <c r="B3" s="1" t="s">
        <v>112</v>
      </c>
      <c r="C3" s="5">
        <v>1.8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max. Rückeninduktion (Rotor)</v>
      </c>
      <c r="B4" s="1" t="s">
        <v>113</v>
      </c>
      <c r="C4" s="5">
        <v>1.4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max. Zahninduktion (Rotor)</v>
      </c>
      <c r="B5" s="1" t="s">
        <v>114</v>
      </c>
      <c r="C5" s="5">
        <v>1.9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Hauptwellenamplitude  der Luftspaltinduktion</v>
      </c>
      <c r="B6" s="1" t="s">
        <v>119</v>
      </c>
      <c r="C6" s="5">
        <v>0.85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Stromdichte (Stator)</v>
      </c>
      <c r="B7" s="1" t="s">
        <v>122</v>
      </c>
      <c r="C7" s="5">
        <v>7</v>
      </c>
      <c r="D7" s="2" t="str">
        <f>IF(ISTEXT($B7),LOOKUP(2,1/EXACT($B7,Formelzeichenverzeichnis!$A$1:$A$328),Formelzeichenverzeichnis!$C$1:$C$328),"")</f>
        <v>A/mm^2</v>
      </c>
    </row>
    <row r="8" spans="1:4" x14ac:dyDescent="0.25">
      <c r="A8" s="2" t="str">
        <f>IF(ISTEXT($B8),LOOKUP(2,1/EXACT($B8,Formelzeichenverzeichnis!$A$1:$A$328),Formelzeichenverzeichnis!$B$1:$B$328),"")</f>
        <v>Kanalbreite der Ventilationskanäle</v>
      </c>
      <c r="B8" s="1" t="s">
        <v>55</v>
      </c>
      <c r="C8" s="5">
        <v>0.01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Relative Ankerlänge</v>
      </c>
      <c r="B9" s="1" t="s">
        <v>117</v>
      </c>
      <c r="C9" s="5">
        <v>2.5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Eisenfüllfaktor (Stator)</v>
      </c>
      <c r="B10" s="1" t="s">
        <v>132</v>
      </c>
      <c r="C10" s="5">
        <v>0.95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Nutfüllfaktor (Stator)</v>
      </c>
      <c r="B11" s="1" t="s">
        <v>129</v>
      </c>
      <c r="C11" s="5">
        <v>0.5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Eisenfüllfaktor (Rotor)</v>
      </c>
      <c r="B12" s="1" t="s">
        <v>144</v>
      </c>
      <c r="C12" s="5">
        <v>0.95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min. Nutteilung (Stator)</v>
      </c>
      <c r="B13" s="1" t="s">
        <v>131</v>
      </c>
      <c r="C13" s="5">
        <v>7.0000000000000001E-3</v>
      </c>
      <c r="D13" s="2" t="str">
        <f>IF(ISTEXT($B13),LOOKUP(2,1/EXACT($B13,Formelzeichenverzeichnis!$A$1:$A$328),Formelzeichenverzeichnis!$C$1:$C$328),"")</f>
        <v>m</v>
      </c>
    </row>
    <row r="14" spans="1:4" x14ac:dyDescent="0.25">
      <c r="A14" s="2" t="str">
        <f>IF(ISTEXT($B14),LOOKUP(2,1/EXACT($B14,Formelzeichenverzeichnis!$A$1:$A$328),Formelzeichenverzeichnis!$B$1:$B$328),"")</f>
        <v>Wicklungsfaktor Grundwelle (Stator)</v>
      </c>
      <c r="B14" s="1" t="s">
        <v>130</v>
      </c>
      <c r="C14" s="5">
        <v>0.96</v>
      </c>
      <c r="D14" s="2" t="str">
        <f>IF(ISTEXT($B14),LOOKUP(2,1/EXACT($B14,Formelzeichenverzeichnis!$A$1:$A$328),Formelzeichenverzeichnis!$C$1:$C$328),"")</f>
        <v>-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ECEA-741C-5541-BD94-3CF0E2B50096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20" style="5" bestFit="1" customWidth="1"/>
    <col min="3" max="3" width="18.12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Kuehlungsart</v>
      </c>
      <c r="B2" s="5" t="s">
        <v>156</v>
      </c>
      <c r="C2" s="5" t="s">
        <v>609</v>
      </c>
      <c r="D2" s="2" t="str">
        <f>IF(ISTEXT($B2),LOOKUP(2,1/EXACT($B2,Formelzeichenverzeichnis!$A$1:$A$328),Formelzeichenverzeichnis!$C$1:$C$328),"")</f>
        <v>-</v>
      </c>
    </row>
    <row r="3" spans="1:4" x14ac:dyDescent="0.25">
      <c r="A3" s="2" t="str">
        <f>IF(ISTEXT($B3),LOOKUP(2,1/EXACT($B3,Formelzeichenverzeichnis!$A$1:$A$328),Formelzeichenverzeichnis!$B$1:$B$328),"")</f>
        <v>Maschinenausfuehrung</v>
      </c>
      <c r="B3" s="1" t="s">
        <v>150</v>
      </c>
      <c r="C3" s="5" t="s">
        <v>610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Maschinentyp</v>
      </c>
      <c r="B4" s="1" t="s">
        <v>149</v>
      </c>
      <c r="C4" s="5" t="s">
        <v>611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Modus Wicklungsauslegung</v>
      </c>
      <c r="B5" s="1" t="s">
        <v>176</v>
      </c>
      <c r="C5" s="5" t="s">
        <v>612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Nutform Stator</v>
      </c>
      <c r="B6" s="1" t="s">
        <v>166</v>
      </c>
      <c r="C6" s="5" t="s">
        <v>613</v>
      </c>
      <c r="D6" s="2" t="str">
        <f>IF(ISTEXT($B6),LOOKUP(2,1/EXACT($B6,Formelzeichenverzeichnis!$A$1:$A$328),Formelzeichenverzeichnis!$C$1:$C$328),"")</f>
        <v>-</v>
      </c>
    </row>
    <row r="7" spans="1:4" x14ac:dyDescent="0.25">
      <c r="A7" s="2" t="str">
        <f>IF(ISTEXT($B7),LOOKUP(2,1/EXACT($B7,Formelzeichenverzeichnis!$A$1:$A$328),Formelzeichenverzeichnis!$B$1:$B$328),"")</f>
        <v>Eisenmaterial Rotor</v>
      </c>
      <c r="B7" s="1" t="s">
        <v>172</v>
      </c>
      <c r="C7" s="5" t="s">
        <v>614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Magnetmaterial Rotor</v>
      </c>
      <c r="B8" s="1" t="s">
        <v>175</v>
      </c>
      <c r="C8" s="5" t="s">
        <v>615</v>
      </c>
      <c r="D8" s="2" t="str">
        <f>IF(ISTEXT($B8),LOOKUP(2,1/EXACT($B8,Formelzeichenverzeichnis!$A$1:$A$328),Formelzeichenverzeichnis!$C$1:$C$328),"")</f>
        <v>-</v>
      </c>
    </row>
    <row r="9" spans="1:4" x14ac:dyDescent="0.25">
      <c r="A9" s="2" t="str">
        <f>IF(ISTEXT($B9),LOOKUP(2,1/EXACT($B9,Formelzeichenverzeichnis!$A$1:$A$328),Formelzeichenverzeichnis!$B$1:$B$328),"")</f>
        <v>Schaltung</v>
      </c>
      <c r="B9" s="1" t="s">
        <v>151</v>
      </c>
      <c r="C9" s="5" t="s">
        <v>616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Spulenform Stator</v>
      </c>
      <c r="B10" s="1" t="s">
        <v>165</v>
      </c>
      <c r="C10" s="5" t="s">
        <v>617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Eisenmaterial Stator</v>
      </c>
      <c r="B11" s="1" t="s">
        <v>169</v>
      </c>
      <c r="C11" s="5" t="s">
        <v>614</v>
      </c>
      <c r="D11" s="2" t="str">
        <f>IF(ISTEXT($B11),LOOKUP(2,1/EXACT($B11,Formelzeichenverzeichnis!$A$1:$A$328),Formelzeichenverzeichnis!$C$1:$C$328),"")</f>
        <v>-</v>
      </c>
    </row>
    <row r="12" spans="1:4" x14ac:dyDescent="0.25">
      <c r="A12" s="2" t="str">
        <f>IF(ISTEXT($B12),LOOKUP(2,1/EXACT($B12,Formelzeichenverzeichnis!$A$1:$A$328),Formelzeichenverzeichnis!$B$1:$B$328),"")</f>
        <v>Leitermaterial Stator</v>
      </c>
      <c r="B12" s="1" t="s">
        <v>170</v>
      </c>
      <c r="C12" s="5" t="s">
        <v>618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Wicklungstyp</v>
      </c>
      <c r="B13" s="1" t="s">
        <v>61</v>
      </c>
      <c r="C13" s="5" t="s">
        <v>10</v>
      </c>
      <c r="D13" s="2" t="str">
        <f>IF(ISTEXT($B13),LOOKUP(2,1/EXACT($B13,Formelzeichenverzeichnis!$A$1:$A$328),Formelzeichenverzeichnis!$C$1:$C$328),"")</f>
        <v>-</v>
      </c>
    </row>
    <row r="14" spans="1:4" x14ac:dyDescent="0.25">
      <c r="A14" s="2" t="str">
        <f>IF(ISTEXT($B14),LOOKUP(2,1/EXACT($B14,Formelzeichenverzeichnis!$A$1:$A$328),Formelzeichenverzeichnis!$B$1:$B$328),"")</f>
        <v>Temperatur Leitermaterial Stator</v>
      </c>
      <c r="B14" s="1" t="s">
        <v>171</v>
      </c>
      <c r="C14" s="5">
        <v>90</v>
      </c>
      <c r="D14" s="2" t="str">
        <f>IF(ISTEXT($B14),LOOKUP(2,1/EXACT($B14,Formelzeichenverzeichnis!$A$1:$A$328),Formelzeichenverzeichnis!$C$1:$C$328),"")</f>
        <v>°C</v>
      </c>
    </row>
    <row r="15" spans="1:4" x14ac:dyDescent="0.25">
      <c r="A15" s="2" t="str">
        <f>IF(ISTEXT($B15),LOOKUP(2,1/EXACT($B15,Formelzeichenverzeichnis!$A$1:$A$328),Formelzeichenverzeichnis!$B$1:$B$328),"")</f>
        <v/>
      </c>
      <c r="B15" s="1"/>
      <c r="D15" s="2" t="str">
        <f>IF(ISTEXT($B15),LOOKUP(2,1/EXACT($B15,Formelzeichenverzeichnis!$A$1:$A$328),Formelzeichenverzeichnis!$C$1:$C$328),"")</f>
        <v/>
      </c>
    </row>
    <row r="16" spans="1:4" x14ac:dyDescent="0.25">
      <c r="A16" s="2" t="str">
        <f>IF(ISTEXT($B16),LOOKUP(2,1/EXACT($B16,Formelzeichenverzeichnis!$A$1:$A$328),Formelzeichenverzeichnis!$B$1:$B$328),"")</f>
        <v/>
      </c>
      <c r="B16" s="1"/>
      <c r="D16" s="2" t="str">
        <f>IF(ISTEXT($B16),LOOKUP(2,1/EXACT($B16,Formelzeichenverzeichnis!$A$1:$A$328),Formelzeichenverzeichnis!$C$1:$C$328),"")</f>
        <v/>
      </c>
    </row>
    <row r="17" spans="1:4" x14ac:dyDescent="0.25">
      <c r="A17" s="2" t="str">
        <f>IF(ISTEXT($B17),LOOKUP(2,1/EXACT($B17,Formelzeichenverzeichnis!$A$1:$A$328),Formelzeichenverzeichnis!$B$1:$B$328),"")</f>
        <v/>
      </c>
      <c r="B17" s="1"/>
      <c r="C17" s="1"/>
      <c r="D17" s="2" t="str">
        <f>IF(ISTEXT($B17),LOOKUP(2,1/EXACT($B17,Formelzeichenverzeichnis!$A$1:$A$328),Formelzeichenverzeichnis!$C$1:$C$328),"")</f>
        <v/>
      </c>
    </row>
    <row r="18" spans="1:4" x14ac:dyDescent="0.25">
      <c r="A18" s="2" t="str">
        <f>IF(ISTEXT($B18),LOOKUP(2,1/EXACT($B18,Formelzeichenverzeichnis!$A$1:$A$328),Formelzeichenverzeichnis!$B$1:$B$328),"")</f>
        <v/>
      </c>
      <c r="B18" s="1"/>
      <c r="D18" s="2" t="str">
        <f>IF(ISTEXT($B18),LOOKUP(2,1/EXACT($B18,Formelzeichenverzeichnis!$A$1:$A$328),Formelzeichenverzeichnis!$C$1:$C$328),"")</f>
        <v/>
      </c>
    </row>
    <row r="19" spans="1:4" x14ac:dyDescent="0.25">
      <c r="A19" s="2" t="str">
        <f>IF(ISTEXT($B19),LOOKUP(2,1/EXACT($B19,Formelzeichenverzeichnis!$A$1:$A$328),Formelzeichenverzeichnis!$B$1:$B$328),"")</f>
        <v/>
      </c>
      <c r="B19" s="1"/>
      <c r="D19" s="2" t="str">
        <f>IF(ISTEXT($B19),LOOKUP(2,1/EXACT($B19,Formelzeichenverzeichnis!$A$1:$A$328),Formelzeichenverzeichnis!$C$1:$C$328),"")</f>
        <v/>
      </c>
    </row>
    <row r="20" spans="1:4" x14ac:dyDescent="0.25">
      <c r="A20" s="2" t="str">
        <f>IF(ISTEXT($B20),LOOKUP(2,1/EXACT($B20,Formelzeichenverzeichnis!$A$1:$A$328),Formelzeichenverzeichnis!$B$1:$B$328),"")</f>
        <v/>
      </c>
      <c r="B20" s="1"/>
      <c r="D20" s="2" t="str">
        <f>IF(ISTEXT($B20),LOOKUP(2,1/EXACT($B20,Formelzeichenverzeichnis!$A$1:$A$328),Formelzeichenverzeichnis!$C$1:$C$328),"")</f>
        <v/>
      </c>
    </row>
    <row r="21" spans="1:4" x14ac:dyDescent="0.25">
      <c r="A21" s="2" t="str">
        <f>IF(ISTEXT($B21),LOOKUP(2,1/EXACT($B21,Formelzeichenverzeichnis!$A$1:$A$328),Formelzeichenverzeichnis!$B$1:$B$328),"")</f>
        <v/>
      </c>
      <c r="B21" s="1"/>
      <c r="C21" s="1"/>
      <c r="D21" s="2" t="str">
        <f>IF(ISTEXT($B21),LOOKUP(2,1/EXACT($B21,Formelzeichenverzeichnis!$A$1:$A$328),Formelzeichenverzeichnis!$C$1:$C$328),"")</f>
        <v/>
      </c>
    </row>
    <row r="22" spans="1:4" x14ac:dyDescent="0.25">
      <c r="A22" s="2" t="str">
        <f>IF(ISTEXT($B22),LOOKUP(2,1/EXACT($B22,Formelzeichenverzeichnis!$A$1:$A$328),Formelzeichenverzeichnis!$B$1:$B$328),"")</f>
        <v/>
      </c>
      <c r="B22" s="1"/>
      <c r="D22" s="2" t="str">
        <f>IF(ISTEXT($B22),LOOKUP(2,1/EXACT($B22,Formelzeichenverzeichnis!$A$1:$A$328),Formelzeichenverzeichnis!$C$1:$C$328),"")</f>
        <v/>
      </c>
    </row>
    <row r="23" spans="1:4" x14ac:dyDescent="0.25">
      <c r="A23" s="2" t="str">
        <f>IF(ISTEXT($B23),LOOKUP(2,1/EXACT($B23,Formelzeichenverzeichnis!$A$1:$A$328),Formelzeichenverzeichnis!$B$1:$B$328),"")</f>
        <v/>
      </c>
      <c r="B23" s="1"/>
      <c r="D23" s="2" t="str">
        <f>IF(ISTEXT($B23),LOOKUP(2,1/EXACT($B23,Formelzeichenverzeichnis!$A$1:$A$328),Formelzeichenverzeichnis!$C$1:$C$328),"")</f>
        <v/>
      </c>
    </row>
    <row r="24" spans="1:4" x14ac:dyDescent="0.25">
      <c r="A24" s="2" t="str">
        <f>IF(ISTEXT($B24),LOOKUP(2,1/EXACT($B24,Formelzeichenverzeichnis!$A$1:$A$328),Formelzeichenverzeichnis!$B$1:$B$328),"")</f>
        <v/>
      </c>
      <c r="D24" s="2" t="str">
        <f>IF(ISTEXT($B24),LOOKUP(2,1/EXACT($B24,Formelzeichenverzeichnis!$A$1:$A$328),Formelzeichenverzeichnis!$C$1:$C$328),"")</f>
        <v/>
      </c>
    </row>
    <row r="25" spans="1:4" x14ac:dyDescent="0.25">
      <c r="A25" s="2" t="str">
        <f>IF(ISTEXT($B25),LOOKUP(2,1/EXACT($B25,Formelzeichenverzeichnis!$A$1:$A$328),Formelzeichenverzeichnis!$B$1:$B$328),"")</f>
        <v/>
      </c>
      <c r="D25" s="2" t="str">
        <f>IF(ISTEXT($B25),LOOKUP(2,1/EXACT($B25,Formelzeichenverzeichnis!$A$1:$A$328),Formelzeichenverzeichnis!$C$1:$C$328),"")</f>
        <v/>
      </c>
    </row>
    <row r="26" spans="1:4" x14ac:dyDescent="0.25">
      <c r="A26" s="2" t="str">
        <f>IF(ISTEXT($B26),LOOKUP(2,1/EXACT($B26,Formelzeichenverzeichnis!$A$1:$A$328),Formelzeichenverzeichnis!$B$1:$B$328),"")</f>
        <v/>
      </c>
      <c r="D26" s="2" t="str">
        <f>IF(ISTEXT($B26),LOOKUP(2,1/EXACT($B26,Formelzeichenverzeichnis!$A$1:$A$328),Formelzeichenverzeichnis!$C$1:$C$328),"")</f>
        <v/>
      </c>
    </row>
    <row r="27" spans="1:4" x14ac:dyDescent="0.25">
      <c r="A27" s="2" t="str">
        <f>IF(ISTEXT($B27),LOOKUP(2,1/EXACT($B27,Formelzeichenverzeichnis!$A$1:$A$328),Formelzeichenverzeichnis!$B$1:$B$328),"")</f>
        <v/>
      </c>
      <c r="D27" s="2" t="str">
        <f>IF(ISTEXT($B27),LOOKUP(2,1/EXACT($B27,Formelzeichenverzeichnis!$A$1:$A$328),Formelzeichenverzeichnis!$C$1:$C$328),"")</f>
        <v/>
      </c>
    </row>
    <row r="28" spans="1:4" x14ac:dyDescent="0.25">
      <c r="A28" s="2" t="str">
        <f>IF(ISTEXT($B28),LOOKUP(2,1/EXACT($B28,Formelzeichenverzeichnis!$A$1:$A$328),Formelzeichenverzeichnis!$B$1:$B$328),"")</f>
        <v/>
      </c>
      <c r="D28" s="2" t="str">
        <f>IF(ISTEXT($B28),LOOKUP(2,1/EXACT($B28,Formelzeichenverzeichnis!$A$1:$A$328),Formelzeichenverzeichnis!$C$1:$C$328),"")</f>
        <v/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22FE9-4A35-164B-B4E3-09D8CE24853E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9.25" style="5" bestFit="1" customWidth="1"/>
    <col min="3" max="3" width="11.87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Rückenfläche (Stator)</v>
      </c>
      <c r="B2" s="5" t="s">
        <v>391</v>
      </c>
      <c r="C2" s="5">
        <v>1.7115642927886081E-2</v>
      </c>
      <c r="D2" s="2" t="str">
        <f>IF(ISTEXT($B2),LOOKUP(2,1/EXACT($B2,Formelzeichenverzeichnis!$A$1:$A$328),Formelzeichenverzeichnis!$C$1:$C$328),"")</f>
        <v>m^2</v>
      </c>
    </row>
    <row r="3" spans="1:4" x14ac:dyDescent="0.25">
      <c r="A3" s="2" t="str">
        <f>IF(ISTEXT($B3),LOOKUP(2,1/EXACT($B3,Formelzeichenverzeichnis!$A$1:$A$328),Formelzeichenverzeichnis!$B$1:$B$328),"")</f>
        <v>Zahnfläche (Stator)</v>
      </c>
      <c r="B3" s="1" t="s">
        <v>392</v>
      </c>
      <c r="C3" s="5">
        <v>1.0052711907008051E-2</v>
      </c>
      <c r="D3" s="2" t="str">
        <f>IF(ISTEXT($B3),LOOKUP(2,1/EXACT($B3,Formelzeichenverzeichnis!$A$1:$A$328),Formelzeichenverzeichnis!$C$1:$C$328),"")</f>
        <v>m^2</v>
      </c>
    </row>
    <row r="4" spans="1:4" x14ac:dyDescent="0.25">
      <c r="A4" s="2" t="str">
        <f>IF(ISTEXT($B4),LOOKUP(2,1/EXACT($B4,Formelzeichenverzeichnis!$A$1:$A$328),Formelzeichenverzeichnis!$B$1:$B$328),"")</f>
        <v>Rückenfläche (Rotor)</v>
      </c>
      <c r="B4" s="1" t="s">
        <v>333</v>
      </c>
      <c r="C4" s="5">
        <v>4.2292777029915393E-2</v>
      </c>
      <c r="D4" s="2" t="str">
        <f>IF(ISTEXT($B4),LOOKUP(2,1/EXACT($B4,Formelzeichenverzeichnis!$A$1:$A$328),Formelzeichenverzeichnis!$C$1:$C$328),"")</f>
        <v>m^2</v>
      </c>
    </row>
    <row r="5" spans="1:4" x14ac:dyDescent="0.25">
      <c r="A5" s="2" t="str">
        <f>IF(ISTEXT($B5),LOOKUP(2,1/EXACT($B5,Formelzeichenverzeichnis!$A$1:$A$328),Formelzeichenverzeichnis!$B$1:$B$328),"")</f>
        <v>Ausnutzungsfaktor allgemein</v>
      </c>
      <c r="B5" s="1" t="s">
        <v>7</v>
      </c>
      <c r="C5" s="5">
        <v>4.6591298405466972</v>
      </c>
      <c r="D5" s="2" t="str">
        <f>IF(ISTEXT($B5),LOOKUP(2,1/EXACT($B5,Formelzeichenverzeichnis!$A$1:$A$328),Formelzeichenverzeichnis!$C$1:$C$328),"")</f>
        <v>kVAmin/m^3</v>
      </c>
    </row>
    <row r="6" spans="1:4" x14ac:dyDescent="0.25">
      <c r="A6" s="2" t="str">
        <f>IF(ISTEXT($B6),LOOKUP(2,1/EXACT($B6,Formelzeichenverzeichnis!$A$1:$A$328),Formelzeichenverzeichnis!$B$1:$B$328),"")</f>
        <v>Ausnutzungsfaktor SM</v>
      </c>
      <c r="B6" s="1" t="s">
        <v>6</v>
      </c>
      <c r="C6" s="5">
        <v>4.6591298405466972</v>
      </c>
      <c r="D6" s="2" t="str">
        <f>IF(ISTEXT($B6),LOOKUP(2,1/EXACT($B6,Formelzeichenverzeichnis!$A$1:$A$328),Formelzeichenverzeichnis!$C$1:$C$328),"")</f>
        <v>kVAmin/m^3</v>
      </c>
    </row>
    <row r="7" spans="1:4" x14ac:dyDescent="0.25">
      <c r="A7" s="2" t="str">
        <f>IF(ISTEXT($B7),LOOKUP(2,1/EXACT($B7,Formelzeichenverzeichnis!$A$1:$A$328),Formelzeichenverzeichnis!$B$1:$B$328),"")</f>
        <v>Außendurchmesser (Stator)</v>
      </c>
      <c r="B7" s="1" t="s">
        <v>289</v>
      </c>
      <c r="C7" s="5">
        <v>0.34725056318411046</v>
      </c>
      <c r="D7" s="2" t="str">
        <f>IF(ISTEXT($B7),LOOKUP(2,1/EXACT($B7,Formelzeichenverzeichnis!$A$1:$A$328),Formelzeichenverzeichnis!$C$1:$C$328),"")</f>
        <v>m</v>
      </c>
    </row>
    <row r="8" spans="1:4" x14ac:dyDescent="0.25">
      <c r="A8" s="2" t="str">
        <f>IF(ISTEXT($B8),LOOKUP(2,1/EXACT($B8,Formelzeichenverzeichnis!$A$1:$A$328),Formelzeichenverzeichnis!$B$1:$B$328),"")</f>
        <v>max. Außendurchmesser (Stator)</v>
      </c>
      <c r="B8" s="1" t="s">
        <v>210</v>
      </c>
      <c r="C8" s="5">
        <v>0.38182717279724804</v>
      </c>
      <c r="D8" s="2" t="str">
        <f>IF(ISTEXT($B8),LOOKUP(2,1/EXACT($B8,Formelzeichenverzeichnis!$A$1:$A$328),Formelzeichenverzeichnis!$C$1:$C$328),"")</f>
        <v>m</v>
      </c>
    </row>
    <row r="9" spans="1:4" x14ac:dyDescent="0.25">
      <c r="A9" s="2" t="str">
        <f>IF(ISTEXT($B9),LOOKUP(2,1/EXACT($B9,Formelzeichenverzeichnis!$A$1:$A$328),Formelzeichenverzeichnis!$B$1:$B$328),"")</f>
        <v>Bohrungsdurchmesser (Stator)</v>
      </c>
      <c r="B9" s="1" t="s">
        <v>193</v>
      </c>
      <c r="C9" s="5">
        <v>0.24847057975521872</v>
      </c>
      <c r="D9" s="2" t="str">
        <f>IF(ISTEXT($B9),LOOKUP(2,1/EXACT($B9,Formelzeichenverzeichnis!$A$1:$A$328),Formelzeichenverzeichnis!$C$1:$C$328),"")</f>
        <v>m</v>
      </c>
    </row>
    <row r="10" spans="1:4" x14ac:dyDescent="0.25">
      <c r="A10" s="2" t="str">
        <f>IF(ISTEXT($B10),LOOKUP(2,1/EXACT($B10,Formelzeichenverzeichnis!$A$1:$A$328),Formelzeichenverzeichnis!$B$1:$B$328),"")</f>
        <v>Außendurchmesser (Rotor)</v>
      </c>
      <c r="B10" s="1" t="s">
        <v>196</v>
      </c>
      <c r="C10" s="5">
        <v>0.24612992644647994</v>
      </c>
      <c r="D10" s="2" t="str">
        <f>IF(ISTEXT($B10),LOOKUP(2,1/EXACT($B10,Formelzeichenverzeichnis!$A$1:$A$328),Formelzeichenverzeichnis!$C$1:$C$328),"")</f>
        <v>m</v>
      </c>
    </row>
    <row r="11" spans="1:4" x14ac:dyDescent="0.25">
      <c r="A11" s="2" t="str">
        <f>IF(ISTEXT($B11),LOOKUP(2,1/EXACT($B11,Formelzeichenverzeichnis!$A$1:$A$328),Formelzeichenverzeichnis!$B$1:$B$328),"")</f>
        <v>Innendurchmesser (Rotor)</v>
      </c>
      <c r="B11" s="1" t="s">
        <v>380</v>
      </c>
      <c r="C11" s="5">
        <v>8.2043308815493307E-2</v>
      </c>
      <c r="D11" s="2" t="str">
        <f>IF(ISTEXT($B11),LOOKUP(2,1/EXACT($B11,Formelzeichenverzeichnis!$A$1:$A$328),Formelzeichenverzeichnis!$C$1:$C$328),"")</f>
        <v>m</v>
      </c>
    </row>
    <row r="12" spans="1:4" x14ac:dyDescent="0.25">
      <c r="A12" s="2" t="str">
        <f>IF(ISTEXT($B12),LOOKUP(2,1/EXACT($B12,Formelzeichenverzeichnis!$A$1:$A$328),Formelzeichenverzeichnis!$B$1:$B$328),"")</f>
        <v>Bohrungsvolumen</v>
      </c>
      <c r="B12" s="1" t="s">
        <v>8</v>
      </c>
      <c r="C12" s="5">
        <v>1.1714597000984126E-2</v>
      </c>
      <c r="D12" s="2" t="str">
        <f>IF(ISTEXT($B12),LOOKUP(2,1/EXACT($B12,Formelzeichenverzeichnis!$A$1:$A$328),Formelzeichenverzeichnis!$C$1:$C$328),"")</f>
        <v>m^3</v>
      </c>
    </row>
    <row r="13" spans="1:4" x14ac:dyDescent="0.25">
      <c r="A13" s="2" t="str">
        <f>IF(ISTEXT($B13),LOOKUP(2,1/EXACT($B13,Formelzeichenverzeichnis!$A$1:$A$328),Formelzeichenverzeichnis!$B$1:$B$328),"")</f>
        <v>Rückenvolumen (Stator)</v>
      </c>
      <c r="B13" s="1" t="s">
        <v>440</v>
      </c>
      <c r="C13" s="5">
        <v>3.928297292222045E-3</v>
      </c>
      <c r="D13" s="2" t="str">
        <f>IF(ISTEXT($B13),LOOKUP(2,1/EXACT($B13,Formelzeichenverzeichnis!$A$1:$A$328),Formelzeichenverzeichnis!$C$1:$C$328),"")</f>
        <v>m^3</v>
      </c>
    </row>
    <row r="14" spans="1:4" x14ac:dyDescent="0.25">
      <c r="A14" s="2" t="str">
        <f>IF(ISTEXT($B14),LOOKUP(2,1/EXACT($B14,Formelzeichenverzeichnis!$A$1:$A$328),Formelzeichenverzeichnis!$B$1:$B$328),"")</f>
        <v>Zahnvolumen (Stator)</v>
      </c>
      <c r="B14" s="1" t="s">
        <v>441</v>
      </c>
      <c r="C14" s="5">
        <v>2.3072484703129631E-3</v>
      </c>
      <c r="D14" s="2" t="str">
        <f>IF(ISTEXT($B14),LOOKUP(2,1/EXACT($B14,Formelzeichenverzeichnis!$A$1:$A$328),Formelzeichenverzeichnis!$C$1:$C$328),"")</f>
        <v>m^3</v>
      </c>
    </row>
    <row r="15" spans="1:4" x14ac:dyDescent="0.25">
      <c r="A15" s="2" t="str">
        <f>IF(ISTEXT($B15),LOOKUP(2,1/EXACT($B15,Formelzeichenverzeichnis!$A$1:$A$328),Formelzeichenverzeichnis!$B$1:$B$328),"")</f>
        <v>Rückenvolumen (Rotor)</v>
      </c>
      <c r="B15" s="1" t="s">
        <v>442</v>
      </c>
      <c r="C15" s="5">
        <v>9.7068279694291805E-3</v>
      </c>
      <c r="D15" s="2" t="str">
        <f>IF(ISTEXT($B15),LOOKUP(2,1/EXACT($B15,Formelzeichenverzeichnis!$A$1:$A$328),Formelzeichenverzeichnis!$C$1:$C$328),"")</f>
        <v>m^3</v>
      </c>
    </row>
    <row r="16" spans="1:4" x14ac:dyDescent="0.25">
      <c r="A16" s="2" t="str">
        <f>IF(ISTEXT($B16),LOOKUP(2,1/EXACT($B16,Formelzeichenverzeichnis!$A$1:$A$328),Formelzeichenverzeichnis!$B$1:$B$328),"")</f>
        <v>Breite PM</v>
      </c>
      <c r="B16" s="1" t="s">
        <v>589</v>
      </c>
      <c r="C16" s="5">
        <v>62.7194620741571</v>
      </c>
      <c r="D16" s="2" t="str">
        <f>IF(ISTEXT($B16),LOOKUP(2,1/EXACT($B16,Formelzeichenverzeichnis!$A$1:$A$328),Formelzeichenverzeichnis!$C$1:$C$328),"")</f>
        <v>mm</v>
      </c>
    </row>
    <row r="17" spans="1:4" x14ac:dyDescent="0.25">
      <c r="A17" s="2" t="str">
        <f>IF(ISTEXT($B17),LOOKUP(2,1/EXACT($B17,Formelzeichenverzeichnis!$A$1:$A$328),Formelzeichenverzeichnis!$B$1:$B$328),"")</f>
        <v>Geometrische Luftspaltlänge</v>
      </c>
      <c r="B17" s="1" t="s">
        <v>194</v>
      </c>
      <c r="C17" s="1">
        <v>1.1703266543693933</v>
      </c>
      <c r="D17" s="2" t="str">
        <f>IF(ISTEXT($B17),LOOKUP(2,1/EXACT($B17,Formelzeichenverzeichnis!$A$1:$A$328),Formelzeichenverzeichnis!$C$1:$C$328),"")</f>
        <v>mm</v>
      </c>
    </row>
    <row r="18" spans="1:4" x14ac:dyDescent="0.25">
      <c r="A18" s="2" t="str">
        <f>IF(ISTEXT($B18),LOOKUP(2,1/EXACT($B18,Formelzeichenverzeichnis!$A$1:$A$328),Formelzeichenverzeichnis!$B$1:$B$328),"")</f>
        <v>Ideelle Luftspaltlänge</v>
      </c>
      <c r="B18" s="1" t="s">
        <v>16</v>
      </c>
      <c r="C18" s="5">
        <v>1.3497067548596624</v>
      </c>
      <c r="D18" s="2" t="str">
        <f>IF(ISTEXT($B18),LOOKUP(2,1/EXACT($B18,Formelzeichenverzeichnis!$A$1:$A$328),Formelzeichenverzeichnis!$C$1:$C$328),"")</f>
        <v>mm</v>
      </c>
    </row>
    <row r="19" spans="1:4" x14ac:dyDescent="0.25">
      <c r="A19" s="2" t="str">
        <f>IF(ISTEXT($B19),LOOKUP(2,1/EXACT($B19,Formelzeichenverzeichnis!$A$1:$A$328),Formelzeichenverzeichnis!$B$1:$B$328),"")</f>
        <v>Hilfsfaktor Ventilationskanäle</v>
      </c>
      <c r="B19" s="1" t="s">
        <v>202</v>
      </c>
      <c r="C19" s="5">
        <v>0.63084982023652636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Rückenhöhe (Rotor)</v>
      </c>
      <c r="B20" s="1" t="s">
        <v>377</v>
      </c>
      <c r="C20" s="5">
        <v>121.74334572923442</v>
      </c>
      <c r="D20" s="2" t="str">
        <f>IF(ISTEXT($B20),LOOKUP(2,1/EXACT($B20,Formelzeichenverzeichnis!$A$1:$A$328),Formelzeichenverzeichnis!$C$1:$C$328),"")</f>
        <v>mm</v>
      </c>
    </row>
    <row r="21" spans="1:4" x14ac:dyDescent="0.25">
      <c r="A21" s="2" t="str">
        <f>IF(ISTEXT($B21),LOOKUP(2,1/EXACT($B21,Formelzeichenverzeichnis!$A$1:$A$328),Formelzeichenverzeichnis!$B$1:$B$328),"")</f>
        <v>Höhe PM</v>
      </c>
      <c r="B21" s="1" t="s">
        <v>591</v>
      </c>
      <c r="C21" s="1">
        <v>1.3216174940055556</v>
      </c>
      <c r="D21" s="2" t="str">
        <f>IF(ISTEXT($B21),LOOKUP(2,1/EXACT($B21,Formelzeichenverzeichnis!$A$1:$A$328),Formelzeichenverzeichnis!$C$1:$C$328),"")</f>
        <v>mm</v>
      </c>
    </row>
    <row r="22" spans="1:4" x14ac:dyDescent="0.25">
      <c r="A22" s="2" t="str">
        <f>IF(ISTEXT($B22),LOOKUP(2,1/EXACT($B22,Formelzeichenverzeichnis!$A$1:$A$328),Formelzeichenverzeichnis!$B$1:$B$328),"")</f>
        <v>Blechpaketlaenge</v>
      </c>
      <c r="B22" s="1" t="s">
        <v>12</v>
      </c>
      <c r="C22" s="5">
        <v>0.2415947679388212</v>
      </c>
      <c r="D22" s="2" t="str">
        <f>IF(ISTEXT($B22),LOOKUP(2,1/EXACT($B22,Formelzeichenverzeichnis!$A$1:$A$328),Formelzeichenverzeichnis!$C$1:$C$328),"")</f>
        <v>m</v>
      </c>
    </row>
    <row r="23" spans="1:4" x14ac:dyDescent="0.25">
      <c r="A23" s="2" t="str">
        <f>IF(ISTEXT($B23),LOOKUP(2,1/EXACT($B23,Formelzeichenverzeichnis!$A$1:$A$328),Formelzeichenverzeichnis!$B$1:$B$328),"")</f>
        <v>Reine Eisenlänge</v>
      </c>
      <c r="B23" s="1" t="s">
        <v>573</v>
      </c>
      <c r="C23" s="5">
        <v>0.2415947679388212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Länge PM</v>
      </c>
      <c r="B24" s="5" t="s">
        <v>585</v>
      </c>
      <c r="C24" s="5">
        <v>0.2415947679388212</v>
      </c>
      <c r="D24" s="2" t="str">
        <f>IF(ISTEXT($B24),LOOKUP(2,1/EXACT($B24,Formelzeichenverzeichnis!$A$1:$A$328),Formelzeichenverzeichnis!$C$1:$C$328),"")</f>
        <v>m</v>
      </c>
    </row>
    <row r="25" spans="1:4" x14ac:dyDescent="0.25">
      <c r="A25" s="2" t="str">
        <f>IF(ISTEXT($B25),LOOKUP(2,1/EXACT($B25,Formelzeichenverzeichnis!$A$1:$A$328),Formelzeichenverzeichnis!$B$1:$B$328),"")</f>
        <v>Ideelle Länge</v>
      </c>
      <c r="B25" s="5" t="s">
        <v>9</v>
      </c>
      <c r="C25" s="5">
        <v>0.24393542124755999</v>
      </c>
      <c r="D25" s="2" t="str">
        <f>IF(ISTEXT($B25),LOOKUP(2,1/EXACT($B25,Formelzeichenverzeichnis!$A$1:$A$328),Formelzeichenverzeichnis!$C$1:$C$328),"")</f>
        <v>m</v>
      </c>
    </row>
    <row r="26" spans="1:4" x14ac:dyDescent="0.25">
      <c r="A26" s="2" t="str">
        <f>IF(ISTEXT($B26),LOOKUP(2,1/EXACT($B26,Formelzeichenverzeichnis!$A$1:$A$328),Formelzeichenverzeichnis!$B$1:$B$328),"")</f>
        <v>Anzahl der Ventilationskanäle</v>
      </c>
      <c r="B26" s="5" t="s">
        <v>11</v>
      </c>
      <c r="C26" s="5">
        <v>0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Polteilung (Stator)</v>
      </c>
      <c r="B27" s="5" t="s">
        <v>197</v>
      </c>
      <c r="C27" s="5">
        <v>9.7574168499023992E-2</v>
      </c>
      <c r="D27" s="2" t="str">
        <f>IF(ISTEXT($B27),LOOKUP(2,1/EXACT($B27,Formelzeichenverzeichnis!$A$1:$A$328),Formelzeichenverzeichnis!$C$1:$C$328),"")</f>
        <v>m</v>
      </c>
    </row>
    <row r="28" spans="1:4" x14ac:dyDescent="0.25">
      <c r="A28" s="2" t="str">
        <f>IF(ISTEXT($B28),LOOKUP(2,1/EXACT($B28,Formelzeichenverzeichnis!$A$1:$A$328),Formelzeichenverzeichnis!$B$1:$B$328),"")</f>
        <v>Polteilung an der Grenzfläche zwischen Zahngebiet und Rücken (Stator)</v>
      </c>
      <c r="B28" s="5" t="s">
        <v>432</v>
      </c>
      <c r="C28" s="5">
        <v>0.12342916348588048</v>
      </c>
      <c r="D28" s="2" t="str">
        <f>IF(ISTEXT($B28),LOOKUP(2,1/EXACT($B28,Formelzeichenverzeichnis!$A$1:$A$328),Formelzeichenverzeichnis!$C$1:$C$328),"")</f>
        <v>m</v>
      </c>
    </row>
    <row r="29" spans="1:4" x14ac:dyDescent="0.25">
      <c r="A29" s="2" t="str">
        <f>IF(ISTEXT($B29),LOOKUP(2,1/EXACT($B29,Formelzeichenverzeichnis!$A$1:$A$328),Formelzeichenverzeichnis!$B$1:$B$328),"")</f>
        <v>Polteilung (Rotor)</v>
      </c>
      <c r="B29" s="5" t="s">
        <v>338</v>
      </c>
      <c r="C29" s="5">
        <v>9.6654996094107187E-2</v>
      </c>
      <c r="D29" s="2" t="str">
        <f>IF(ISTEXT($B29),LOOKUP(2,1/EXACT($B29,Formelzeichenverzeichnis!$A$1:$A$328),Formelzeichenverzeichnis!$C$1:$C$328),"")</f>
        <v>m</v>
      </c>
    </row>
    <row r="30" spans="1:4" x14ac:dyDescent="0.25">
      <c r="A30" s="2" t="str">
        <f>IF(ISTEXT($B30),LOOKUP(2,1/EXACT($B30,Formelzeichenverzeichnis!$A$1:$A$328),Formelzeichenverzeichnis!$B$1:$B$328),"")</f>
        <v>Polteilung an der Grenzfläche zwischen Zahngebiet und Rücken (Rotor)</v>
      </c>
      <c r="B30" s="5" t="s">
        <v>433</v>
      </c>
      <c r="C30" s="5">
        <v>-3.2218332031369055E-2</v>
      </c>
      <c r="D30" s="2" t="str">
        <f>IF(ISTEXT($B30),LOOKUP(2,1/EXACT($B30,Formelzeichenverzeichnis!$A$1:$A$328),Formelzeichenverzeichnis!$C$1:$C$328),"")</f>
        <v>m</v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>Nutquerschnitt (Stator)</v>
      </c>
      <c r="B32" s="5" t="s">
        <v>258</v>
      </c>
      <c r="C32" s="5">
        <v>187.23970994533332</v>
      </c>
      <c r="D32" s="2" t="str">
        <f>IF(ISTEXT($B32),LOOKUP(2,1/EXACT($B32,Formelzeichenverzeichnis!$A$1:$A$328),Formelzeichenverzeichnis!$C$1:$C$328),"")</f>
        <v>mm^2</v>
      </c>
    </row>
    <row r="33" spans="1:4" x14ac:dyDescent="0.25">
      <c r="A33" s="2" t="str">
        <f>IF(ISTEXT($B33),LOOKUP(2,1/EXACT($B33,Formelzeichenverzeichnis!$A$1:$A$328),Formelzeichenverzeichnis!$B$1:$B$328),"")</f>
        <v>Tatsächliche Nutfläche (Stator)</v>
      </c>
      <c r="B33" s="5" t="s">
        <v>282</v>
      </c>
      <c r="C33" s="5">
        <v>187.78927089850706</v>
      </c>
      <c r="D33" s="2" t="str">
        <f>IF(ISTEXT($B33),LOOKUP(2,1/EXACT($B33,Formelzeichenverzeichnis!$A$1:$A$328),Formelzeichenverzeichnis!$C$1:$C$328),"")</f>
        <v>mm^2</v>
      </c>
    </row>
    <row r="34" spans="1:4" x14ac:dyDescent="0.25">
      <c r="A34" s="2" t="str">
        <f>IF(ISTEXT($B34),LOOKUP(2,1/EXACT($B34,Formelzeichenverzeichnis!$A$1:$A$328),Formelzeichenverzeichnis!$B$1:$B$328),"")</f>
        <v>Nutkeilwinkel (Stator)</v>
      </c>
      <c r="B34" s="5" t="s">
        <v>272</v>
      </c>
      <c r="C34" s="5">
        <v>0.52359877559829882</v>
      </c>
      <c r="D34" s="2" t="str">
        <f>IF(ISTEXT($B34),LOOKUP(2,1/EXACT($B34,Formelzeichenverzeichnis!$A$1:$A$328),Formelzeichenverzeichnis!$C$1:$C$328),"")</f>
        <v>rad</v>
      </c>
    </row>
    <row r="35" spans="1:4" x14ac:dyDescent="0.25">
      <c r="A35" s="2" t="str">
        <f>IF(ISTEXT($B35),LOOKUP(2,1/EXACT($B35,Formelzeichenverzeichnis!$A$1:$A$328),Formelzeichenverzeichnis!$B$1:$B$328),"")</f>
        <v>Breite Nutkeilgebiet (Stator)</v>
      </c>
      <c r="B35" s="5" t="s">
        <v>472</v>
      </c>
      <c r="C35" s="5">
        <v>4.112404774454741</v>
      </c>
      <c r="D35" s="2" t="str">
        <f>IF(ISTEXT($B35),LOOKUP(2,1/EXACT($B35,Formelzeichenverzeichnis!$A$1:$A$328),Formelzeichenverzeichnis!$C$1:$C$328),"")</f>
        <v>mm</v>
      </c>
    </row>
    <row r="36" spans="1:4" x14ac:dyDescent="0.25">
      <c r="A36" s="2" t="str">
        <f>IF(ISTEXT($B36),LOOKUP(2,1/EXACT($B36,Formelzeichenverzeichnis!$A$1:$A$328),Formelzeichenverzeichnis!$B$1:$B$328),"")</f>
        <v>Breite Nut (Stator)</v>
      </c>
      <c r="B36" s="5" t="s">
        <v>471</v>
      </c>
      <c r="C36" s="5">
        <v>5.1124047744547392</v>
      </c>
      <c r="D36" s="2" t="str">
        <f>IF(ISTEXT($B36),LOOKUP(2,1/EXACT($B36,Formelzeichenverzeichnis!$A$1:$A$328),Formelzeichenverzeichnis!$C$1:$C$328),"")</f>
        <v>mm</v>
      </c>
    </row>
    <row r="37" spans="1:4" x14ac:dyDescent="0.25">
      <c r="A37" s="2" t="str">
        <f>IF(ISTEXT($B37),LOOKUP(2,1/EXACT($B37,Formelzeichenverzeichnis!$A$1:$A$328),Formelzeichenverzeichnis!$B$1:$B$328),"")</f>
        <v>Nutbreite mitte (Stator)</v>
      </c>
      <c r="B37" s="5" t="s">
        <v>277</v>
      </c>
      <c r="C37" s="5">
        <v>6.1124047744547356</v>
      </c>
      <c r="D37" s="2" t="str">
        <f>IF(ISTEXT($B37),LOOKUP(2,1/EXACT($B37,Formelzeichenverzeichnis!$A$1:$A$328),Formelzeichenverzeichnis!$C$1:$C$328),"")</f>
        <v>mm</v>
      </c>
    </row>
    <row r="38" spans="1:4" x14ac:dyDescent="0.25">
      <c r="A38" s="2" t="str">
        <f>IF(ISTEXT($B38),LOOKUP(2,1/EXACT($B38,Formelzeichenverzeichnis!$A$1:$A$328),Formelzeichenverzeichnis!$B$1:$B$328),"")</f>
        <v>Nutbreite oben (Stator)</v>
      </c>
      <c r="B38" s="5" t="s">
        <v>275</v>
      </c>
      <c r="C38" s="5">
        <v>7.1124047744547321</v>
      </c>
      <c r="D38" s="2" t="str">
        <f>IF(ISTEXT($B38),LOOKUP(2,1/EXACT($B38,Formelzeichenverzeichnis!$A$1:$A$328),Formelzeichenverzeichnis!$C$1:$C$328),"")</f>
        <v>mm</v>
      </c>
    </row>
    <row r="39" spans="1:4" x14ac:dyDescent="0.25">
      <c r="A39" s="2" t="str">
        <f>IF(ISTEXT($B39),LOOKUP(2,1/EXACT($B39,Formelzeichenverzeichnis!$A$1:$A$328),Formelzeichenverzeichnis!$B$1:$B$328),"")</f>
        <v>Nutbreite unten (Stator)</v>
      </c>
      <c r="B39" s="5" t="s">
        <v>276</v>
      </c>
      <c r="C39" s="5">
        <v>5.1124047744547392</v>
      </c>
      <c r="D39" s="2" t="str">
        <f>IF(ISTEXT($B39),LOOKUP(2,1/EXACT($B39,Formelzeichenverzeichnis!$A$1:$A$328),Formelzeichenverzeichnis!$C$1:$C$328),"")</f>
        <v>mm</v>
      </c>
    </row>
    <row r="40" spans="1:4" x14ac:dyDescent="0.25">
      <c r="A40" s="2" t="str">
        <f>IF(ISTEXT($B40),LOOKUP(2,1/EXACT($B40,Formelzeichenverzeichnis!$A$1:$A$328),Formelzeichenverzeichnis!$B$1:$B$328),"")</f>
        <v>Nutschlitzbreite (Stator)</v>
      </c>
      <c r="B40" s="5" t="s">
        <v>269</v>
      </c>
      <c r="C40" s="5">
        <v>3.1124047744547427</v>
      </c>
      <c r="D40" s="2" t="str">
        <f>IF(ISTEXT($B40),LOOKUP(2,1/EXACT($B40,Formelzeichenverzeichnis!$A$1:$A$328),Formelzeichenverzeichnis!$C$1:$C$328),"")</f>
        <v>mm</v>
      </c>
    </row>
    <row r="41" spans="1:4" x14ac:dyDescent="0.25">
      <c r="A41" s="2" t="str">
        <f>IF(ISTEXT($B41),LOOKUP(2,1/EXACT($B41,Formelzeichenverzeichnis!$A$1:$A$328),Formelzeichenverzeichnis!$B$1:$B$328),"")</f>
        <v>Zahnbreite mitte (Stator)</v>
      </c>
      <c r="B41" s="5" t="s">
        <v>280</v>
      </c>
      <c r="C41" s="5">
        <v>3.151600026244453</v>
      </c>
      <c r="D41" s="2" t="str">
        <f>IF(ISTEXT($B41),LOOKUP(2,1/EXACT($B41,Formelzeichenverzeichnis!$A$1:$A$328),Formelzeichenverzeichnis!$C$1:$C$328),"")</f>
        <v>mm</v>
      </c>
    </row>
    <row r="42" spans="1:4" x14ac:dyDescent="0.25">
      <c r="A42" s="2" t="str">
        <f>IF(ISTEXT($B42),LOOKUP(2,1/EXACT($B42,Formelzeichenverzeichnis!$A$1:$A$328),Formelzeichenverzeichnis!$B$1:$B$328),"")</f>
        <v>Zahnbreite oben (Stator)</v>
      </c>
      <c r="B42" s="5" t="s">
        <v>278</v>
      </c>
      <c r="C42" s="5">
        <v>3.1733588493686424</v>
      </c>
      <c r="D42" s="2" t="str">
        <f>IF(ISTEXT($B42),LOOKUP(2,1/EXACT($B42,Formelzeichenverzeichnis!$A$1:$A$328),Formelzeichenverzeichnis!$C$1:$C$328),"")</f>
        <v>mm</v>
      </c>
    </row>
    <row r="43" spans="1:4" x14ac:dyDescent="0.25">
      <c r="A43" s="2" t="str">
        <f>IF(ISTEXT($B43),LOOKUP(2,1/EXACT($B43,Formelzeichenverzeichnis!$A$1:$A$328),Formelzeichenverzeichnis!$B$1:$B$328),"")</f>
        <v>Zahnbreite unten (Stator)</v>
      </c>
      <c r="B43" s="5" t="s">
        <v>279</v>
      </c>
      <c r="C43" s="5">
        <v>3.1298412031202636</v>
      </c>
      <c r="D43" s="2" t="str">
        <f>IF(ISTEXT($B43),LOOKUP(2,1/EXACT($B43,Formelzeichenverzeichnis!$A$1:$A$328),Formelzeichenverzeichnis!$C$1:$C$328),"")</f>
        <v>mm</v>
      </c>
    </row>
    <row r="44" spans="1:4" x14ac:dyDescent="0.25">
      <c r="A44" s="2" t="str">
        <f>IF(ISTEXT($B44),LOOKUP(2,1/EXACT($B44,Formelzeichenverzeichnis!$A$1:$A$328),Formelzeichenverzeichnis!$B$1:$B$328),"")</f>
        <v>Dicke der Nutisolierung (Stator)</v>
      </c>
      <c r="B44" s="5" t="s">
        <v>271</v>
      </c>
      <c r="C44" s="5">
        <v>0.3</v>
      </c>
      <c r="D44" s="2" t="str">
        <f>IF(ISTEXT($B44),LOOKUP(2,1/EXACT($B44,Formelzeichenverzeichnis!$A$1:$A$328),Formelzeichenverzeichnis!$C$1:$C$328),"")</f>
        <v>mm</v>
      </c>
    </row>
    <row r="45" spans="1:4" x14ac:dyDescent="0.25">
      <c r="A45" s="2" t="str">
        <f>IF(ISTEXT($B45),LOOKUP(2,1/EXACT($B45,Formelzeichenverzeichnis!$A$1:$A$328),Formelzeichenverzeichnis!$B$1:$B$328),"")</f>
        <v>Nutkeilhöhe (Winkel) (Stator)</v>
      </c>
      <c r="B45" s="5" t="s">
        <v>273</v>
      </c>
      <c r="C45" s="5">
        <v>0.57735026918962473</v>
      </c>
      <c r="D45" s="2" t="str">
        <f>IF(ISTEXT($B45),LOOKUP(2,1/EXACT($B45,Formelzeichenverzeichnis!$A$1:$A$328),Formelzeichenverzeichnis!$C$1:$C$328),"")</f>
        <v>mm</v>
      </c>
    </row>
    <row r="46" spans="1:4" x14ac:dyDescent="0.25">
      <c r="A46" s="2" t="str">
        <f>IF(ISTEXT($B46),LOOKUP(2,1/EXACT($B46,Formelzeichenverzeichnis!$A$1:$A$328),Formelzeichenverzeichnis!$B$1:$B$328),"")</f>
        <v>Höhe Leiter (Stator)</v>
      </c>
      <c r="B46" s="5" t="s">
        <v>470</v>
      </c>
      <c r="C46" s="5">
        <v>30.422649730810573</v>
      </c>
      <c r="D46" s="2" t="str">
        <f>IF(ISTEXT($B46),LOOKUP(2,1/EXACT($B46,Formelzeichenverzeichnis!$A$1:$A$328),Formelzeichenverzeichnis!$C$1:$C$328),"")</f>
        <v>mm</v>
      </c>
    </row>
    <row r="47" spans="1:4" x14ac:dyDescent="0.25">
      <c r="A47" s="2" t="str">
        <f>IF(ISTEXT($B47),LOOKUP(2,1/EXACT($B47,Formelzeichenverzeichnis!$A$1:$A$328),Formelzeichenverzeichnis!$B$1:$B$328),"")</f>
        <v>Nuthöhe (Stator)</v>
      </c>
      <c r="B47" s="5" t="s">
        <v>281</v>
      </c>
      <c r="C47" s="5">
        <v>32.919602046195088</v>
      </c>
      <c r="D47" s="2" t="str">
        <f>IF(ISTEXT($B47),LOOKUP(2,1/EXACT($B47,Formelzeichenverzeichnis!$A$1:$A$328),Formelzeichenverzeichnis!$C$1:$C$328),"")</f>
        <v>mm</v>
      </c>
    </row>
    <row r="48" spans="1:4" x14ac:dyDescent="0.25">
      <c r="A48" s="2" t="str">
        <f>IF(ISTEXT($B48),LOOKUP(2,1/EXACT($B48,Formelzeichenverzeichnis!$A$1:$A$328),Formelzeichenverzeichnis!$B$1:$B$328),"")</f>
        <v>max. Nuthöhe (Stator)</v>
      </c>
      <c r="B48" s="5" t="s">
        <v>209</v>
      </c>
      <c r="C48" s="5">
        <v>3.5196501202239425E-2</v>
      </c>
      <c r="D48" s="2" t="str">
        <f>IF(ISTEXT($B48),LOOKUP(2,1/EXACT($B48,Formelzeichenverzeichnis!$A$1:$A$328),Formelzeichenverzeichnis!$C$1:$C$328),"")</f>
        <v>m</v>
      </c>
    </row>
    <row r="49" spans="1:4" x14ac:dyDescent="0.25">
      <c r="A49" s="2" t="str">
        <f>IF(ISTEXT($B49),LOOKUP(2,1/EXACT($B49,Formelzeichenverzeichnis!$A$1:$A$328),Formelzeichenverzeichnis!$B$1:$B$328),"")</f>
        <v>min. Nuthöhe (Stator)</v>
      </c>
      <c r="B49" s="5" t="s">
        <v>208</v>
      </c>
      <c r="C49" s="5">
        <v>2.8157200961791543E-2</v>
      </c>
      <c r="D49" s="2" t="str">
        <f>IF(ISTEXT($B49),LOOKUP(2,1/EXACT($B49,Formelzeichenverzeichnis!$A$1:$A$328),Formelzeichenverzeichnis!$C$1:$C$328),"")</f>
        <v>m</v>
      </c>
    </row>
    <row r="50" spans="1:4" x14ac:dyDescent="0.25">
      <c r="A50" s="2" t="str">
        <f>IF(ISTEXT($B50),LOOKUP(2,1/EXACT($B50,Formelzeichenverzeichnis!$A$1:$A$328),Formelzeichenverzeichnis!$B$1:$B$328),"")</f>
        <v>Nutkeilhöhe (Stator)</v>
      </c>
      <c r="B50" s="5" t="s">
        <v>274</v>
      </c>
      <c r="C50" s="5">
        <v>2.1969523153845145</v>
      </c>
      <c r="D50" s="2" t="str">
        <f>IF(ISTEXT($B50),LOOKUP(2,1/EXACT($B50,Formelzeichenverzeichnis!$A$1:$A$328),Formelzeichenverzeichnis!$C$1:$C$328),"")</f>
        <v>mm</v>
      </c>
    </row>
    <row r="51" spans="1:4" x14ac:dyDescent="0.25">
      <c r="A51" s="2" t="str">
        <f>IF(ISTEXT($B51),LOOKUP(2,1/EXACT($B51,Formelzeichenverzeichnis!$A$1:$A$328),Formelzeichenverzeichnis!$B$1:$B$328),"")</f>
        <v>Nutschlitzhöhe (Stator)</v>
      </c>
      <c r="B51" s="5" t="s">
        <v>270</v>
      </c>
      <c r="C51" s="5">
        <v>1.1196020461948897</v>
      </c>
      <c r="D51" s="2" t="str">
        <f>IF(ISTEXT($B51),LOOKUP(2,1/EXACT($B51,Formelzeichenverzeichnis!$A$1:$A$328),Formelzeichenverzeichnis!$C$1:$C$328),"")</f>
        <v>mm</v>
      </c>
    </row>
    <row r="52" spans="1:4" x14ac:dyDescent="0.25">
      <c r="A52" s="2" t="str">
        <f>IF(ISTEXT($B52),LOOKUP(2,1/EXACT($B52,Formelzeichenverzeichnis!$A$1:$A$328),Formelzeichenverzeichnis!$B$1:$B$328),"")</f>
        <v>Rückenhöhe (Stator)</v>
      </c>
      <c r="B52" s="5" t="s">
        <v>286</v>
      </c>
      <c r="C52" s="5">
        <v>16.470389668250785</v>
      </c>
      <c r="D52" s="2" t="str">
        <f>IF(ISTEXT($B52),LOOKUP(2,1/EXACT($B52,Formelzeichenverzeichnis!$A$1:$A$328),Formelzeichenverzeichnis!$C$1:$C$328),"")</f>
        <v>mm</v>
      </c>
    </row>
    <row r="53" spans="1:4" x14ac:dyDescent="0.25">
      <c r="A53" s="2" t="str">
        <f>IF(ISTEXT($B53),LOOKUP(2,1/EXACT($B53,Formelzeichenverzeichnis!$A$1:$A$328),Formelzeichenverzeichnis!$B$1:$B$328),"")</f>
        <v>max. Rückenhöhe (Stator)</v>
      </c>
      <c r="B53" s="5" t="s">
        <v>207</v>
      </c>
      <c r="C53" s="5">
        <v>3.1481795318775235E-2</v>
      </c>
      <c r="D53" s="2" t="str">
        <f>IF(ISTEXT($B53),LOOKUP(2,1/EXACT($B53,Formelzeichenverzeichnis!$A$1:$A$328),Formelzeichenverzeichnis!$C$1:$C$328),"")</f>
        <v>m</v>
      </c>
    </row>
    <row r="54" spans="1:4" x14ac:dyDescent="0.25">
      <c r="A54" s="2" t="str">
        <f>IF(ISTEXT($B54),LOOKUP(2,1/EXACT($B54,Formelzeichenverzeichnis!$A$1:$A$328),Formelzeichenverzeichnis!$B$1:$B$328),"")</f>
        <v>min. Rückenhöhe (Stator)</v>
      </c>
      <c r="B54" s="5" t="s">
        <v>584</v>
      </c>
      <c r="C54" s="5">
        <v>2.0041933369561483E-2</v>
      </c>
      <c r="D54" s="2" t="str">
        <f>IF(ISTEXT($B54),LOOKUP(2,1/EXACT($B54,Formelzeichenverzeichnis!$A$1:$A$328),Formelzeichenverzeichnis!$C$1:$C$328),"")</f>
        <v>m</v>
      </c>
    </row>
    <row r="55" spans="1:4" x14ac:dyDescent="0.25">
      <c r="A55" s="2" t="str">
        <f>IF(ISTEXT($B55),LOOKUP(2,1/EXACT($B55,Formelzeichenverzeichnis!$A$1:$A$328),Formelzeichenverzeichnis!$B$1:$B$328),"")</f>
        <v>Relative Rückenhöhe (Stator)</v>
      </c>
      <c r="B55" s="5" t="s">
        <v>288</v>
      </c>
      <c r="C55" s="5">
        <v>0.16879866794268952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Höhe über Leiter (Stator)</v>
      </c>
      <c r="B56" s="5" t="s">
        <v>469</v>
      </c>
      <c r="C56" s="5">
        <v>0.50000000000000011</v>
      </c>
      <c r="D56" s="2" t="str">
        <f>IF(ISTEXT($B56),LOOKUP(2,1/EXACT($B56,Formelzeichenverzeichnis!$A$1:$A$328),Formelzeichenverzeichnis!$C$1:$C$328),"")</f>
        <v>mm</v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592F-4C24-CD4D-95F4-806BB51C61B2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2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Strombelag</v>
      </c>
      <c r="B2" s="5" t="s">
        <v>10</v>
      </c>
      <c r="C2" s="5">
        <v>62.899439338659448</v>
      </c>
      <c r="D2" s="2" t="str">
        <f>IF(ISTEXT($B2),LOOKUP(2,1/EXACT($B2,Formelzeichenverzeichnis!$A$1:$A$328),Formelzeichenverzeichnis!$C$1:$C$328),"")</f>
        <v>A/mm</v>
      </c>
    </row>
    <row r="3" spans="1:4" x14ac:dyDescent="0.25">
      <c r="A3" s="2" t="str">
        <f>IF(ISTEXT($B3),LOOKUP(2,1/EXACT($B3,Formelzeichenverzeichnis!$A$1:$A$328),Formelzeichenverzeichnis!$B$1:$B$328),"")</f>
        <v>Rückeninduktion (Stator)</v>
      </c>
      <c r="B3" s="1" t="s">
        <v>287</v>
      </c>
      <c r="C3" s="5">
        <v>1.4</v>
      </c>
      <c r="D3" s="2" t="str">
        <f>IF(ISTEXT($B3),LOOKUP(2,1/EXACT($B3,Formelzeichenverzeichnis!$A$1:$A$328),Formelzeichenverzeichnis!$C$1:$C$328),"")</f>
        <v>T</v>
      </c>
    </row>
    <row r="4" spans="1:4" x14ac:dyDescent="0.25">
      <c r="A4" s="2" t="str">
        <f>IF(ISTEXT($B4),LOOKUP(2,1/EXACT($B4,Formelzeichenverzeichnis!$A$1:$A$328),Formelzeichenverzeichnis!$B$1:$B$328),"")</f>
        <v>Zahninduktion mitte (Stator)</v>
      </c>
      <c r="B4" s="1" t="s">
        <v>285</v>
      </c>
      <c r="C4" s="5">
        <v>1.8242323036148864</v>
      </c>
      <c r="D4" s="2" t="str">
        <f>IF(ISTEXT($B4),LOOKUP(2,1/EXACT($B4,Formelzeichenverzeichnis!$A$1:$A$328),Formelzeichenverzeichnis!$C$1:$C$328),"")</f>
        <v>T</v>
      </c>
    </row>
    <row r="5" spans="1:4" x14ac:dyDescent="0.25">
      <c r="A5" s="2" t="str">
        <f>IF(ISTEXT($B5),LOOKUP(2,1/EXACT($B5,Formelzeichenverzeichnis!$A$1:$A$328),Formelzeichenverzeichnis!$B$1:$B$328),"")</f>
        <v>Zahninduktion oben (Stator)</v>
      </c>
      <c r="B5" s="1" t="s">
        <v>283</v>
      </c>
      <c r="C5" s="5">
        <v>1.8117240592227697</v>
      </c>
      <c r="D5" s="2" t="str">
        <f>IF(ISTEXT($B5),LOOKUP(2,1/EXACT($B5,Formelzeichenverzeichnis!$A$1:$A$328),Formelzeichenverzeichnis!$C$1:$C$328),"")</f>
        <v>T</v>
      </c>
    </row>
    <row r="6" spans="1:4" x14ac:dyDescent="0.25">
      <c r="A6" s="2" t="str">
        <f>IF(ISTEXT($B6),LOOKUP(2,1/EXACT($B6,Formelzeichenverzeichnis!$A$1:$A$328),Formelzeichenverzeichnis!$B$1:$B$328),"")</f>
        <v>Zahninduktion unten (Stator)</v>
      </c>
      <c r="B6" s="1" t="s">
        <v>284</v>
      </c>
      <c r="C6" s="5">
        <v>1.8369144639724844</v>
      </c>
      <c r="D6" s="2" t="str">
        <f>IF(ISTEXT($B6),LOOKUP(2,1/EXACT($B6,Formelzeichenverzeichnis!$A$1:$A$328),Formelzeichenverzeichnis!$C$1:$C$328),"")</f>
        <v>T</v>
      </c>
    </row>
    <row r="7" spans="1:4" x14ac:dyDescent="0.25">
      <c r="A7" s="2" t="str">
        <f>IF(ISTEXT($B7),LOOKUP(2,1/EXACT($B7,Formelzeichenverzeichnis!$A$1:$A$328),Formelzeichenverzeichnis!$B$1:$B$328),"")</f>
        <v>Rückeninduktion (Rotor)</v>
      </c>
      <c r="B7" s="1" t="s">
        <v>378</v>
      </c>
      <c r="C7" s="5">
        <v>0.17844656173854542</v>
      </c>
      <c r="D7" s="2" t="str">
        <f>IF(ISTEXT($B7),LOOKUP(2,1/EXACT($B7,Formelzeichenverzeichnis!$A$1:$A$328),Formelzeichenverzeichnis!$C$1:$C$328),"")</f>
        <v>T</v>
      </c>
    </row>
    <row r="8" spans="1:4" x14ac:dyDescent="0.25">
      <c r="A8" s="2" t="str">
        <f>IF(ISTEXT($B8),LOOKUP(2,1/EXACT($B8,Formelzeichenverzeichnis!$A$1:$A$328),Formelzeichenverzeichnis!$B$1:$B$328),"")</f>
        <v>Hauptwellenamplitude  der Luftspaltinduktion</v>
      </c>
      <c r="B8" s="1" t="s">
        <v>119</v>
      </c>
      <c r="C8" s="5">
        <v>0.6652637918073121</v>
      </c>
      <c r="D8" s="2" t="str">
        <f>IF(ISTEXT($B8),LOOKUP(2,1/EXACT($B8,Formelzeichenverzeichnis!$A$1:$A$328),Formelzeichenverzeichnis!$C$1:$C$328),"")</f>
        <v>T</v>
      </c>
    </row>
    <row r="9" spans="1:4" x14ac:dyDescent="0.25">
      <c r="A9" s="2" t="str">
        <f>IF(ISTEXT($B9),LOOKUP(2,1/EXACT($B9,Formelzeichenverzeichnis!$A$1:$A$328),Formelzeichenverzeichnis!$B$1:$B$328),"")</f>
        <v>Rückenreduktionsfaktor (Stator)</v>
      </c>
      <c r="B9" s="1" t="s">
        <v>436</v>
      </c>
      <c r="C9" s="5">
        <v>0.25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Rückenreduktionsfaktor (Rotor)</v>
      </c>
      <c r="B10" s="1" t="s">
        <v>437</v>
      </c>
      <c r="C10" s="5">
        <v>0.72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Induzierte Spannung</v>
      </c>
      <c r="B11" s="1" t="s">
        <v>4</v>
      </c>
      <c r="C11" s="5">
        <v>461.88021535170066</v>
      </c>
      <c r="D11" s="2" t="str">
        <f>IF(ISTEXT($B11),LOOKUP(2,1/EXACT($B11,Formelzeichenverzeichnis!$A$1:$A$328),Formelzeichenverzeichnis!$C$1:$C$328),"")</f>
        <v>V</v>
      </c>
    </row>
    <row r="12" spans="1:4" x14ac:dyDescent="0.25">
      <c r="A12" s="2" t="str">
        <f>IF(ISTEXT($B12),LOOKUP(2,1/EXACT($B12,Formelzeichenverzeichnis!$A$1:$A$328),Formelzeichenverzeichnis!$B$1:$B$328),"")</f>
        <v>Rückenfeldstärke (Stator)</v>
      </c>
      <c r="B12" s="1" t="s">
        <v>428</v>
      </c>
      <c r="C12" s="5">
        <v>63.345682312963731</v>
      </c>
      <c r="D12" s="2" t="str">
        <f>IF(ISTEXT($B12),LOOKUP(2,1/EXACT($B12,Formelzeichenverzeichnis!$A$1:$A$328),Formelzeichenverzeichnis!$C$1:$C$328),"")</f>
        <v>A/m</v>
      </c>
    </row>
    <row r="13" spans="1:4" x14ac:dyDescent="0.25">
      <c r="A13" s="2" t="str">
        <f>IF(ISTEXT($B13),LOOKUP(2,1/EXACT($B13,Formelzeichenverzeichnis!$A$1:$A$328),Formelzeichenverzeichnis!$B$1:$B$328),"")</f>
        <v>Zahnfeldstärke mitte (Stator)</v>
      </c>
      <c r="B13" s="1" t="s">
        <v>414</v>
      </c>
      <c r="C13" s="5">
        <v>136.31260752435696</v>
      </c>
      <c r="D13" s="2" t="str">
        <f>IF(ISTEXT($B13),LOOKUP(2,1/EXACT($B13,Formelzeichenverzeichnis!$A$1:$A$328),Formelzeichenverzeichnis!$C$1:$C$328),"")</f>
        <v>A/m</v>
      </c>
    </row>
    <row r="14" spans="1:4" x14ac:dyDescent="0.25">
      <c r="A14" s="2" t="str">
        <f>IF(ISTEXT($B14),LOOKUP(2,1/EXACT($B14,Formelzeichenverzeichnis!$A$1:$A$328),Formelzeichenverzeichnis!$B$1:$B$328),"")</f>
        <v>Zahnfeldstärke oben (Stator)</v>
      </c>
      <c r="B14" s="1" t="s">
        <v>408</v>
      </c>
      <c r="C14" s="5">
        <v>131.1813757631661</v>
      </c>
      <c r="D14" s="2" t="str">
        <f>IF(ISTEXT($B14),LOOKUP(2,1/EXACT($B14,Formelzeichenverzeichnis!$A$1:$A$328),Formelzeichenverzeichnis!$C$1:$C$328),"")</f>
        <v>A/m</v>
      </c>
    </row>
    <row r="15" spans="1:4" x14ac:dyDescent="0.25">
      <c r="A15" s="2" t="str">
        <f>IF(ISTEXT($B15),LOOKUP(2,1/EXACT($B15,Formelzeichenverzeichnis!$A$1:$A$328),Formelzeichenverzeichnis!$B$1:$B$328),"")</f>
        <v>Zahnfeldstärke unten (Stator)</v>
      </c>
      <c r="B15" s="1" t="s">
        <v>413</v>
      </c>
      <c r="C15" s="5">
        <v>142.03453193861927</v>
      </c>
      <c r="D15" s="2" t="str">
        <f>IF(ISTEXT($B15),LOOKUP(2,1/EXACT($B15,Formelzeichenverzeichnis!$A$1:$A$328),Formelzeichenverzeichnis!$C$1:$C$328),"")</f>
        <v>A/m</v>
      </c>
    </row>
    <row r="16" spans="1:4" x14ac:dyDescent="0.25">
      <c r="A16" s="2" t="str">
        <f>IF(ISTEXT($B16),LOOKUP(2,1/EXACT($B16,Formelzeichenverzeichnis!$A$1:$A$328),Formelzeichenverzeichnis!$B$1:$B$328),"")</f>
        <v>Rückenfeldstärke (Rotor)</v>
      </c>
      <c r="B16" s="1" t="s">
        <v>429</v>
      </c>
      <c r="C16" s="5">
        <v>35.571069369376637</v>
      </c>
      <c r="D16" s="2" t="str">
        <f>IF(ISTEXT($B16),LOOKUP(2,1/EXACT($B16,Formelzeichenverzeichnis!$A$1:$A$328),Formelzeichenverzeichnis!$C$1:$C$328),"")</f>
        <v>A/m</v>
      </c>
    </row>
    <row r="17" spans="1:4" x14ac:dyDescent="0.25">
      <c r="A17" s="2" t="str">
        <f>IF(ISTEXT($B17),LOOKUP(2,1/EXACT($B17,Formelzeichenverzeichnis!$A$1:$A$328),Formelzeichenverzeichnis!$B$1:$B$328),"")</f>
        <v>Strangstrom (Stator)</v>
      </c>
      <c r="B17" s="1" t="s">
        <v>184</v>
      </c>
      <c r="C17" s="1">
        <v>255.7233538551873</v>
      </c>
      <c r="D17" s="2" t="str">
        <f>IF(ISTEXT($B17),LOOKUP(2,1/EXACT($B17,Formelzeichenverzeichnis!$A$1:$A$328),Formelzeichenverzeichnis!$C$1:$C$328),"")</f>
        <v>A</v>
      </c>
    </row>
    <row r="18" spans="1:4" x14ac:dyDescent="0.25">
      <c r="A18" s="2" t="str">
        <f>IF(ISTEXT($B18),LOOKUP(2,1/EXACT($B18,Formelzeichenverzeichnis!$A$1:$A$328),Formelzeichenverzeichnis!$B$1:$B$328),"")</f>
        <v>Zweigstrom (Stator)</v>
      </c>
      <c r="B18" s="1" t="s">
        <v>255</v>
      </c>
      <c r="C18" s="5">
        <v>255.7233538551873</v>
      </c>
      <c r="D18" s="2" t="str">
        <f>IF(ISTEXT($B18),LOOKUP(2,1/EXACT($B18,Formelzeichenverzeichnis!$A$1:$A$328),Formelzeichenverzeichnis!$C$1:$C$328),"")</f>
        <v>A</v>
      </c>
    </row>
    <row r="19" spans="1:4" x14ac:dyDescent="0.25">
      <c r="A19" s="2" t="str">
        <f>IF(ISTEXT($B19),LOOKUP(2,1/EXACT($B19,Formelzeichenverzeichnis!$A$1:$A$328),Formelzeichenverzeichnis!$B$1:$B$328),"")</f>
        <v>Nennstrom</v>
      </c>
      <c r="B19" s="1" t="s">
        <v>3</v>
      </c>
      <c r="C19" s="5">
        <v>255.7233538551873</v>
      </c>
      <c r="D19" s="2" t="str">
        <f>IF(ISTEXT($B19),LOOKUP(2,1/EXACT($B19,Formelzeichenverzeichnis!$A$1:$A$328),Formelzeichenverzeichnis!$C$1:$C$328),"")</f>
        <v>A</v>
      </c>
    </row>
    <row r="20" spans="1:4" x14ac:dyDescent="0.25">
      <c r="A20" s="2" t="str">
        <f>IF(ISTEXT($B20),LOOKUP(2,1/EXACT($B20,Formelzeichenverzeichnis!$A$1:$A$328),Formelzeichenverzeichnis!$B$1:$B$328),"")</f>
        <v>Ungesättigte Hauptinduktivität (Stator)</v>
      </c>
      <c r="B20" s="1" t="s">
        <v>452</v>
      </c>
      <c r="C20" s="5">
        <v>3.1603331311165243E-3</v>
      </c>
      <c r="D20" s="2" t="str">
        <f>IF(ISTEXT($B20),LOOKUP(2,1/EXACT($B20,Formelzeichenverzeichnis!$A$1:$A$328),Formelzeichenverzeichnis!$C$1:$C$328),"")</f>
        <v>H</v>
      </c>
    </row>
    <row r="21" spans="1:4" x14ac:dyDescent="0.25">
      <c r="A21" s="2" t="str">
        <f>IF(ISTEXT($B21),LOOKUP(2,1/EXACT($B21,Formelzeichenverzeichnis!$A$1:$A$328),Formelzeichenverzeichnis!$B$1:$B$328),"")</f>
        <v>Streuinduktivität (Stator)</v>
      </c>
      <c r="B21" s="1" t="s">
        <v>522</v>
      </c>
      <c r="C21" s="1">
        <v>1.6283252113392962E-4</v>
      </c>
      <c r="D21" s="2" t="str">
        <f>IF(ISTEXT($B21),LOOKUP(2,1/EXACT($B21,Formelzeichenverzeichnis!$A$1:$A$328),Formelzeichenverzeichnis!$C$1:$C$328),"")</f>
        <v>H</v>
      </c>
    </row>
    <row r="22" spans="1:4" x14ac:dyDescent="0.25">
      <c r="A22" s="2" t="str">
        <f>IF(ISTEXT($B22),LOOKUP(2,1/EXACT($B22,Formelzeichenverzeichnis!$A$1:$A$328),Formelzeichenverzeichnis!$B$1:$B$328),"")</f>
        <v>Nut- und Zahnkopfstreuung (Stator)</v>
      </c>
      <c r="B22" s="1" t="s">
        <v>491</v>
      </c>
      <c r="C22" s="5">
        <v>1.0266172046395005E-4</v>
      </c>
      <c r="D22" s="2" t="str">
        <f>IF(ISTEXT($B22),LOOKUP(2,1/EXACT($B22,Formelzeichenverzeichnis!$A$1:$A$328),Formelzeichenverzeichnis!$C$1:$C$328),"")</f>
        <v>H</v>
      </c>
    </row>
    <row r="23" spans="1:4" x14ac:dyDescent="0.25">
      <c r="A23" s="2" t="str">
        <f>IF(ISTEXT($B23),LOOKUP(2,1/EXACT($B23,Formelzeichenverzeichnis!$A$1:$A$328),Formelzeichenverzeichnis!$B$1:$B$328),"")</f>
        <v>Oberwellenstreuung (Stator)</v>
      </c>
      <c r="B23" s="1" t="s">
        <v>515</v>
      </c>
      <c r="C23" s="5">
        <v>2.8113353390172641E-5</v>
      </c>
      <c r="D23" s="2" t="str">
        <f>IF(ISTEXT($B23),LOOKUP(2,1/EXACT($B23,Formelzeichenverzeichnis!$A$1:$A$328),Formelzeichenverzeichnis!$C$1:$C$328),"")</f>
        <v>H</v>
      </c>
    </row>
    <row r="24" spans="1:4" x14ac:dyDescent="0.25">
      <c r="A24" s="2" t="str">
        <f>IF(ISTEXT($B24),LOOKUP(2,1/EXACT($B24,Formelzeichenverzeichnis!$A$1:$A$328),Formelzeichenverzeichnis!$B$1:$B$328),"")</f>
        <v>Wicklungskopfstreuung (Stator)</v>
      </c>
      <c r="B24" s="5" t="s">
        <v>506</v>
      </c>
      <c r="C24" s="5">
        <v>3.2057447279806923E-5</v>
      </c>
      <c r="D24" s="2" t="str">
        <f>IF(ISTEXT($B24),LOOKUP(2,1/EXACT($B24,Formelzeichenverzeichnis!$A$1:$A$328),Formelzeichenverzeichnis!$C$1:$C$328),"")</f>
        <v>H</v>
      </c>
    </row>
    <row r="25" spans="1:4" x14ac:dyDescent="0.25">
      <c r="A25" s="2" t="str">
        <f>IF(ISTEXT($B25),LOOKUP(2,1/EXACT($B25,Formelzeichenverzeichnis!$A$1:$A$328),Formelzeichenverzeichnis!$B$1:$B$328),"")</f>
        <v>Synchrone Induktivität Längsachse</v>
      </c>
      <c r="B25" s="5" t="s">
        <v>31</v>
      </c>
      <c r="C25" s="5">
        <v>3.0838960613797095E-3</v>
      </c>
      <c r="D25" s="2" t="str">
        <f>IF(ISTEXT($B25),LOOKUP(2,1/EXACT($B25,Formelzeichenverzeichnis!$A$1:$A$328),Formelzeichenverzeichnis!$C$1:$C$328),"")</f>
        <v>H</v>
      </c>
    </row>
    <row r="26" spans="1:4" x14ac:dyDescent="0.25">
      <c r="A26" s="2" t="str">
        <f>IF(ISTEXT($B26),LOOKUP(2,1/EXACT($B26,Formelzeichenverzeichnis!$A$1:$A$328),Formelzeichenverzeichnis!$B$1:$B$328),"")</f>
        <v>Hauptinduktivitaet der Längsachse</v>
      </c>
      <c r="B26" s="5" t="s">
        <v>29</v>
      </c>
      <c r="C26" s="5">
        <v>2.9210635402457798E-3</v>
      </c>
      <c r="D26" s="2" t="str">
        <f>IF(ISTEXT($B26),LOOKUP(2,1/EXACT($B26,Formelzeichenverzeichnis!$A$1:$A$328),Formelzeichenverzeichnis!$C$1:$C$328),"")</f>
        <v>H</v>
      </c>
    </row>
    <row r="27" spans="1:4" x14ac:dyDescent="0.25">
      <c r="A27" s="2" t="str">
        <f>IF(ISTEXT($B27),LOOKUP(2,1/EXACT($B27,Formelzeichenverzeichnis!$A$1:$A$328),Formelzeichenverzeichnis!$B$1:$B$328),"")</f>
        <v>Hauptinduktivitaet der Querachse</v>
      </c>
      <c r="B27" s="5" t="s">
        <v>30</v>
      </c>
      <c r="C27" s="5">
        <v>2.7885292333381098E-3</v>
      </c>
      <c r="D27" s="2" t="str">
        <f>IF(ISTEXT($B27),LOOKUP(2,1/EXACT($B27,Formelzeichenverzeichnis!$A$1:$A$328),Formelzeichenverzeichnis!$C$1:$C$328),"")</f>
        <v>H</v>
      </c>
    </row>
    <row r="28" spans="1:4" x14ac:dyDescent="0.25">
      <c r="A28" s="2" t="str">
        <f>IF(ISTEXT($B28),LOOKUP(2,1/EXACT($B28,Formelzeichenverzeichnis!$A$1:$A$328),Formelzeichenverzeichnis!$B$1:$B$328),"")</f>
        <v>Synchrone Induktivität Querachse</v>
      </c>
      <c r="B28" s="5" t="s">
        <v>32</v>
      </c>
      <c r="C28" s="5">
        <v>2.9513617544720395E-3</v>
      </c>
      <c r="D28" s="2" t="str">
        <f>IF(ISTEXT($B28),LOOKUP(2,1/EXACT($B28,Formelzeichenverzeichnis!$A$1:$A$328),Formelzeichenverzeichnis!$C$1:$C$328),"")</f>
        <v>H</v>
      </c>
    </row>
    <row r="29" spans="1:4" x14ac:dyDescent="0.25">
      <c r="A29" s="2" t="str">
        <f>IF(ISTEXT($B29),LOOKUP(2,1/EXACT($B29,Formelzeichenverzeichnis!$A$1:$A$328),Formelzeichenverzeichnis!$B$1:$B$328),"")</f>
        <v>Schrägungsstreuung</v>
      </c>
      <c r="B29" s="5" t="s">
        <v>574</v>
      </c>
      <c r="C29" s="5">
        <v>0</v>
      </c>
      <c r="D29" s="2" t="str">
        <f>IF(ISTEXT($B29),LOOKUP(2,1/EXACT($B29,Formelzeichenverzeichnis!$A$1:$A$328),Formelzeichenverzeichnis!$C$1:$C$328),"")</f>
        <v>H</v>
      </c>
    </row>
    <row r="30" spans="1:4" x14ac:dyDescent="0.25">
      <c r="A30" s="2" t="str">
        <f>IF(ISTEXT($B30),LOOKUP(2,1/EXACT($B30,Formelzeichenverzeichnis!$A$1:$A$328),Formelzeichenverzeichnis!$B$1:$B$328),"")</f>
        <v>Elektrische Nennleistung</v>
      </c>
      <c r="B30" s="5" t="s">
        <v>180</v>
      </c>
      <c r="C30" s="5">
        <v>354340.67324727919</v>
      </c>
      <c r="D30" s="2" t="str">
        <f>IF(ISTEXT($B30),LOOKUP(2,1/EXACT($B30,Formelzeichenverzeichnis!$A$1:$A$328),Formelzeichenverzeichnis!$C$1:$C$328),"")</f>
        <v>W</v>
      </c>
    </row>
    <row r="31" spans="1:4" x14ac:dyDescent="0.25">
      <c r="A31" s="2" t="str">
        <f>IF(ISTEXT($B31),LOOKUP(2,1/EXACT($B31,Formelzeichenverzeichnis!$A$1:$A$328),Formelzeichenverzeichnis!$B$1:$B$328),"")</f>
        <v>Nennscheinleistung</v>
      </c>
      <c r="B31" s="5" t="s">
        <v>2</v>
      </c>
      <c r="C31" s="5">
        <v>354340.67324727919</v>
      </c>
      <c r="D31" s="2" t="str">
        <f>IF(ISTEXT($B31),LOOKUP(2,1/EXACT($B31,Formelzeichenverzeichnis!$A$1:$A$328),Formelzeichenverzeichnis!$C$1:$C$328),"")</f>
        <v>VA</v>
      </c>
    </row>
    <row r="32" spans="1:4" x14ac:dyDescent="0.25">
      <c r="A32" s="2" t="str">
        <f>IF(ISTEXT($B32),LOOKUP(2,1/EXACT($B32,Formelzeichenverzeichnis!$A$1:$A$328),Formelzeichenverzeichnis!$B$1:$B$328),"")</f>
        <v>Innere Nennscheinleistung</v>
      </c>
      <c r="B32" s="5" t="s">
        <v>5</v>
      </c>
      <c r="C32" s="5">
        <v>354340.67324727919</v>
      </c>
      <c r="D32" s="2" t="str">
        <f>IF(ISTEXT($B32),LOOKUP(2,1/EXACT($B32,Formelzeichenverzeichnis!$A$1:$A$328),Formelzeichenverzeichnis!$C$1:$C$328),"")</f>
        <v>VA</v>
      </c>
    </row>
    <row r="33" spans="1:4" x14ac:dyDescent="0.25">
      <c r="A33" s="2" t="str">
        <f>IF(ISTEXT($B33),LOOKUP(2,1/EXACT($B33,Formelzeichenverzeichnis!$A$1:$A$328),Formelzeichenverzeichnis!$B$1:$B$328),"")</f>
        <v>max. Fluss im Ruecken (Stator)</v>
      </c>
      <c r="B33" s="5" t="s">
        <v>204</v>
      </c>
      <c r="C33" s="5">
        <v>5.292282759784799E-3</v>
      </c>
      <c r="D33" s="2" t="str">
        <f>IF(ISTEXT($B33),LOOKUP(2,1/EXACT($B33,Formelzeichenverzeichnis!$A$1:$A$328),Formelzeichenverzeichnis!$C$1:$C$328),"")</f>
        <v>Wb</v>
      </c>
    </row>
    <row r="34" spans="1:4" x14ac:dyDescent="0.25">
      <c r="A34" s="2" t="str">
        <f>IF(ISTEXT($B34),LOOKUP(2,1/EXACT($B34,Formelzeichenverzeichnis!$A$1:$A$328),Formelzeichenverzeichnis!$B$1:$B$328),"")</f>
        <v>max. Fluss im Ruecken (Rotor)</v>
      </c>
      <c r="B34" s="5" t="s">
        <v>340</v>
      </c>
      <c r="C34" s="5">
        <v>5.040269295033142E-3</v>
      </c>
      <c r="D34" s="2" t="str">
        <f>IF(ISTEXT($B34),LOOKUP(2,1/EXACT($B34,Formelzeichenverzeichnis!$A$1:$A$328),Formelzeichenverzeichnis!$C$1:$C$328),"")</f>
        <v>Wb</v>
      </c>
    </row>
    <row r="35" spans="1:4" x14ac:dyDescent="0.25">
      <c r="A35" s="2" t="str">
        <f>IF(ISTEXT($B35),LOOKUP(2,1/EXACT($B35,Formelzeichenverzeichnis!$A$1:$A$328),Formelzeichenverzeichnis!$B$1:$B$328),"")</f>
        <v>Fluss durch den permanentmagnetischen Abschnitt</v>
      </c>
      <c r="B35" s="5" t="s">
        <v>594</v>
      </c>
      <c r="C35" s="5">
        <v>1.0080538590066284E-2</v>
      </c>
      <c r="D35" s="2" t="str">
        <f>IF(ISTEXT($B35),LOOKUP(2,1/EXACT($B35,Formelzeichenverzeichnis!$A$1:$A$328),Formelzeichenverzeichnis!$C$1:$C$328),"")</f>
        <v>Wb</v>
      </c>
    </row>
    <row r="36" spans="1:4" x14ac:dyDescent="0.25">
      <c r="A36" s="2" t="str">
        <f>IF(ISTEXT($B36),LOOKUP(2,1/EXACT($B36,Formelzeichenverzeichnis!$A$1:$A$328),Formelzeichenverzeichnis!$B$1:$B$328),"")</f>
        <v>Luftspaltwellenfluss</v>
      </c>
      <c r="B36" s="5" t="s">
        <v>14</v>
      </c>
      <c r="C36" s="5">
        <v>1.0080538590066284E-2</v>
      </c>
      <c r="D36" s="2" t="str">
        <f>IF(ISTEXT($B36),LOOKUP(2,1/EXACT($B36,Formelzeichenverzeichnis!$A$1:$A$328),Formelzeichenverzeichnis!$C$1:$C$328),"")</f>
        <v>Wb</v>
      </c>
    </row>
    <row r="37" spans="1:4" x14ac:dyDescent="0.25">
      <c r="A37" s="2" t="str">
        <f>IF(ISTEXT($B37),LOOKUP(2,1/EXACT($B37,Formelzeichenverzeichnis!$A$1:$A$328),Formelzeichenverzeichnis!$B$1:$B$328),"")</f>
        <v>Hauptwellenfluss</v>
      </c>
      <c r="B37" s="5" t="s">
        <v>13</v>
      </c>
      <c r="C37" s="5">
        <v>1.0080538590066284E-2</v>
      </c>
      <c r="D37" s="2" t="str">
        <f>IF(ISTEXT($B37),LOOKUP(2,1/EXACT($B37,Formelzeichenverzeichnis!$A$1:$A$328),Formelzeichenverzeichnis!$C$1:$C$328),"")</f>
        <v>Wb</v>
      </c>
    </row>
    <row r="38" spans="1:4" x14ac:dyDescent="0.25">
      <c r="A38" s="2" t="str">
        <f>IF(ISTEXT($B38),LOOKUP(2,1/EXACT($B38,Formelzeichenverzeichnis!$A$1:$A$328),Formelzeichenverzeichnis!$B$1:$B$328),"")</f>
        <v>Verketteter PM-Fluss</v>
      </c>
      <c r="B38" s="5" t="s">
        <v>563</v>
      </c>
      <c r="C38" s="5">
        <v>1.1108246790711245</v>
      </c>
      <c r="D38" s="2" t="str">
        <f>IF(ISTEXT($B38),LOOKUP(2,1/EXACT($B38,Formelzeichenverzeichnis!$A$1:$A$328),Formelzeichenverzeichnis!$C$1:$C$328),"")</f>
        <v>Vs</v>
      </c>
    </row>
    <row r="39" spans="1:4" x14ac:dyDescent="0.25">
      <c r="A39" s="2" t="str">
        <f>IF(ISTEXT($B39),LOOKUP(2,1/EXACT($B39,Formelzeichenverzeichnis!$A$1:$A$328),Formelzeichenverzeichnis!$B$1:$B$328),"")</f>
        <v>Widerstand eines Wicklungsstrangs (Stator)</v>
      </c>
      <c r="B39" s="5" t="s">
        <v>556</v>
      </c>
      <c r="C39" s="5">
        <v>1.2247230555423979E-2</v>
      </c>
      <c r="D39" s="2" t="str">
        <f>IF(ISTEXT($B39),LOOKUP(2,1/EXACT($B39,Formelzeichenverzeichnis!$A$1:$A$328),Formelzeichenverzeichnis!$C$1:$C$328),"")</f>
        <v>Ohm</v>
      </c>
    </row>
    <row r="40" spans="1:4" x14ac:dyDescent="0.25">
      <c r="A40" s="2" t="str">
        <f>IF(ISTEXT($B40),LOOKUP(2,1/EXACT($B40,Formelzeichenverzeichnis!$A$1:$A$328),Formelzeichenverzeichnis!$B$1:$B$328),"")</f>
        <v>Strangspannung (Stator)</v>
      </c>
      <c r="B40" s="5" t="s">
        <v>178</v>
      </c>
      <c r="C40" s="5">
        <v>461.88021535170066</v>
      </c>
      <c r="D40" s="2" t="str">
        <f>IF(ISTEXT($B40),LOOKUP(2,1/EXACT($B40,Formelzeichenverzeichnis!$A$1:$A$328),Formelzeichenverzeichnis!$C$1:$C$328),"")</f>
        <v>V</v>
      </c>
    </row>
    <row r="41" spans="1:4" x14ac:dyDescent="0.25">
      <c r="A41" s="2" t="str">
        <f>IF(ISTEXT($B41),LOOKUP(2,1/EXACT($B41,Formelzeichenverzeichnis!$A$1:$A$328),Formelzeichenverzeichnis!$B$1:$B$328),"")</f>
        <v>Magnetischer Spannungsabfall über dem Rücken (Stator)</v>
      </c>
      <c r="B41" s="5" t="s">
        <v>394</v>
      </c>
      <c r="C41" s="5">
        <v>0.97733807229143099</v>
      </c>
      <c r="D41" s="2" t="str">
        <f>IF(ISTEXT($B41),LOOKUP(2,1/EXACT($B41,Formelzeichenverzeichnis!$A$1:$A$328),Formelzeichenverzeichnis!$C$1:$C$328),"")</f>
        <v>A</v>
      </c>
    </row>
    <row r="42" spans="1:4" x14ac:dyDescent="0.25">
      <c r="A42" s="2" t="str">
        <f>IF(ISTEXT($B42),LOOKUP(2,1/EXACT($B42,Formelzeichenverzeichnis!$A$1:$A$328),Formelzeichenverzeichnis!$B$1:$B$328),"")</f>
        <v>Magnetischer Spannungsabfall über den Zähnen (Stator)</v>
      </c>
      <c r="B42" s="5" t="s">
        <v>395</v>
      </c>
      <c r="C42" s="5">
        <v>4.4905976880927954</v>
      </c>
      <c r="D42" s="2" t="str">
        <f>IF(ISTEXT($B42),LOOKUP(2,1/EXACT($B42,Formelzeichenverzeichnis!$A$1:$A$328),Formelzeichenverzeichnis!$C$1:$C$328),"")</f>
        <v>A</v>
      </c>
    </row>
    <row r="43" spans="1:4" x14ac:dyDescent="0.25">
      <c r="A43" s="2" t="str">
        <f>IF(ISTEXT($B43),LOOKUP(2,1/EXACT($B43,Formelzeichenverzeichnis!$A$1:$A$328),Formelzeichenverzeichnis!$B$1:$B$328),"")</f>
        <v>Magnetischer Spannungsabfall über dem Rücken (Rotor)</v>
      </c>
      <c r="B43" s="5" t="s">
        <v>396</v>
      </c>
      <c r="C43" s="5">
        <v>-0.41257458851523765</v>
      </c>
      <c r="D43" s="2" t="str">
        <f>IF(ISTEXT($B43),LOOKUP(2,1/EXACT($B43,Formelzeichenverzeichnis!$A$1:$A$328),Formelzeichenverzeichnis!$C$1:$C$328),"")</f>
        <v>A</v>
      </c>
    </row>
    <row r="44" spans="1:4" x14ac:dyDescent="0.25">
      <c r="A44" s="2" t="str">
        <f>IF(ISTEXT($B44),LOOKUP(2,1/EXACT($B44,Formelzeichenverzeichnis!$A$1:$A$328),Formelzeichenverzeichnis!$B$1:$B$328),"")</f>
        <v>Magnetischer Spannungsabfall über dem Luftspalt</v>
      </c>
      <c r="B44" s="5" t="s">
        <v>406</v>
      </c>
      <c r="C44" s="5">
        <v>714.5348972438137</v>
      </c>
      <c r="D44" s="2" t="str">
        <f>IF(ISTEXT($B44),LOOKUP(2,1/EXACT($B44,Formelzeichenverzeichnis!$A$1:$A$328),Formelzeichenverzeichnis!$C$1:$C$328),"")</f>
        <v>A</v>
      </c>
    </row>
    <row r="45" spans="1:4" x14ac:dyDescent="0.25">
      <c r="A45" s="2" t="str">
        <f>IF(ISTEXT($B45),LOOKUP(2,1/EXACT($B45,Formelzeichenverzeichnis!$A$1:$A$328),Formelzeichenverzeichnis!$B$1:$B$328),"")</f>
        <v>Magnetischer Spannungsabfall über dem Rücken</v>
      </c>
      <c r="B45" s="5" t="s">
        <v>446</v>
      </c>
      <c r="C45" s="5">
        <v>0.56476348377619334</v>
      </c>
      <c r="D45" s="2" t="str">
        <f>IF(ISTEXT($B45),LOOKUP(2,1/EXACT($B45,Formelzeichenverzeichnis!$A$1:$A$328),Formelzeichenverzeichnis!$C$1:$C$328),"")</f>
        <v>A</v>
      </c>
    </row>
    <row r="46" spans="1:4" x14ac:dyDescent="0.25">
      <c r="A46" s="2" t="str">
        <f>IF(ISTEXT($B46),LOOKUP(2,1/EXACT($B46,Formelzeichenverzeichnis!$A$1:$A$328),Formelzeichenverzeichnis!$B$1:$B$328),"")</f>
        <v>Magnetischer Spannungsabfall über den Zähnen</v>
      </c>
      <c r="B46" s="5" t="s">
        <v>423</v>
      </c>
      <c r="C46" s="5">
        <v>4.4905976880927954</v>
      </c>
      <c r="D46" s="2" t="str">
        <f>IF(ISTEXT($B46),LOOKUP(2,1/EXACT($B46,Formelzeichenverzeichnis!$A$1:$A$328),Formelzeichenverzeichnis!$C$1:$C$328),"")</f>
        <v>A</v>
      </c>
    </row>
    <row r="47" spans="1:4" x14ac:dyDescent="0.25">
      <c r="A47" s="2" t="str">
        <f>IF(ISTEXT($B47),LOOKUP(2,1/EXACT($B47,Formelzeichenverzeichnis!$A$1:$A$328),Formelzeichenverzeichnis!$B$1:$B$328),"")</f>
        <v>Nennwirkungsgrad</v>
      </c>
      <c r="B47" s="5" t="s">
        <v>1</v>
      </c>
      <c r="C47" s="5">
        <v>0.98774999999999991</v>
      </c>
      <c r="D47" s="2" t="str">
        <f>IF(ISTEXT($B47),LOOKUP(2,1/EXACT($B47,Formelzeichenverzeichnis!$A$1:$A$328),Formelzeichenverzeichnis!$C$1:$C$328),"")</f>
        <v>-</v>
      </c>
    </row>
    <row r="48" spans="1:4" x14ac:dyDescent="0.25">
      <c r="A48" s="2" t="str">
        <f>IF(ISTEXT($B48),LOOKUP(2,1/EXACT($B48,Formelzeichenverzeichnis!$A$1:$A$328),Formelzeichenverzeichnis!$B$1:$B$328),"")</f>
        <v>Hilfsfaktor Carter-Faktor (Stator)</v>
      </c>
      <c r="B48" s="5" t="s">
        <v>401</v>
      </c>
      <c r="C48" s="5">
        <v>0.34721012543435453</v>
      </c>
      <c r="D48" s="2" t="str">
        <f>IF(ISTEXT($B48),LOOKUP(2,1/EXACT($B48,Formelzeichenverzeichnis!$A$1:$A$328),Formelzeichenverzeichnis!$C$1:$C$328),"")</f>
        <v>-</v>
      </c>
    </row>
    <row r="49" spans="1:4" x14ac:dyDescent="0.25">
      <c r="A49" s="2" t="str">
        <f>IF(ISTEXT($B49),LOOKUP(2,1/EXACT($B49,Formelzeichenverzeichnis!$A$1:$A$328),Formelzeichenverzeichnis!$B$1:$B$328),"")</f>
        <v>Carter-Faktor (Stator)</v>
      </c>
      <c r="B49" s="5" t="s">
        <v>400</v>
      </c>
      <c r="C49" s="5">
        <v>1.1532735324967236</v>
      </c>
      <c r="D49" s="2" t="str">
        <f>IF(ISTEXT($B49),LOOKUP(2,1/EXACT($B49,Formelzeichenverzeichnis!$A$1:$A$328),Formelzeichenverzeichnis!$C$1:$C$328),"")</f>
        <v>-</v>
      </c>
    </row>
    <row r="50" spans="1:4" x14ac:dyDescent="0.25">
      <c r="A50" s="2" t="str">
        <f>IF(ISTEXT($B50),LOOKUP(2,1/EXACT($B50,Formelzeichenverzeichnis!$A$1:$A$328),Formelzeichenverzeichnis!$B$1:$B$328),"")</f>
        <v>Formfaktor für die Längsachse</v>
      </c>
      <c r="B50" s="5" t="s">
        <v>25</v>
      </c>
      <c r="C50" s="5">
        <v>0.67781248810631267</v>
      </c>
      <c r="D50" s="2" t="str">
        <f>IF(ISTEXT($B50),LOOKUP(2,1/EXACT($B50,Formelzeichenverzeichnis!$A$1:$A$328),Formelzeichenverzeichnis!$C$1:$C$328),"")</f>
        <v>-</v>
      </c>
    </row>
    <row r="51" spans="1:4" x14ac:dyDescent="0.25">
      <c r="A51" s="2" t="str">
        <f>IF(ISTEXT($B51),LOOKUP(2,1/EXACT($B51,Formelzeichenverzeichnis!$A$1:$A$328),Formelzeichenverzeichnis!$B$1:$B$328),"")</f>
        <v>Formfaktor für die Querachse</v>
      </c>
      <c r="B51" s="5" t="s">
        <v>26</v>
      </c>
      <c r="C51" s="5">
        <v>1</v>
      </c>
      <c r="D51" s="2" t="str">
        <f>IF(ISTEXT($B51),LOOKUP(2,1/EXACT($B51,Formelzeichenverzeichnis!$A$1:$A$328),Formelzeichenverzeichnis!$C$1:$C$328),"")</f>
        <v>-</v>
      </c>
    </row>
    <row r="52" spans="1:4" x14ac:dyDescent="0.25">
      <c r="A52" s="2" t="str">
        <f>IF(ISTEXT($B52),LOOKUP(2,1/EXACT($B52,Formelzeichenverzeichnis!$A$1:$A$328),Formelzeichenverzeichnis!$B$1:$B$328),"")</f>
        <v>Anzahl PM verantwortlich für polaren Fluss</v>
      </c>
      <c r="B52" s="5" t="s">
        <v>20</v>
      </c>
      <c r="C52" s="5">
        <v>2</v>
      </c>
      <c r="D52" s="2" t="str">
        <f>IF(ISTEXT($B52),LOOKUP(2,1/EXACT($B52,Formelzeichenverzeichnis!$A$1:$A$328),Formelzeichenverzeichnis!$C$1:$C$328),"")</f>
        <v>-</v>
      </c>
    </row>
    <row r="53" spans="1:4" x14ac:dyDescent="0.25">
      <c r="A53" s="2" t="str">
        <f>IF(ISTEXT($B53),LOOKUP(2,1/EXACT($B53,Formelzeichenverzeichnis!$A$1:$A$328),Formelzeichenverzeichnis!$B$1:$B$328),"")</f>
        <v>Carter-Faktor</v>
      </c>
      <c r="B53" s="5" t="s">
        <v>15</v>
      </c>
      <c r="C53" s="5">
        <v>1.1532735324967236</v>
      </c>
      <c r="D53" s="2" t="str">
        <f>IF(ISTEXT($B53),LOOKUP(2,1/EXACT($B53,Formelzeichenverzeichnis!$A$1:$A$328),Formelzeichenverzeichnis!$C$1:$C$328),"")</f>
        <v>-</v>
      </c>
    </row>
    <row r="54" spans="1:4" x14ac:dyDescent="0.25">
      <c r="A54" s="2" t="str">
        <f>IF(ISTEXT($B54),LOOKUP(2,1/EXACT($B54,Formelzeichenverzeichnis!$A$1:$A$328),Formelzeichenverzeichnis!$B$1:$B$328),"")</f>
        <v>Anzahl wie oft die Flusslinie die PM durchquert</v>
      </c>
      <c r="B54" s="5" t="s">
        <v>21</v>
      </c>
      <c r="C54" s="5">
        <v>1</v>
      </c>
      <c r="D54" s="2" t="str">
        <f>IF(ISTEXT($B54),LOOKUP(2,1/EXACT($B54,Formelzeichenverzeichnis!$A$1:$A$328),Formelzeichenverzeichnis!$C$1:$C$328),"")</f>
        <v>-</v>
      </c>
    </row>
    <row r="55" spans="1:4" x14ac:dyDescent="0.25">
      <c r="A55" s="2" t="str">
        <f>IF(ISTEXT($B55),LOOKUP(2,1/EXACT($B55,Formelzeichenverzeichnis!$A$1:$A$328),Formelzeichenverzeichnis!$B$1:$B$328),"")</f>
        <v>Zusatz-Formfaktor für die Querachse</v>
      </c>
      <c r="B55" s="5" t="s">
        <v>23</v>
      </c>
      <c r="C55" s="5">
        <v>0</v>
      </c>
      <c r="D55" s="2" t="str">
        <f>IF(ISTEXT($B55),LOOKUP(2,1/EXACT($B55,Formelzeichenverzeichnis!$A$1:$A$328),Formelzeichenverzeichnis!$C$1:$C$328),"")</f>
        <v>-</v>
      </c>
    </row>
    <row r="56" spans="1:4" x14ac:dyDescent="0.25">
      <c r="A56" s="2" t="str">
        <f>IF(ISTEXT($B56),LOOKUP(2,1/EXACT($B56,Formelzeichenverzeichnis!$A$1:$A$328),Formelzeichenverzeichnis!$B$1:$B$328),"")</f>
        <v>Verhältnis zwischen Hauptinduktivität und Gesamtinduktivität</v>
      </c>
      <c r="B56" s="5" t="s">
        <v>24</v>
      </c>
      <c r="C56" s="5">
        <v>1.0515238471320276</v>
      </c>
      <c r="D56" s="2" t="str">
        <f>IF(ISTEXT($B56),LOOKUP(2,1/EXACT($B56,Formelzeichenverzeichnis!$A$1:$A$328),Formelzeichenverzeichnis!$C$1:$C$328),"")</f>
        <v>-</v>
      </c>
    </row>
    <row r="57" spans="1:4" x14ac:dyDescent="0.25">
      <c r="A57" s="2" t="str">
        <f>IF(ISTEXT($B57),LOOKUP(2,1/EXACT($B57,Formelzeichenverzeichnis!$A$1:$A$328),Formelzeichenverzeichnis!$B$1:$B$328),"")</f>
        <v>Sättigungsfaktor für die Längsachse</v>
      </c>
      <c r="B57" s="5" t="s">
        <v>27</v>
      </c>
      <c r="C57" s="5">
        <v>1.1000000000000001</v>
      </c>
      <c r="D57" s="2" t="str">
        <f>IF(ISTEXT($B57),LOOKUP(2,1/EXACT($B57,Formelzeichenverzeichnis!$A$1:$A$328),Formelzeichenverzeichnis!$C$1:$C$328),"")</f>
        <v>-</v>
      </c>
    </row>
    <row r="58" spans="1:4" x14ac:dyDescent="0.25">
      <c r="A58" s="2" t="str">
        <f>IF(ISTEXT($B58),LOOKUP(2,1/EXACT($B58,Formelzeichenverzeichnis!$A$1:$A$328),Formelzeichenverzeichnis!$B$1:$B$328),"")</f>
        <v>Streuflussfaktor PM</v>
      </c>
      <c r="B58" s="5" t="s">
        <v>19</v>
      </c>
      <c r="C58" s="5">
        <v>0.9</v>
      </c>
      <c r="D58" s="2" t="str">
        <f>IF(ISTEXT($B58),LOOKUP(2,1/EXACT($B58,Formelzeichenverzeichnis!$A$1:$A$328),Formelzeichenverzeichnis!$C$1:$C$328),"")</f>
        <v>-</v>
      </c>
    </row>
    <row r="59" spans="1:4" x14ac:dyDescent="0.25">
      <c r="A59" s="2" t="str">
        <f>IF(ISTEXT($B59),LOOKUP(2,1/EXACT($B59,Formelzeichenverzeichnis!$A$1:$A$328),Formelzeichenverzeichnis!$B$1:$B$328),"")</f>
        <v>Sättigungsfaktor Längsachse im Leerlauf</v>
      </c>
      <c r="B59" s="5" t="s">
        <v>17</v>
      </c>
      <c r="C59" s="5">
        <v>1.1000000000000001</v>
      </c>
      <c r="D59" s="2" t="str">
        <f>IF(ISTEXT($B59),LOOKUP(2,1/EXACT($B59,Formelzeichenverzeichnis!$A$1:$A$328),Formelzeichenverzeichnis!$C$1:$C$328),"")</f>
        <v>-</v>
      </c>
    </row>
    <row r="60" spans="1:4" x14ac:dyDescent="0.25">
      <c r="A60" s="2" t="str">
        <f>IF(ISTEXT($B60),LOOKUP(2,1/EXACT($B60,Formelzeichenverzeichnis!$A$1:$A$328),Formelzeichenverzeichnis!$B$1:$B$328),"")</f>
        <v>Sättigungsfaktor für die Querachse</v>
      </c>
      <c r="B60" s="5" t="s">
        <v>28</v>
      </c>
      <c r="C60" s="5">
        <v>1.7</v>
      </c>
      <c r="D60" s="2" t="str">
        <f>IF(ISTEXT($B60),LOOKUP(2,1/EXACT($B60,Formelzeichenverzeichnis!$A$1:$A$328),Formelzeichenverzeichnis!$C$1:$C$328),"")</f>
        <v>-</v>
      </c>
    </row>
    <row r="61" spans="1:4" x14ac:dyDescent="0.25">
      <c r="A61" s="2" t="str">
        <f>IF(ISTEXT($B61),LOOKUP(2,1/EXACT($B61,Formelzeichenverzeichnis!$A$1:$A$328),Formelzeichenverzeichnis!$B$1:$B$328),"")</f>
        <v>Verhältnis Amplitude zu Durchschnittswert vom Luftspaltfluss</v>
      </c>
      <c r="B61" s="5" t="s">
        <v>22</v>
      </c>
      <c r="C61" s="5">
        <v>1.2732395447351628</v>
      </c>
      <c r="D61" s="2" t="str">
        <f>IF(ISTEXT($B61),LOOKUP(2,1/EXACT($B61,Formelzeichenverzeichnis!$A$1:$A$328),Formelzeichenverzeichnis!$C$1:$C$328),"")</f>
        <v>-</v>
      </c>
    </row>
    <row r="62" spans="1:4" x14ac:dyDescent="0.25">
      <c r="A62" s="2" t="str">
        <f>IF(ISTEXT($B62),LOOKUP(2,1/EXACT($B62,Formelzeichenverzeichnis!$A$1:$A$328),Formelzeichenverzeichnis!$B$1:$B$328),"")</f>
        <v>Spezifische Leitfähigkeit (Stator)</v>
      </c>
      <c r="B62" s="5" t="s">
        <v>555</v>
      </c>
      <c r="C62" s="5">
        <v>45.511613308223481</v>
      </c>
      <c r="D62" s="2" t="str">
        <f>IF(ISTEXT($B62),LOOKUP(2,1/EXACT($B62,Formelzeichenverzeichnis!$A$1:$A$328),Formelzeichenverzeichnis!$C$1:$C$328),"")</f>
        <v>Sm/mm^2</v>
      </c>
    </row>
    <row r="63" spans="1:4" x14ac:dyDescent="0.25">
      <c r="A63" s="2" t="str">
        <f>IF(ISTEXT($B63),LOOKUP(2,1/EXACT($B63,Formelzeichenverzeichnis!$A$1:$A$328),Formelzeichenverzeichnis!$B$1:$B$328),"")</f>
        <v>Relativer Nut-Zahnkopf-Streuleitwert (Stator)</v>
      </c>
      <c r="B63" s="5" t="s">
        <v>482</v>
      </c>
      <c r="C63" s="5">
        <v>2.6164584159253357</v>
      </c>
      <c r="D63" s="2" t="str">
        <f>IF(ISTEXT($B63),LOOKUP(2,1/EXACT($B63,Formelzeichenverzeichnis!$A$1:$A$328),Formelzeichenverzeichnis!$C$1:$C$328),"")</f>
        <v>-</v>
      </c>
    </row>
    <row r="64" spans="1:4" x14ac:dyDescent="0.25">
      <c r="A64" s="2" t="str">
        <f>IF(ISTEXT($B64),LOOKUP(2,1/EXACT($B64,Formelzeichenverzeichnis!$A$1:$A$328),Formelzeichenverzeichnis!$B$1:$B$328),"")</f>
        <v>Relativer Streuleitwert der Wicklungsstreuung (Stator)</v>
      </c>
      <c r="B64" s="5" t="s">
        <v>505</v>
      </c>
      <c r="C64" s="5">
        <v>0.20425572781479737</v>
      </c>
      <c r="D64" s="2" t="str">
        <f>IF(ISTEXT($B64),LOOKUP(2,1/EXACT($B64,Formelzeichenverzeichnis!$A$1:$A$328),Formelzeichenverzeichnis!$C$1:$C$328),"")</f>
        <v>-</v>
      </c>
    </row>
    <row r="65" spans="1:4" x14ac:dyDescent="0.25">
      <c r="A65" s="2" t="str">
        <f>IF(ISTEXT($B65),LOOKUP(2,1/EXACT($B65,Formelzeichenverzeichnis!$A$1:$A$328),Formelzeichenverzeichnis!$B$1:$B$328),"")</f>
        <v>Relativer Streuleitwert der Wickelkopfstreuung (Stator)</v>
      </c>
      <c r="B65" s="5" t="s">
        <v>503</v>
      </c>
      <c r="C65" s="5">
        <v>0.3</v>
      </c>
      <c r="D65" s="2" t="str">
        <f>IF(ISTEXT($B65),LOOKUP(2,1/EXACT($B65,Formelzeichenverzeichnis!$A$1:$A$328),Formelzeichenverzeichnis!$C$1:$C$328),"")</f>
        <v>-</v>
      </c>
    </row>
    <row r="66" spans="1:4" x14ac:dyDescent="0.25">
      <c r="A66" s="2" t="str">
        <f>IF(ISTEXT($B66),LOOKUP(2,1/EXACT($B66,Formelzeichenverzeichnis!$A$1:$A$328),Formelzeichenverzeichnis!$B$1:$B$328),"")</f>
        <v>Relativer Streuleitwert der Zahnkopfstreuung (Stator)</v>
      </c>
      <c r="B66" s="5" t="s">
        <v>462</v>
      </c>
      <c r="C66" s="5">
        <v>3.4958411931938604E-2</v>
      </c>
      <c r="D66" s="2" t="str">
        <f>IF(ISTEXT($B66),LOOKUP(2,1/EXACT($B66,Formelzeichenverzeichnis!$A$1:$A$328),Formelzeichenverzeichnis!$C$1:$C$328),"")</f>
        <v>-</v>
      </c>
    </row>
    <row r="67" spans="1:4" x14ac:dyDescent="0.25">
      <c r="A67" s="2" t="str">
        <f>IF(ISTEXT($B67),LOOKUP(2,1/EXACT($B67,Formelzeichenverzeichnis!$A$1:$A$328),Formelzeichenverzeichnis!$B$1:$B$328),"")</f>
        <v>Spezifischer Widerstand bei theta_1 (Stator)</v>
      </c>
      <c r="B67" s="5" t="s">
        <v>552</v>
      </c>
      <c r="C67" s="5">
        <v>2.1972413793103447E-2</v>
      </c>
      <c r="D67" s="2" t="str">
        <f>IF(ISTEXT($B67),LOOKUP(2,1/EXACT($B67,Formelzeichenverzeichnis!$A$1:$A$328),Formelzeichenverzeichnis!$C$1:$C$328),"")</f>
        <v>mm^2/Sm</v>
      </c>
    </row>
    <row r="68" spans="1:4" x14ac:dyDescent="0.25">
      <c r="A68" s="2" t="str">
        <f>IF(ISTEXT($B68),LOOKUP(2,1/EXACT($B68,Formelzeichenverzeichnis!$A$1:$A$328),Formelzeichenverzeichnis!$B$1:$B$328),"")</f>
        <v>Streukoeffizient der Schrägungstreuung</v>
      </c>
      <c r="B68" s="5" t="s">
        <v>519</v>
      </c>
      <c r="C68" s="5">
        <v>0</v>
      </c>
      <c r="D68" s="2" t="str">
        <f>IF(ISTEXT($B68),LOOKUP(2,1/EXACT($B68,Formelzeichenverzeichnis!$A$1:$A$328),Formelzeichenverzeichnis!$C$1:$C$328),"")</f>
        <v>-</v>
      </c>
    </row>
    <row r="69" spans="1:4" x14ac:dyDescent="0.25">
      <c r="A69" s="2" t="str">
        <f>IF(ISTEXT($B69),LOOKUP(2,1/EXACT($B69,Formelzeichenverzeichnis!$A$1:$A$328),Formelzeichenverzeichnis!$B$1:$B$328),"")</f>
        <v>Strangwindungszahl (Stator)</v>
      </c>
      <c r="B69" s="5" t="s">
        <v>249</v>
      </c>
      <c r="C69" s="5">
        <v>32</v>
      </c>
      <c r="D69" s="2" t="str">
        <f>IF(ISTEXT($B69),LOOKUP(2,1/EXACT($B69,Formelzeichenverzeichnis!$A$1:$A$328),Formelzeichenverzeichnis!$C$1:$C$328),"")</f>
        <v>-</v>
      </c>
    </row>
    <row r="70" spans="1:4" x14ac:dyDescent="0.25">
      <c r="A70" s="2" t="str">
        <f>IF(ISTEXT($B70),LOOKUP(2,1/EXACT($B70,Formelzeichenverzeichnis!$A$1:$A$328),Formelzeichenverzeichnis!$B$1:$B$328),"")</f>
        <v>Optimale Strangwindungszahl (Stator)</v>
      </c>
      <c r="B70" s="5" t="s">
        <v>248</v>
      </c>
      <c r="C70" s="5">
        <v>25.045225103334101</v>
      </c>
      <c r="D70" s="2" t="str">
        <f>IF(ISTEXT($B70),LOOKUP(2,1/EXACT($B70,Formelzeichenverzeichnis!$A$1:$A$328),Formelzeichenverzeichnis!$C$1:$C$328),"")</f>
        <v>-</v>
      </c>
    </row>
    <row r="71" spans="1:4" x14ac:dyDescent="0.25">
      <c r="A71" s="2" t="str">
        <f>IF(ISTEXT($B71),LOOKUP(2,1/EXACT($B71,Formelzeichenverzeichnis!$A$1:$A$328),Formelzeichenverzeichnis!$B$1:$B$328),"")</f>
        <v>Wicklungsfaktor Schrägung (Hauptwelle)</v>
      </c>
      <c r="B71" s="5" t="s">
        <v>516</v>
      </c>
      <c r="C71" s="5">
        <v>1</v>
      </c>
      <c r="D71" s="2" t="str">
        <f>IF(ISTEXT($B71),LOOKUP(2,1/EXACT($B71,Formelzeichenverzeichnis!$A$1:$A$328),Formelzeichenverzeichnis!$C$1:$C$328),"")</f>
        <v>-</v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33CE-53EC-8C4B-8677-999BD2354071}">
  <dimension ref="A1:D150"/>
  <sheetViews>
    <sheetView workbookViewId="0"/>
  </sheetViews>
  <sheetFormatPr baseColWidth="10" defaultRowHeight="15.75" x14ac:dyDescent="0.25"/>
  <cols>
    <col min="1" max="1" width="62.5" customWidth="1"/>
    <col min="2" max="2" width="14.375" style="5" bestFit="1" customWidth="1"/>
    <col min="3" max="3" width="12.5" style="5" bestFit="1" customWidth="1"/>
    <col min="4" max="4" width="12.5" style="5" customWidth="1"/>
  </cols>
  <sheetData>
    <row r="1" spans="1:4" x14ac:dyDescent="0.25">
      <c r="A1" s="9" t="s">
        <v>35</v>
      </c>
      <c r="B1" s="8" t="s">
        <v>33</v>
      </c>
      <c r="C1" s="8" t="s">
        <v>34</v>
      </c>
      <c r="D1" s="8" t="s">
        <v>42</v>
      </c>
    </row>
    <row r="2" spans="1:4" x14ac:dyDescent="0.25">
      <c r="A2" s="2" t="str">
        <f>IF(ISTEXT($B2),LOOKUP(2,1/EXACT($B2,Formelzeichenverzeichnis!$A$1:$A$328),Formelzeichenverzeichnis!$B$1:$B$328),"")</f>
        <v>Leiter Querschnittsfläche (Stator)</v>
      </c>
      <c r="B2" s="5" t="s">
        <v>256</v>
      </c>
      <c r="C2" s="5">
        <v>46.809927486333329</v>
      </c>
      <c r="D2" s="2" t="str">
        <f>IF(ISTEXT($B2),LOOKUP(2,1/EXACT($B2,Formelzeichenverzeichnis!$A$1:$A$328),Formelzeichenverzeichnis!$C$1:$C$328),"")</f>
        <v>mm^2</v>
      </c>
    </row>
    <row r="3" spans="1:4" x14ac:dyDescent="0.25">
      <c r="A3" s="2" t="str">
        <f>IF(ISTEXT($B3),LOOKUP(2,1/EXACT($B3,Formelzeichenverzeichnis!$A$1:$A$328),Formelzeichenverzeichnis!$B$1:$B$328),"")</f>
        <v>Nutenzahl (Stator)</v>
      </c>
      <c r="B3" s="1" t="s">
        <v>223</v>
      </c>
      <c r="C3" s="5">
        <v>96</v>
      </c>
      <c r="D3" s="2" t="str">
        <f>IF(ISTEXT($B3),LOOKUP(2,1/EXACT($B3,Formelzeichenverzeichnis!$A$1:$A$328),Formelzeichenverzeichnis!$C$1:$C$328),"")</f>
        <v>-</v>
      </c>
    </row>
    <row r="4" spans="1:4" x14ac:dyDescent="0.25">
      <c r="A4" s="2" t="str">
        <f>IF(ISTEXT($B4),LOOKUP(2,1/EXACT($B4,Formelzeichenverzeichnis!$A$1:$A$328),Formelzeichenverzeichnis!$B$1:$B$328),"")</f>
        <v>max. Nutenzahl (Stator)</v>
      </c>
      <c r="B4" s="1" t="s">
        <v>217</v>
      </c>
      <c r="C4" s="5">
        <v>111</v>
      </c>
      <c r="D4" s="2" t="str">
        <f>IF(ISTEXT($B4),LOOKUP(2,1/EXACT($B4,Formelzeichenverzeichnis!$A$1:$A$328),Formelzeichenverzeichnis!$C$1:$C$328),"")</f>
        <v>-</v>
      </c>
    </row>
    <row r="5" spans="1:4" x14ac:dyDescent="0.25">
      <c r="A5" s="2" t="str">
        <f>IF(ISTEXT($B5),LOOKUP(2,1/EXACT($B5,Formelzeichenverzeichnis!$A$1:$A$328),Formelzeichenverzeichnis!$B$1:$B$328),"")</f>
        <v>min. Nutenzahl für Ganzlochwicklungen</v>
      </c>
      <c r="B5" s="1" t="s">
        <v>221</v>
      </c>
      <c r="C5" s="5">
        <v>48</v>
      </c>
      <c r="D5" s="2" t="str">
        <f>IF(ISTEXT($B5),LOOKUP(2,1/EXACT($B5,Formelzeichenverzeichnis!$A$1:$A$328),Formelzeichenverzeichnis!$C$1:$C$328),"")</f>
        <v>-</v>
      </c>
    </row>
    <row r="6" spans="1:4" x14ac:dyDescent="0.25">
      <c r="A6" s="2" t="str">
        <f>IF(ISTEXT($B6),LOOKUP(2,1/EXACT($B6,Formelzeichenverzeichnis!$A$1:$A$328),Formelzeichenverzeichnis!$B$1:$B$328),"")</f>
        <v>Stromdichte (Stator)</v>
      </c>
      <c r="B6" s="1" t="s">
        <v>122</v>
      </c>
      <c r="C6" s="5">
        <v>5.4630153812959552</v>
      </c>
      <c r="D6" s="2" t="str">
        <f>IF(ISTEXT($B6),LOOKUP(2,1/EXACT($B6,Formelzeichenverzeichnis!$A$1:$A$328),Formelzeichenverzeichnis!$C$1:$C$328),"")</f>
        <v>A/mm^2</v>
      </c>
    </row>
    <row r="7" spans="1:4" x14ac:dyDescent="0.25">
      <c r="A7" s="2" t="str">
        <f>IF(ISTEXT($B7),LOOKUP(2,1/EXACT($B7,Formelzeichenverzeichnis!$A$1:$A$328),Formelzeichenverzeichnis!$B$1:$B$328),"")</f>
        <v>Sehnung Wicklungs (Stator)</v>
      </c>
      <c r="B7" s="1" t="s">
        <v>231</v>
      </c>
      <c r="C7" s="5">
        <v>1</v>
      </c>
      <c r="D7" s="2" t="str">
        <f>IF(ISTEXT($B7),LOOKUP(2,1/EXACT($B7,Formelzeichenverzeichnis!$A$1:$A$328),Formelzeichenverzeichnis!$C$1:$C$328),"")</f>
        <v>-</v>
      </c>
    </row>
    <row r="8" spans="1:4" x14ac:dyDescent="0.25">
      <c r="A8" s="2" t="str">
        <f>IF(ISTEXT($B8),LOOKUP(2,1/EXACT($B8,Formelzeichenverzeichnis!$A$1:$A$328),Formelzeichenverzeichnis!$B$1:$B$328),"")</f>
        <v>Volumen Leiter (Stator)</v>
      </c>
      <c r="B8" s="1" t="s">
        <v>263</v>
      </c>
      <c r="C8" s="5">
        <v>3.6640156143773967E-3</v>
      </c>
      <c r="D8" s="2" t="str">
        <f>IF(ISTEXT($B8),LOOKUP(2,1/EXACT($B8,Formelzeichenverzeichnis!$A$1:$A$328),Formelzeichenverzeichnis!$C$1:$C$328),"")</f>
        <v>m^3</v>
      </c>
    </row>
    <row r="9" spans="1:4" x14ac:dyDescent="0.25">
      <c r="A9" s="2" t="str">
        <f>IF(ISTEXT($B9),LOOKUP(2,1/EXACT($B9,Formelzeichenverzeichnis!$A$1:$A$328),Formelzeichenverzeichnis!$B$1:$B$328),"")</f>
        <v>Wicklungstyp (Stator)</v>
      </c>
      <c r="B9" s="1" t="s">
        <v>236</v>
      </c>
      <c r="C9" s="5" t="s">
        <v>619</v>
      </c>
      <c r="D9" s="2" t="str">
        <f>IF(ISTEXT($B9),LOOKUP(2,1/EXACT($B9,Formelzeichenverzeichnis!$A$1:$A$328),Formelzeichenverzeichnis!$C$1:$C$328),"")</f>
        <v>-</v>
      </c>
    </row>
    <row r="10" spans="1:4" x14ac:dyDescent="0.25">
      <c r="A10" s="2" t="str">
        <f>IF(ISTEXT($B10),LOOKUP(2,1/EXACT($B10,Formelzeichenverzeichnis!$A$1:$A$328),Formelzeichenverzeichnis!$B$1:$B$328),"")</f>
        <v>Anzahl an Parallelschaltungen</v>
      </c>
      <c r="B10" s="1" t="s">
        <v>233</v>
      </c>
      <c r="C10" s="5">
        <v>1</v>
      </c>
      <c r="D10" s="2" t="str">
        <f>IF(ISTEXT($B10),LOOKUP(2,1/EXACT($B10,Formelzeichenverzeichnis!$A$1:$A$328),Formelzeichenverzeichnis!$C$1:$C$328),"")</f>
        <v>-</v>
      </c>
    </row>
    <row r="11" spans="1:4" x14ac:dyDescent="0.25">
      <c r="A11" s="2" t="str">
        <f>IF(ISTEXT($B11),LOOKUP(2,1/EXACT($B11,Formelzeichenverzeichnis!$A$1:$A$328),Formelzeichenverzeichnis!$B$1:$B$328),"")</f>
        <v>Leiter Durchmesser (Stator)</v>
      </c>
      <c r="B11" s="1" t="s">
        <v>257</v>
      </c>
      <c r="C11" s="5">
        <v>7.7201198670606814</v>
      </c>
      <c r="D11" s="2" t="str">
        <f>IF(ISTEXT($B11),LOOKUP(2,1/EXACT($B11,Formelzeichenverzeichnis!$A$1:$A$328),Formelzeichenverzeichnis!$C$1:$C$328),"")</f>
        <v>mm</v>
      </c>
    </row>
    <row r="12" spans="1:4" x14ac:dyDescent="0.25">
      <c r="A12" s="2" t="str">
        <f>IF(ISTEXT($B12),LOOKUP(2,1/EXACT($B12,Formelzeichenverzeichnis!$A$1:$A$328),Formelzeichenverzeichnis!$B$1:$B$328),"")</f>
        <v>Abweichung von optimaler Strangwindungszahl (Stator)</v>
      </c>
      <c r="B12" s="1" t="s">
        <v>235</v>
      </c>
      <c r="C12" s="5">
        <v>-6.9547748966658993</v>
      </c>
      <c r="D12" s="2" t="str">
        <f>IF(ISTEXT($B12),LOOKUP(2,1/EXACT($B12,Formelzeichenverzeichnis!$A$1:$A$328),Formelzeichenverzeichnis!$C$1:$C$328),"")</f>
        <v>-</v>
      </c>
    </row>
    <row r="13" spans="1:4" x14ac:dyDescent="0.25">
      <c r="A13" s="2" t="str">
        <f>IF(ISTEXT($B13),LOOKUP(2,1/EXACT($B13,Formelzeichenverzeichnis!$A$1:$A$328),Formelzeichenverzeichnis!$B$1:$B$328),"")</f>
        <v>Größter gemeinsamer Teiler von Lochzahl Nenner und Strangzahl</v>
      </c>
      <c r="B13" s="1" t="s">
        <v>222</v>
      </c>
      <c r="C13" s="5">
        <v>1</v>
      </c>
      <c r="D13" s="2">
        <f>IF(ISTEXT($B13),LOOKUP(2,1/EXACT($B13,Formelzeichenverzeichnis!$A$1:$A$328),Formelzeichenverzeichnis!$C$1:$C$328),"")</f>
        <v>0</v>
      </c>
    </row>
    <row r="14" spans="1:4" x14ac:dyDescent="0.25">
      <c r="A14" s="2" t="str">
        <f>IF(ISTEXT($B14),LOOKUP(2,1/EXACT($B14,Formelzeichenverzeichnis!$A$1:$A$328),Formelzeichenverzeichnis!$B$1:$B$328),"")</f>
        <v>Mittlere Windungslänge der Wicklungen (Stator)</v>
      </c>
      <c r="B14" s="1" t="s">
        <v>205</v>
      </c>
      <c r="C14" s="5">
        <v>0.81535758258917279</v>
      </c>
      <c r="D14" s="2" t="str">
        <f>IF(ISTEXT($B14),LOOKUP(2,1/EXACT($B14,Formelzeichenverzeichnis!$A$1:$A$328),Formelzeichenverzeichnis!$C$1:$C$328),"")</f>
        <v>m</v>
      </c>
    </row>
    <row r="15" spans="1:4" x14ac:dyDescent="0.25">
      <c r="A15" s="2" t="str">
        <f>IF(ISTEXT($B15),LOOKUP(2,1/EXACT($B15,Formelzeichenverzeichnis!$A$1:$A$328),Formelzeichenverzeichnis!$B$1:$B$328),"")</f>
        <v>Leiterlänge im Wicklungskopf (Stator)</v>
      </c>
      <c r="B15" s="1" t="s">
        <v>499</v>
      </c>
      <c r="C15" s="5">
        <v>0.16608402335576519</v>
      </c>
      <c r="D15" s="2" t="str">
        <f>IF(ISTEXT($B15),LOOKUP(2,1/EXACT($B15,Formelzeichenverzeichnis!$A$1:$A$328),Formelzeichenverzeichnis!$C$1:$C$328),"")</f>
        <v>m</v>
      </c>
    </row>
    <row r="16" spans="1:4" x14ac:dyDescent="0.25">
      <c r="A16" s="2" t="str">
        <f>IF(ISTEXT($B16),LOOKUP(2,1/EXACT($B16,Formelzeichenverzeichnis!$A$1:$A$328),Formelzeichenverzeichnis!$B$1:$B$328),"")</f>
        <v>Masse Leiter (Stator)</v>
      </c>
      <c r="B16" s="1" t="s">
        <v>264</v>
      </c>
      <c r="C16" s="5">
        <v>32.756299592533928</v>
      </c>
      <c r="D16" s="2" t="str">
        <f>IF(ISTEXT($B16),LOOKUP(2,1/EXACT($B16,Formelzeichenverzeichnis!$A$1:$A$328),Formelzeichenverzeichnis!$C$1:$C$328),"")</f>
        <v>kg</v>
      </c>
    </row>
    <row r="17" spans="1:4" x14ac:dyDescent="0.25">
      <c r="A17" s="2" t="str">
        <f>IF(ISTEXT($B17),LOOKUP(2,1/EXACT($B17,Formelzeichenverzeichnis!$A$1:$A$328),Formelzeichenverzeichnis!$B$1:$B$328),"")</f>
        <v>Anzahl Wicklungsschichten</v>
      </c>
      <c r="B17" s="1" t="s">
        <v>607</v>
      </c>
      <c r="C17" s="1">
        <v>1</v>
      </c>
      <c r="D17" s="2" t="str">
        <f>IF(ISTEXT($B17),LOOKUP(2,1/EXACT($B17,Formelzeichenverzeichnis!$A$1:$A$328),Formelzeichenverzeichnis!$C$1:$C$328),"")</f>
        <v>-</v>
      </c>
    </row>
    <row r="18" spans="1:4" x14ac:dyDescent="0.25">
      <c r="A18" s="2" t="str">
        <f>IF(ISTEXT($B18),LOOKUP(2,1/EXACT($B18,Formelzeichenverzeichnis!$A$1:$A$328),Formelzeichenverzeichnis!$B$1:$B$328),"")</f>
        <v>Lochzahl (Stator)</v>
      </c>
      <c r="B18" s="1" t="s">
        <v>224</v>
      </c>
      <c r="C18" s="5">
        <v>4</v>
      </c>
      <c r="D18" s="2" t="str">
        <f>IF(ISTEXT($B18),LOOKUP(2,1/EXACT($B18,Formelzeichenverzeichnis!$A$1:$A$328),Formelzeichenverzeichnis!$C$1:$C$328),"")</f>
        <v>-</v>
      </c>
    </row>
    <row r="19" spans="1:4" x14ac:dyDescent="0.25">
      <c r="A19" s="2" t="str">
        <f>IF(ISTEXT($B19),LOOKUP(2,1/EXACT($B19,Formelzeichenverzeichnis!$A$1:$A$328),Formelzeichenverzeichnis!$B$1:$B$328),"")</f>
        <v>Lochzahl Nenner (Stator)</v>
      </c>
      <c r="B19" s="1" t="s">
        <v>226</v>
      </c>
      <c r="C19" s="5">
        <v>1</v>
      </c>
      <c r="D19" s="2" t="str">
        <f>IF(ISTEXT($B19),LOOKUP(2,1/EXACT($B19,Formelzeichenverzeichnis!$A$1:$A$328),Formelzeichenverzeichnis!$C$1:$C$328),"")</f>
        <v>-</v>
      </c>
    </row>
    <row r="20" spans="1:4" x14ac:dyDescent="0.25">
      <c r="A20" s="2" t="str">
        <f>IF(ISTEXT($B20),LOOKUP(2,1/EXACT($B20,Formelzeichenverzeichnis!$A$1:$A$328),Formelzeichenverzeichnis!$B$1:$B$328),"")</f>
        <v>Lochzahl Zähler (Stator)</v>
      </c>
      <c r="B20" s="1" t="s">
        <v>225</v>
      </c>
      <c r="C20" s="5">
        <v>4</v>
      </c>
      <c r="D20" s="2" t="str">
        <f>IF(ISTEXT($B20),LOOKUP(2,1/EXACT($B20,Formelzeichenverzeichnis!$A$1:$A$328),Formelzeichenverzeichnis!$C$1:$C$328),"")</f>
        <v>-</v>
      </c>
    </row>
    <row r="21" spans="1:4" x14ac:dyDescent="0.25">
      <c r="A21" s="2" t="str">
        <f>IF(ISTEXT($B21),LOOKUP(2,1/EXACT($B21,Formelzeichenverzeichnis!$A$1:$A$328),Formelzeichenverzeichnis!$B$1:$B$328),"")</f>
        <v>min. Lochzahl für Ganzlochwicklungen</v>
      </c>
      <c r="B21" s="1" t="s">
        <v>218</v>
      </c>
      <c r="C21" s="1">
        <v>2</v>
      </c>
      <c r="D21" s="2" t="str">
        <f>IF(ISTEXT($B21),LOOKUP(2,1/EXACT($B21,Formelzeichenverzeichnis!$A$1:$A$328),Formelzeichenverzeichnis!$C$1:$C$328),"")</f>
        <v>-</v>
      </c>
    </row>
    <row r="22" spans="1:4" x14ac:dyDescent="0.25">
      <c r="A22" s="2" t="str">
        <f>IF(ISTEXT($B22),LOOKUP(2,1/EXACT($B22,Formelzeichenverzeichnis!$A$1:$A$328),Formelzeichenverzeichnis!$B$1:$B$328),"")</f>
        <v>Streukoeffizient der Oberwellenstreuung (Stator)</v>
      </c>
      <c r="B22" s="1" t="s">
        <v>232</v>
      </c>
      <c r="C22" s="5">
        <v>8.8956930246908445E-3</v>
      </c>
      <c r="D22" s="2" t="str">
        <f>IF(ISTEXT($B22),LOOKUP(2,1/EXACT($B22,Formelzeichenverzeichnis!$A$1:$A$328),Formelzeichenverzeichnis!$C$1:$C$328),"")</f>
        <v>-</v>
      </c>
    </row>
    <row r="23" spans="1:4" x14ac:dyDescent="0.25">
      <c r="A23" s="2" t="str">
        <f>IF(ISTEXT($B23),LOOKUP(2,1/EXACT($B23,Formelzeichenverzeichnis!$A$1:$A$328),Formelzeichenverzeichnis!$B$1:$B$328),"")</f>
        <v>Nutteilung (Stator)</v>
      </c>
      <c r="B23" s="1" t="s">
        <v>227</v>
      </c>
      <c r="C23" s="5">
        <v>8.1311807082519987E-3</v>
      </c>
      <c r="D23" s="2" t="str">
        <f>IF(ISTEXT($B23),LOOKUP(2,1/EXACT($B23,Formelzeichenverzeichnis!$A$1:$A$328),Formelzeichenverzeichnis!$C$1:$C$328),"")</f>
        <v>m</v>
      </c>
    </row>
    <row r="24" spans="1:4" x14ac:dyDescent="0.25">
      <c r="A24" s="2" t="str">
        <f>IF(ISTEXT($B24),LOOKUP(2,1/EXACT($B24,Formelzeichenverzeichnis!$A$1:$A$328),Formelzeichenverzeichnis!$B$1:$B$328),"")</f>
        <v>Wicklungsfaktor Grundwelle (Stator)</v>
      </c>
      <c r="B24" s="5" t="s">
        <v>130</v>
      </c>
      <c r="C24" s="5">
        <v>0.95726154360914217</v>
      </c>
      <c r="D24" s="2" t="str">
        <f>IF(ISTEXT($B24),LOOKUP(2,1/EXACT($B24,Formelzeichenverzeichnis!$A$1:$A$328),Formelzeichenverzeichnis!$C$1:$C$328),"")</f>
        <v>-</v>
      </c>
    </row>
    <row r="25" spans="1:4" x14ac:dyDescent="0.25">
      <c r="A25" s="2" t="str">
        <f>IF(ISTEXT($B25),LOOKUP(2,1/EXACT($B25,Formelzeichenverzeichnis!$A$1:$A$328),Formelzeichenverzeichnis!$B$1:$B$328),"")</f>
        <v>Wicklungsschritt (Stator)</v>
      </c>
      <c r="B25" s="5" t="s">
        <v>229</v>
      </c>
      <c r="C25" s="5">
        <v>12</v>
      </c>
      <c r="D25" s="2" t="str">
        <f>IF(ISTEXT($B25),LOOKUP(2,1/EXACT($B25,Formelzeichenverzeichnis!$A$1:$A$328),Formelzeichenverzeichnis!$C$1:$C$328),"")</f>
        <v>-</v>
      </c>
    </row>
    <row r="26" spans="1:4" x14ac:dyDescent="0.25">
      <c r="A26" s="2" t="str">
        <f>IF(ISTEXT($B26),LOOKUP(2,1/EXACT($B26,Formelzeichenverzeichnis!$A$1:$A$328),Formelzeichenverzeichnis!$B$1:$B$328),"")</f>
        <v>Durchmesserschritt Wicklung (Stator)</v>
      </c>
      <c r="B26" s="5" t="s">
        <v>228</v>
      </c>
      <c r="C26" s="5">
        <v>12</v>
      </c>
      <c r="D26" s="2" t="str">
        <f>IF(ISTEXT($B26),LOOKUP(2,1/EXACT($B26,Formelzeichenverzeichnis!$A$1:$A$328),Formelzeichenverzeichnis!$C$1:$C$328),"")</f>
        <v>-</v>
      </c>
    </row>
    <row r="27" spans="1:4" x14ac:dyDescent="0.25">
      <c r="A27" s="2" t="str">
        <f>IF(ISTEXT($B27),LOOKUP(2,1/EXACT($B27,Formelzeichenverzeichnis!$A$1:$A$328),Formelzeichenverzeichnis!$B$1:$B$328),"")</f>
        <v>Schrittverkürzung Wicklung (Stator)</v>
      </c>
      <c r="B27" s="5" t="s">
        <v>230</v>
      </c>
      <c r="C27" s="5">
        <v>0</v>
      </c>
      <c r="D27" s="2" t="str">
        <f>IF(ISTEXT($B27),LOOKUP(2,1/EXACT($B27,Formelzeichenverzeichnis!$A$1:$A$328),Formelzeichenverzeichnis!$C$1:$C$328),"")</f>
        <v>-</v>
      </c>
    </row>
    <row r="28" spans="1:4" x14ac:dyDescent="0.25">
      <c r="A28" s="2" t="str">
        <f>IF(ISTEXT($B28),LOOKUP(2,1/EXACT($B28,Formelzeichenverzeichnis!$A$1:$A$328),Formelzeichenverzeichnis!$B$1:$B$328),"")</f>
        <v>Anzahl der Leiter je Nut</v>
      </c>
      <c r="B28" s="5" t="s">
        <v>234</v>
      </c>
      <c r="C28" s="5">
        <v>2</v>
      </c>
      <c r="D28" s="2" t="str">
        <f>IF(ISTEXT($B28),LOOKUP(2,1/EXACT($B28,Formelzeichenverzeichnis!$A$1:$A$328),Formelzeichenverzeichnis!$C$1:$C$328),"")</f>
        <v>-</v>
      </c>
    </row>
    <row r="29" spans="1:4" x14ac:dyDescent="0.25">
      <c r="A29" s="2" t="str">
        <f>IF(ISTEXT($B29),LOOKUP(2,1/EXACT($B29,Formelzeichenverzeichnis!$A$1:$A$328),Formelzeichenverzeichnis!$B$1:$B$328),"")</f>
        <v/>
      </c>
      <c r="D29" s="2" t="str">
        <f>IF(ISTEXT($B29),LOOKUP(2,1/EXACT($B29,Formelzeichenverzeichnis!$A$1:$A$328),Formelzeichenverzeichnis!$C$1:$C$328),"")</f>
        <v/>
      </c>
    </row>
    <row r="30" spans="1:4" x14ac:dyDescent="0.25">
      <c r="A30" s="2" t="str">
        <f>IF(ISTEXT($B30),LOOKUP(2,1/EXACT($B30,Formelzeichenverzeichnis!$A$1:$A$328),Formelzeichenverzeichnis!$B$1:$B$328),"")</f>
        <v/>
      </c>
      <c r="D30" s="2" t="str">
        <f>IF(ISTEXT($B30),LOOKUP(2,1/EXACT($B30,Formelzeichenverzeichnis!$A$1:$A$328),Formelzeichenverzeichnis!$C$1:$C$328),"")</f>
        <v/>
      </c>
    </row>
    <row r="31" spans="1:4" x14ac:dyDescent="0.25">
      <c r="A31" s="2" t="str">
        <f>IF(ISTEXT($B31),LOOKUP(2,1/EXACT($B31,Formelzeichenverzeichnis!$A$1:$A$328),Formelzeichenverzeichnis!$B$1:$B$328),"")</f>
        <v/>
      </c>
      <c r="D31" s="2" t="str">
        <f>IF(ISTEXT($B31),LOOKUP(2,1/EXACT($B31,Formelzeichenverzeichnis!$A$1:$A$328),Formelzeichenverzeichnis!$C$1:$C$328),"")</f>
        <v/>
      </c>
    </row>
    <row r="32" spans="1:4" x14ac:dyDescent="0.25">
      <c r="A32" s="2" t="str">
        <f>IF(ISTEXT($B32),LOOKUP(2,1/EXACT($B32,Formelzeichenverzeichnis!$A$1:$A$328),Formelzeichenverzeichnis!$B$1:$B$328),"")</f>
        <v/>
      </c>
      <c r="D32" s="2" t="str">
        <f>IF(ISTEXT($B32),LOOKUP(2,1/EXACT($B32,Formelzeichenverzeichnis!$A$1:$A$328),Formelzeichenverzeichnis!$C$1:$C$328),"")</f>
        <v/>
      </c>
    </row>
    <row r="33" spans="1:4" x14ac:dyDescent="0.25">
      <c r="A33" s="2" t="str">
        <f>IF(ISTEXT($B33),LOOKUP(2,1/EXACT($B33,Formelzeichenverzeichnis!$A$1:$A$328),Formelzeichenverzeichnis!$B$1:$B$328),"")</f>
        <v/>
      </c>
      <c r="D33" s="2" t="str">
        <f>IF(ISTEXT($B33),LOOKUP(2,1/EXACT($B33,Formelzeichenverzeichnis!$A$1:$A$328),Formelzeichenverzeichnis!$C$1:$C$328),"")</f>
        <v/>
      </c>
    </row>
    <row r="34" spans="1:4" x14ac:dyDescent="0.25">
      <c r="A34" s="2" t="str">
        <f>IF(ISTEXT($B34),LOOKUP(2,1/EXACT($B34,Formelzeichenverzeichnis!$A$1:$A$328),Formelzeichenverzeichnis!$B$1:$B$328),"")</f>
        <v/>
      </c>
      <c r="D34" s="2" t="str">
        <f>IF(ISTEXT($B34),LOOKUP(2,1/EXACT($B34,Formelzeichenverzeichnis!$A$1:$A$328),Formelzeichenverzeichnis!$C$1:$C$328),"")</f>
        <v/>
      </c>
    </row>
    <row r="35" spans="1:4" x14ac:dyDescent="0.25">
      <c r="A35" s="2" t="str">
        <f>IF(ISTEXT($B35),LOOKUP(2,1/EXACT($B35,Formelzeichenverzeichnis!$A$1:$A$328),Formelzeichenverzeichnis!$B$1:$B$328),"")</f>
        <v/>
      </c>
      <c r="D35" s="2" t="str">
        <f>IF(ISTEXT($B35),LOOKUP(2,1/EXACT($B35,Formelzeichenverzeichnis!$A$1:$A$328),Formelzeichenverzeichnis!$C$1:$C$328),"")</f>
        <v/>
      </c>
    </row>
    <row r="36" spans="1:4" x14ac:dyDescent="0.25">
      <c r="A36" s="2" t="str">
        <f>IF(ISTEXT($B36),LOOKUP(2,1/EXACT($B36,Formelzeichenverzeichnis!$A$1:$A$328),Formelzeichenverzeichnis!$B$1:$B$328),"")</f>
        <v/>
      </c>
      <c r="D36" s="2" t="str">
        <f>IF(ISTEXT($B36),LOOKUP(2,1/EXACT($B36,Formelzeichenverzeichnis!$A$1:$A$328),Formelzeichenverzeichnis!$C$1:$C$328),"")</f>
        <v/>
      </c>
    </row>
    <row r="37" spans="1:4" x14ac:dyDescent="0.25">
      <c r="A37" s="2" t="str">
        <f>IF(ISTEXT($B37),LOOKUP(2,1/EXACT($B37,Formelzeichenverzeichnis!$A$1:$A$328),Formelzeichenverzeichnis!$B$1:$B$328),"")</f>
        <v/>
      </c>
      <c r="D37" s="2" t="str">
        <f>IF(ISTEXT($B37),LOOKUP(2,1/EXACT($B37,Formelzeichenverzeichnis!$A$1:$A$328),Formelzeichenverzeichnis!$C$1:$C$328),"")</f>
        <v/>
      </c>
    </row>
    <row r="38" spans="1:4" x14ac:dyDescent="0.25">
      <c r="A38" s="2" t="str">
        <f>IF(ISTEXT($B38),LOOKUP(2,1/EXACT($B38,Formelzeichenverzeichnis!$A$1:$A$328),Formelzeichenverzeichnis!$B$1:$B$328),"")</f>
        <v/>
      </c>
      <c r="D38" s="2" t="str">
        <f>IF(ISTEXT($B38),LOOKUP(2,1/EXACT($B38,Formelzeichenverzeichnis!$A$1:$A$328),Formelzeichenverzeichnis!$C$1:$C$328),"")</f>
        <v/>
      </c>
    </row>
    <row r="39" spans="1:4" x14ac:dyDescent="0.25">
      <c r="A39" s="2" t="str">
        <f>IF(ISTEXT($B39),LOOKUP(2,1/EXACT($B39,Formelzeichenverzeichnis!$A$1:$A$328),Formelzeichenverzeichnis!$B$1:$B$328),"")</f>
        <v/>
      </c>
      <c r="D39" s="2" t="str">
        <f>IF(ISTEXT($B39),LOOKUP(2,1/EXACT($B39,Formelzeichenverzeichnis!$A$1:$A$328),Formelzeichenverzeichnis!$C$1:$C$328),"")</f>
        <v/>
      </c>
    </row>
    <row r="40" spans="1:4" x14ac:dyDescent="0.25">
      <c r="A40" s="2" t="str">
        <f>IF(ISTEXT($B40),LOOKUP(2,1/EXACT($B40,Formelzeichenverzeichnis!$A$1:$A$328),Formelzeichenverzeichnis!$B$1:$B$328),"")</f>
        <v/>
      </c>
      <c r="D40" s="2" t="str">
        <f>IF(ISTEXT($B40),LOOKUP(2,1/EXACT($B40,Formelzeichenverzeichnis!$A$1:$A$328),Formelzeichenverzeichnis!$C$1:$C$328),"")</f>
        <v/>
      </c>
    </row>
    <row r="41" spans="1:4" x14ac:dyDescent="0.25">
      <c r="A41" s="2" t="str">
        <f>IF(ISTEXT($B41),LOOKUP(2,1/EXACT($B41,Formelzeichenverzeichnis!$A$1:$A$328),Formelzeichenverzeichnis!$B$1:$B$328),"")</f>
        <v/>
      </c>
      <c r="D41" s="2" t="str">
        <f>IF(ISTEXT($B41),LOOKUP(2,1/EXACT($B41,Formelzeichenverzeichnis!$A$1:$A$328),Formelzeichenverzeichnis!$C$1:$C$328),"")</f>
        <v/>
      </c>
    </row>
    <row r="42" spans="1:4" x14ac:dyDescent="0.25">
      <c r="A42" s="2" t="str">
        <f>IF(ISTEXT($B42),LOOKUP(2,1/EXACT($B42,Formelzeichenverzeichnis!$A$1:$A$328),Formelzeichenverzeichnis!$B$1:$B$328),"")</f>
        <v/>
      </c>
      <c r="D42" s="2" t="str">
        <f>IF(ISTEXT($B42),LOOKUP(2,1/EXACT($B42,Formelzeichenverzeichnis!$A$1:$A$328),Formelzeichenverzeichnis!$C$1:$C$328),"")</f>
        <v/>
      </c>
    </row>
    <row r="43" spans="1:4" x14ac:dyDescent="0.25">
      <c r="A43" s="2" t="str">
        <f>IF(ISTEXT($B43),LOOKUP(2,1/EXACT($B43,Formelzeichenverzeichnis!$A$1:$A$328),Formelzeichenverzeichnis!$B$1:$B$328),"")</f>
        <v/>
      </c>
      <c r="D43" s="2" t="str">
        <f>IF(ISTEXT($B43),LOOKUP(2,1/EXACT($B43,Formelzeichenverzeichnis!$A$1:$A$328),Formelzeichenverzeichnis!$C$1:$C$328),"")</f>
        <v/>
      </c>
    </row>
    <row r="44" spans="1:4" x14ac:dyDescent="0.25">
      <c r="A44" s="2" t="str">
        <f>IF(ISTEXT($B44),LOOKUP(2,1/EXACT($B44,Formelzeichenverzeichnis!$A$1:$A$328),Formelzeichenverzeichnis!$B$1:$B$328),"")</f>
        <v/>
      </c>
      <c r="D44" s="2" t="str">
        <f>IF(ISTEXT($B44),LOOKUP(2,1/EXACT($B44,Formelzeichenverzeichnis!$A$1:$A$328),Formelzeichenverzeichnis!$C$1:$C$328),"")</f>
        <v/>
      </c>
    </row>
    <row r="45" spans="1:4" x14ac:dyDescent="0.25">
      <c r="A45" s="2" t="str">
        <f>IF(ISTEXT($B45),LOOKUP(2,1/EXACT($B45,Formelzeichenverzeichnis!$A$1:$A$328),Formelzeichenverzeichnis!$B$1:$B$328),"")</f>
        <v/>
      </c>
      <c r="D45" s="2" t="str">
        <f>IF(ISTEXT($B45),LOOKUP(2,1/EXACT($B45,Formelzeichenverzeichnis!$A$1:$A$328),Formelzeichenverzeichnis!$C$1:$C$328),"")</f>
        <v/>
      </c>
    </row>
    <row r="46" spans="1:4" x14ac:dyDescent="0.25">
      <c r="A46" s="2" t="str">
        <f>IF(ISTEXT($B46),LOOKUP(2,1/EXACT($B46,Formelzeichenverzeichnis!$A$1:$A$328),Formelzeichenverzeichnis!$B$1:$B$328),"")</f>
        <v/>
      </c>
      <c r="D46" s="2" t="str">
        <f>IF(ISTEXT($B46),LOOKUP(2,1/EXACT($B46,Formelzeichenverzeichnis!$A$1:$A$328),Formelzeichenverzeichnis!$C$1:$C$328),"")</f>
        <v/>
      </c>
    </row>
    <row r="47" spans="1:4" x14ac:dyDescent="0.25">
      <c r="A47" s="2" t="str">
        <f>IF(ISTEXT($B47),LOOKUP(2,1/EXACT($B47,Formelzeichenverzeichnis!$A$1:$A$328),Formelzeichenverzeichnis!$B$1:$B$328),"")</f>
        <v/>
      </c>
      <c r="D47" s="2" t="str">
        <f>IF(ISTEXT($B47),LOOKUP(2,1/EXACT($B47,Formelzeichenverzeichnis!$A$1:$A$328),Formelzeichenverzeichnis!$C$1:$C$328),"")</f>
        <v/>
      </c>
    </row>
    <row r="48" spans="1:4" x14ac:dyDescent="0.25">
      <c r="A48" s="2" t="str">
        <f>IF(ISTEXT($B48),LOOKUP(2,1/EXACT($B48,Formelzeichenverzeichnis!$A$1:$A$328),Formelzeichenverzeichnis!$B$1:$B$328),"")</f>
        <v/>
      </c>
      <c r="D48" s="2" t="str">
        <f>IF(ISTEXT($B48),LOOKUP(2,1/EXACT($B48,Formelzeichenverzeichnis!$A$1:$A$328),Formelzeichenverzeichnis!$C$1:$C$328),"")</f>
        <v/>
      </c>
    </row>
    <row r="49" spans="1:4" x14ac:dyDescent="0.25">
      <c r="A49" s="2" t="str">
        <f>IF(ISTEXT($B49),LOOKUP(2,1/EXACT($B49,Formelzeichenverzeichnis!$A$1:$A$328),Formelzeichenverzeichnis!$B$1:$B$328),"")</f>
        <v/>
      </c>
      <c r="D49" s="2" t="str">
        <f>IF(ISTEXT($B49),LOOKUP(2,1/EXACT($B49,Formelzeichenverzeichnis!$A$1:$A$328),Formelzeichenverzeichnis!$C$1:$C$328),"")</f>
        <v/>
      </c>
    </row>
    <row r="50" spans="1:4" x14ac:dyDescent="0.25">
      <c r="A50" s="2" t="str">
        <f>IF(ISTEXT($B50),LOOKUP(2,1/EXACT($B50,Formelzeichenverzeichnis!$A$1:$A$328),Formelzeichenverzeichnis!$B$1:$B$328),"")</f>
        <v/>
      </c>
      <c r="D50" s="2" t="str">
        <f>IF(ISTEXT($B50),LOOKUP(2,1/EXACT($B50,Formelzeichenverzeichnis!$A$1:$A$328),Formelzeichenverzeichnis!$C$1:$C$328),"")</f>
        <v/>
      </c>
    </row>
    <row r="51" spans="1:4" x14ac:dyDescent="0.25">
      <c r="A51" s="2" t="str">
        <f>IF(ISTEXT($B51),LOOKUP(2,1/EXACT($B51,Formelzeichenverzeichnis!$A$1:$A$328),Formelzeichenverzeichnis!$B$1:$B$328),"")</f>
        <v/>
      </c>
      <c r="D51" s="2" t="str">
        <f>IF(ISTEXT($B51),LOOKUP(2,1/EXACT($B51,Formelzeichenverzeichnis!$A$1:$A$328),Formelzeichenverzeichnis!$C$1:$C$328),"")</f>
        <v/>
      </c>
    </row>
    <row r="52" spans="1:4" x14ac:dyDescent="0.25">
      <c r="A52" s="2" t="str">
        <f>IF(ISTEXT($B52),LOOKUP(2,1/EXACT($B52,Formelzeichenverzeichnis!$A$1:$A$328),Formelzeichenverzeichnis!$B$1:$B$328),"")</f>
        <v/>
      </c>
      <c r="D52" s="2" t="str">
        <f>IF(ISTEXT($B52),LOOKUP(2,1/EXACT($B52,Formelzeichenverzeichnis!$A$1:$A$328),Formelzeichenverzeichnis!$C$1:$C$328),"")</f>
        <v/>
      </c>
    </row>
    <row r="53" spans="1:4" x14ac:dyDescent="0.25">
      <c r="A53" s="2" t="str">
        <f>IF(ISTEXT($B53),LOOKUP(2,1/EXACT($B53,Formelzeichenverzeichnis!$A$1:$A$328),Formelzeichenverzeichnis!$B$1:$B$328),"")</f>
        <v/>
      </c>
      <c r="D53" s="2" t="str">
        <f>IF(ISTEXT($B53),LOOKUP(2,1/EXACT($B53,Formelzeichenverzeichnis!$A$1:$A$328),Formelzeichenverzeichnis!$C$1:$C$328),"")</f>
        <v/>
      </c>
    </row>
    <row r="54" spans="1:4" x14ac:dyDescent="0.25">
      <c r="A54" s="2" t="str">
        <f>IF(ISTEXT($B54),LOOKUP(2,1/EXACT($B54,Formelzeichenverzeichnis!$A$1:$A$328),Formelzeichenverzeichnis!$B$1:$B$328),"")</f>
        <v/>
      </c>
      <c r="D54" s="2" t="str">
        <f>IF(ISTEXT($B54),LOOKUP(2,1/EXACT($B54,Formelzeichenverzeichnis!$A$1:$A$328),Formelzeichenverzeichnis!$C$1:$C$328),"")</f>
        <v/>
      </c>
    </row>
    <row r="55" spans="1:4" x14ac:dyDescent="0.25">
      <c r="A55" s="2" t="str">
        <f>IF(ISTEXT($B55),LOOKUP(2,1/EXACT($B55,Formelzeichenverzeichnis!$A$1:$A$328),Formelzeichenverzeichnis!$B$1:$B$328),"")</f>
        <v/>
      </c>
      <c r="D55" s="2" t="str">
        <f>IF(ISTEXT($B55),LOOKUP(2,1/EXACT($B55,Formelzeichenverzeichnis!$A$1:$A$328),Formelzeichenverzeichnis!$C$1:$C$328),"")</f>
        <v/>
      </c>
    </row>
    <row r="56" spans="1:4" x14ac:dyDescent="0.25">
      <c r="A56" s="2" t="str">
        <f>IF(ISTEXT($B56),LOOKUP(2,1/EXACT($B56,Formelzeichenverzeichnis!$A$1:$A$328),Formelzeichenverzeichnis!$B$1:$B$328),"")</f>
        <v/>
      </c>
      <c r="D56" s="2" t="str">
        <f>IF(ISTEXT($B56),LOOKUP(2,1/EXACT($B56,Formelzeichenverzeichnis!$A$1:$A$328),Formelzeichenverzeichnis!$C$1:$C$328),"")</f>
        <v/>
      </c>
    </row>
    <row r="57" spans="1:4" x14ac:dyDescent="0.25">
      <c r="A57" s="2" t="str">
        <f>IF(ISTEXT($B57),LOOKUP(2,1/EXACT($B57,Formelzeichenverzeichnis!$A$1:$A$328),Formelzeichenverzeichnis!$B$1:$B$328),"")</f>
        <v/>
      </c>
      <c r="D57" s="2" t="str">
        <f>IF(ISTEXT($B57),LOOKUP(2,1/EXACT($B57,Formelzeichenverzeichnis!$A$1:$A$328),Formelzeichenverzeichnis!$C$1:$C$328),"")</f>
        <v/>
      </c>
    </row>
    <row r="58" spans="1:4" x14ac:dyDescent="0.25">
      <c r="A58" s="2" t="str">
        <f>IF(ISTEXT($B58),LOOKUP(2,1/EXACT($B58,Formelzeichenverzeichnis!$A$1:$A$328),Formelzeichenverzeichnis!$B$1:$B$328),"")</f>
        <v/>
      </c>
      <c r="D58" s="2" t="str">
        <f>IF(ISTEXT($B58),LOOKUP(2,1/EXACT($B58,Formelzeichenverzeichnis!$A$1:$A$328),Formelzeichenverzeichnis!$C$1:$C$328),"")</f>
        <v/>
      </c>
    </row>
    <row r="59" spans="1:4" x14ac:dyDescent="0.25">
      <c r="A59" s="2" t="str">
        <f>IF(ISTEXT($B59),LOOKUP(2,1/EXACT($B59,Formelzeichenverzeichnis!$A$1:$A$328),Formelzeichenverzeichnis!$B$1:$B$328),"")</f>
        <v/>
      </c>
      <c r="D59" s="2" t="str">
        <f>IF(ISTEXT($B59),LOOKUP(2,1/EXACT($B59,Formelzeichenverzeichnis!$A$1:$A$328),Formelzeichenverzeichnis!$C$1:$C$328),"")</f>
        <v/>
      </c>
    </row>
    <row r="60" spans="1:4" x14ac:dyDescent="0.25">
      <c r="A60" s="2" t="str">
        <f>IF(ISTEXT($B60),LOOKUP(2,1/EXACT($B60,Formelzeichenverzeichnis!$A$1:$A$328),Formelzeichenverzeichnis!$B$1:$B$328),"")</f>
        <v/>
      </c>
      <c r="D60" s="2" t="str">
        <f>IF(ISTEXT($B60),LOOKUP(2,1/EXACT($B60,Formelzeichenverzeichnis!$A$1:$A$328),Formelzeichenverzeichnis!$C$1:$C$328),"")</f>
        <v/>
      </c>
    </row>
    <row r="61" spans="1:4" x14ac:dyDescent="0.25">
      <c r="A61" s="2" t="str">
        <f>IF(ISTEXT($B61),LOOKUP(2,1/EXACT($B61,Formelzeichenverzeichnis!$A$1:$A$328),Formelzeichenverzeichnis!$B$1:$B$328),"")</f>
        <v/>
      </c>
      <c r="D61" s="2" t="str">
        <f>IF(ISTEXT($B61),LOOKUP(2,1/EXACT($B61,Formelzeichenverzeichnis!$A$1:$A$328),Formelzeichenverzeichnis!$C$1:$C$328),"")</f>
        <v/>
      </c>
    </row>
    <row r="62" spans="1:4" x14ac:dyDescent="0.25">
      <c r="A62" s="2" t="str">
        <f>IF(ISTEXT($B62),LOOKUP(2,1/EXACT($B62,Formelzeichenverzeichnis!$A$1:$A$328),Formelzeichenverzeichnis!$B$1:$B$328),"")</f>
        <v/>
      </c>
      <c r="D62" s="2" t="str">
        <f>IF(ISTEXT($B62),LOOKUP(2,1/EXACT($B62,Formelzeichenverzeichnis!$A$1:$A$328),Formelzeichenverzeichnis!$C$1:$C$328),"")</f>
        <v/>
      </c>
    </row>
    <row r="63" spans="1:4" x14ac:dyDescent="0.25">
      <c r="A63" s="2" t="str">
        <f>IF(ISTEXT($B63),LOOKUP(2,1/EXACT($B63,Formelzeichenverzeichnis!$A$1:$A$328),Formelzeichenverzeichnis!$B$1:$B$328),"")</f>
        <v/>
      </c>
      <c r="D63" s="2" t="str">
        <f>IF(ISTEXT($B63),LOOKUP(2,1/EXACT($B63,Formelzeichenverzeichnis!$A$1:$A$328),Formelzeichenverzeichnis!$C$1:$C$328),"")</f>
        <v/>
      </c>
    </row>
    <row r="64" spans="1:4" x14ac:dyDescent="0.25">
      <c r="A64" s="2" t="str">
        <f>IF(ISTEXT($B64),LOOKUP(2,1/EXACT($B64,Formelzeichenverzeichnis!$A$1:$A$328),Formelzeichenverzeichnis!$B$1:$B$328),"")</f>
        <v/>
      </c>
      <c r="D64" s="2" t="str">
        <f>IF(ISTEXT($B64),LOOKUP(2,1/EXACT($B64,Formelzeichenverzeichnis!$A$1:$A$328),Formelzeichenverzeichnis!$C$1:$C$328),"")</f>
        <v/>
      </c>
    </row>
    <row r="65" spans="1:4" x14ac:dyDescent="0.25">
      <c r="A65" s="2" t="str">
        <f>IF(ISTEXT($B65),LOOKUP(2,1/EXACT($B65,Formelzeichenverzeichnis!$A$1:$A$328),Formelzeichenverzeichnis!$B$1:$B$328),"")</f>
        <v/>
      </c>
      <c r="D65" s="2" t="str">
        <f>IF(ISTEXT($B65),LOOKUP(2,1/EXACT($B65,Formelzeichenverzeichnis!$A$1:$A$328),Formelzeichenverzeichnis!$C$1:$C$328),"")</f>
        <v/>
      </c>
    </row>
    <row r="66" spans="1:4" x14ac:dyDescent="0.25">
      <c r="A66" s="2" t="str">
        <f>IF(ISTEXT($B66),LOOKUP(2,1/EXACT($B66,Formelzeichenverzeichnis!$A$1:$A$328),Formelzeichenverzeichnis!$B$1:$B$328),"")</f>
        <v/>
      </c>
      <c r="D66" s="2" t="str">
        <f>IF(ISTEXT($B66),LOOKUP(2,1/EXACT($B66,Formelzeichenverzeichnis!$A$1:$A$328),Formelzeichenverzeichnis!$C$1:$C$328),"")</f>
        <v/>
      </c>
    </row>
    <row r="67" spans="1:4" x14ac:dyDescent="0.25">
      <c r="A67" s="2" t="str">
        <f>IF(ISTEXT($B67),LOOKUP(2,1/EXACT($B67,Formelzeichenverzeichnis!$A$1:$A$328),Formelzeichenverzeichnis!$B$1:$B$328),"")</f>
        <v/>
      </c>
      <c r="D67" s="2" t="str">
        <f>IF(ISTEXT($B67),LOOKUP(2,1/EXACT($B67,Formelzeichenverzeichnis!$A$1:$A$328),Formelzeichenverzeichnis!$C$1:$C$328),"")</f>
        <v/>
      </c>
    </row>
    <row r="68" spans="1:4" x14ac:dyDescent="0.25">
      <c r="A68" s="2" t="str">
        <f>IF(ISTEXT($B68),LOOKUP(2,1/EXACT($B68,Formelzeichenverzeichnis!$A$1:$A$328),Formelzeichenverzeichnis!$B$1:$B$328),"")</f>
        <v/>
      </c>
      <c r="D68" s="2" t="str">
        <f>IF(ISTEXT($B68),LOOKUP(2,1/EXACT($B68,Formelzeichenverzeichnis!$A$1:$A$328),Formelzeichenverzeichnis!$C$1:$C$328),"")</f>
        <v/>
      </c>
    </row>
    <row r="69" spans="1:4" x14ac:dyDescent="0.25">
      <c r="A69" s="2" t="str">
        <f>IF(ISTEXT($B69),LOOKUP(2,1/EXACT($B69,Formelzeichenverzeichnis!$A$1:$A$328),Formelzeichenverzeichnis!$B$1:$B$328),"")</f>
        <v/>
      </c>
      <c r="D69" s="2" t="str">
        <f>IF(ISTEXT($B69),LOOKUP(2,1/EXACT($B69,Formelzeichenverzeichnis!$A$1:$A$328),Formelzeichenverzeichnis!$C$1:$C$328),"")</f>
        <v/>
      </c>
    </row>
    <row r="70" spans="1:4" x14ac:dyDescent="0.25">
      <c r="A70" s="2" t="str">
        <f>IF(ISTEXT($B70),LOOKUP(2,1/EXACT($B70,Formelzeichenverzeichnis!$A$1:$A$328),Formelzeichenverzeichnis!$B$1:$B$328),"")</f>
        <v/>
      </c>
      <c r="D70" s="2" t="str">
        <f>IF(ISTEXT($B70),LOOKUP(2,1/EXACT($B70,Formelzeichenverzeichnis!$A$1:$A$328),Formelzeichenverzeichnis!$C$1:$C$328),"")</f>
        <v/>
      </c>
    </row>
    <row r="71" spans="1:4" x14ac:dyDescent="0.25">
      <c r="A71" s="2" t="str">
        <f>IF(ISTEXT($B71),LOOKUP(2,1/EXACT($B71,Formelzeichenverzeichnis!$A$1:$A$328),Formelzeichenverzeichnis!$B$1:$B$328),"")</f>
        <v/>
      </c>
      <c r="D71" s="2" t="str">
        <f>IF(ISTEXT($B71),LOOKUP(2,1/EXACT($B71,Formelzeichenverzeichnis!$A$1:$A$328),Formelzeichenverzeichnis!$C$1:$C$328),"")</f>
        <v/>
      </c>
    </row>
    <row r="72" spans="1:4" x14ac:dyDescent="0.25">
      <c r="A72" s="2" t="str">
        <f>IF(ISTEXT($B72),LOOKUP(2,1/EXACT($B72,Formelzeichenverzeichnis!$A$1:$A$328),Formelzeichenverzeichnis!$B$1:$B$328),"")</f>
        <v/>
      </c>
      <c r="D72" s="2" t="str">
        <f>IF(ISTEXT($B72),LOOKUP(2,1/EXACT($B72,Formelzeichenverzeichnis!$A$1:$A$328),Formelzeichenverzeichnis!$C$1:$C$328),"")</f>
        <v/>
      </c>
    </row>
    <row r="73" spans="1:4" x14ac:dyDescent="0.25">
      <c r="A73" s="2" t="str">
        <f>IF(ISTEXT($B73),LOOKUP(2,1/EXACT($B73,Formelzeichenverzeichnis!$A$1:$A$328),Formelzeichenverzeichnis!$B$1:$B$328),"")</f>
        <v/>
      </c>
      <c r="D73" s="2" t="str">
        <f>IF(ISTEXT($B73),LOOKUP(2,1/EXACT($B73,Formelzeichenverzeichnis!$A$1:$A$328),Formelzeichenverzeichnis!$C$1:$C$328),"")</f>
        <v/>
      </c>
    </row>
    <row r="74" spans="1:4" x14ac:dyDescent="0.25">
      <c r="A74" s="2" t="str">
        <f>IF(ISTEXT($B74),LOOKUP(2,1/EXACT($B74,Formelzeichenverzeichnis!$A$1:$A$328),Formelzeichenverzeichnis!$B$1:$B$328),"")</f>
        <v/>
      </c>
      <c r="D74" s="2" t="str">
        <f>IF(ISTEXT($B74),LOOKUP(2,1/EXACT($B74,Formelzeichenverzeichnis!$A$1:$A$328),Formelzeichenverzeichnis!$C$1:$C$328),"")</f>
        <v/>
      </c>
    </row>
    <row r="75" spans="1:4" x14ac:dyDescent="0.25">
      <c r="A75" s="2" t="str">
        <f>IF(ISTEXT($B75),LOOKUP(2,1/EXACT($B75,Formelzeichenverzeichnis!$A$1:$A$328),Formelzeichenverzeichnis!$B$1:$B$328),"")</f>
        <v/>
      </c>
      <c r="D75" s="2" t="str">
        <f>IF(ISTEXT($B75),LOOKUP(2,1/EXACT($B75,Formelzeichenverzeichnis!$A$1:$A$328),Formelzeichenverzeichnis!$C$1:$C$328),"")</f>
        <v/>
      </c>
    </row>
    <row r="76" spans="1:4" x14ac:dyDescent="0.25">
      <c r="A76" s="2" t="str">
        <f>IF(ISTEXT($B76),LOOKUP(2,1/EXACT($B76,Formelzeichenverzeichnis!$A$1:$A$328),Formelzeichenverzeichnis!$B$1:$B$328),"")</f>
        <v/>
      </c>
      <c r="D76" s="2" t="str">
        <f>IF(ISTEXT($B76),LOOKUP(2,1/EXACT($B76,Formelzeichenverzeichnis!$A$1:$A$328),Formelzeichenverzeichnis!$C$1:$C$328),"")</f>
        <v/>
      </c>
    </row>
    <row r="77" spans="1:4" x14ac:dyDescent="0.25">
      <c r="A77" s="2" t="str">
        <f>IF(ISTEXT($B77),LOOKUP(2,1/EXACT($B77,Formelzeichenverzeichnis!$A$1:$A$328),Formelzeichenverzeichnis!$B$1:$B$328),"")</f>
        <v/>
      </c>
      <c r="D77" s="2" t="str">
        <f>IF(ISTEXT($B77),LOOKUP(2,1/EXACT($B77,Formelzeichenverzeichnis!$A$1:$A$328),Formelzeichenverzeichnis!$C$1:$C$328),"")</f>
        <v/>
      </c>
    </row>
    <row r="78" spans="1:4" x14ac:dyDescent="0.25">
      <c r="A78" s="2" t="str">
        <f>IF(ISTEXT($B78),LOOKUP(2,1/EXACT($B78,Formelzeichenverzeichnis!$A$1:$A$328),Formelzeichenverzeichnis!$B$1:$B$328),"")</f>
        <v/>
      </c>
      <c r="D78" s="2" t="str">
        <f>IF(ISTEXT($B78),LOOKUP(2,1/EXACT($B78,Formelzeichenverzeichnis!$A$1:$A$328),Formelzeichenverzeichnis!$C$1:$C$328),"")</f>
        <v/>
      </c>
    </row>
    <row r="79" spans="1:4" x14ac:dyDescent="0.25">
      <c r="A79" s="2" t="str">
        <f>IF(ISTEXT($B79),LOOKUP(2,1/EXACT($B79,Formelzeichenverzeichnis!$A$1:$A$328),Formelzeichenverzeichnis!$B$1:$B$328),"")</f>
        <v/>
      </c>
      <c r="D79" s="2" t="str">
        <f>IF(ISTEXT($B79),LOOKUP(2,1/EXACT($B79,Formelzeichenverzeichnis!$A$1:$A$328),Formelzeichenverzeichnis!$C$1:$C$328),"")</f>
        <v/>
      </c>
    </row>
    <row r="80" spans="1:4" x14ac:dyDescent="0.25">
      <c r="A80" s="2" t="str">
        <f>IF(ISTEXT($B80),LOOKUP(2,1/EXACT($B80,Formelzeichenverzeichnis!$A$1:$A$328),Formelzeichenverzeichnis!$B$1:$B$328),"")</f>
        <v/>
      </c>
      <c r="D80" s="2" t="str">
        <f>IF(ISTEXT($B80),LOOKUP(2,1/EXACT($B80,Formelzeichenverzeichnis!$A$1:$A$328),Formelzeichenverzeichnis!$C$1:$C$328),"")</f>
        <v/>
      </c>
    </row>
    <row r="81" spans="1:4" x14ac:dyDescent="0.25">
      <c r="A81" s="2" t="str">
        <f>IF(ISTEXT($B81),LOOKUP(2,1/EXACT($B81,Formelzeichenverzeichnis!$A$1:$A$328),Formelzeichenverzeichnis!$B$1:$B$328),"")</f>
        <v/>
      </c>
      <c r="D81" s="2" t="str">
        <f>IF(ISTEXT($B81),LOOKUP(2,1/EXACT($B81,Formelzeichenverzeichnis!$A$1:$A$328),Formelzeichenverzeichnis!$C$1:$C$328),"")</f>
        <v/>
      </c>
    </row>
    <row r="82" spans="1:4" x14ac:dyDescent="0.25">
      <c r="A82" s="2" t="str">
        <f>IF(ISTEXT($B82),LOOKUP(2,1/EXACT($B82,Formelzeichenverzeichnis!$A$1:$A$328),Formelzeichenverzeichnis!$B$1:$B$328),"")</f>
        <v/>
      </c>
      <c r="D82" s="2" t="str">
        <f>IF(ISTEXT($B82),LOOKUP(2,1/EXACT($B82,Formelzeichenverzeichnis!$A$1:$A$328),Formelzeichenverzeichnis!$C$1:$C$328),"")</f>
        <v/>
      </c>
    </row>
    <row r="83" spans="1:4" x14ac:dyDescent="0.25">
      <c r="A83" s="2" t="str">
        <f>IF(ISTEXT($B83),LOOKUP(2,1/EXACT($B83,Formelzeichenverzeichnis!$A$1:$A$328),Formelzeichenverzeichnis!$B$1:$B$328),"")</f>
        <v/>
      </c>
      <c r="D83" s="2" t="str">
        <f>IF(ISTEXT($B83),LOOKUP(2,1/EXACT($B83,Formelzeichenverzeichnis!$A$1:$A$328),Formelzeichenverzeichnis!$C$1:$C$328),"")</f>
        <v/>
      </c>
    </row>
    <row r="84" spans="1:4" x14ac:dyDescent="0.25">
      <c r="A84" s="2" t="str">
        <f>IF(ISTEXT($B84),LOOKUP(2,1/EXACT($B84,Formelzeichenverzeichnis!$A$1:$A$328),Formelzeichenverzeichnis!$B$1:$B$328),"")</f>
        <v/>
      </c>
      <c r="D84" s="2" t="str">
        <f>IF(ISTEXT($B84),LOOKUP(2,1/EXACT($B84,Formelzeichenverzeichnis!$A$1:$A$328),Formelzeichenverzeichnis!$C$1:$C$328),"")</f>
        <v/>
      </c>
    </row>
    <row r="85" spans="1:4" x14ac:dyDescent="0.25">
      <c r="A85" s="2" t="str">
        <f>IF(ISTEXT($B85),LOOKUP(2,1/EXACT($B85,Formelzeichenverzeichnis!$A$1:$A$328),Formelzeichenverzeichnis!$B$1:$B$328),"")</f>
        <v/>
      </c>
      <c r="D85" s="2" t="str">
        <f>IF(ISTEXT($B85),LOOKUP(2,1/EXACT($B85,Formelzeichenverzeichnis!$A$1:$A$328),Formelzeichenverzeichnis!$C$1:$C$328),"")</f>
        <v/>
      </c>
    </row>
    <row r="86" spans="1:4" x14ac:dyDescent="0.25">
      <c r="A86" s="2" t="str">
        <f>IF(ISTEXT($B86),LOOKUP(2,1/EXACT($B86,Formelzeichenverzeichnis!$A$1:$A$328),Formelzeichenverzeichnis!$B$1:$B$328),"")</f>
        <v/>
      </c>
      <c r="D86" s="2" t="str">
        <f>IF(ISTEXT($B86),LOOKUP(2,1/EXACT($B86,Formelzeichenverzeichnis!$A$1:$A$328),Formelzeichenverzeichnis!$C$1:$C$328),"")</f>
        <v/>
      </c>
    </row>
    <row r="87" spans="1:4" x14ac:dyDescent="0.25">
      <c r="A87" s="2" t="str">
        <f>IF(ISTEXT($B87),LOOKUP(2,1/EXACT($B87,Formelzeichenverzeichnis!$A$1:$A$328),Formelzeichenverzeichnis!$B$1:$B$328),"")</f>
        <v/>
      </c>
      <c r="D87" s="2" t="str">
        <f>IF(ISTEXT($B87),LOOKUP(2,1/EXACT($B87,Formelzeichenverzeichnis!$A$1:$A$328),Formelzeichenverzeichnis!$C$1:$C$328),"")</f>
        <v/>
      </c>
    </row>
    <row r="88" spans="1:4" x14ac:dyDescent="0.25">
      <c r="A88" s="2" t="str">
        <f>IF(ISTEXT($B88),LOOKUP(2,1/EXACT($B88,Formelzeichenverzeichnis!$A$1:$A$328),Formelzeichenverzeichnis!$B$1:$B$328),"")</f>
        <v/>
      </c>
      <c r="D88" s="2" t="str">
        <f>IF(ISTEXT($B88),LOOKUP(2,1/EXACT($B88,Formelzeichenverzeichnis!$A$1:$A$328),Formelzeichenverzeichnis!$C$1:$C$328),"")</f>
        <v/>
      </c>
    </row>
    <row r="89" spans="1:4" x14ac:dyDescent="0.25">
      <c r="A89" s="2" t="str">
        <f>IF(ISTEXT($B89),LOOKUP(2,1/EXACT($B89,Formelzeichenverzeichnis!$A$1:$A$328),Formelzeichenverzeichnis!$B$1:$B$328),"")</f>
        <v/>
      </c>
      <c r="D89" s="2" t="str">
        <f>IF(ISTEXT($B89),LOOKUP(2,1/EXACT($B89,Formelzeichenverzeichnis!$A$1:$A$328),Formelzeichenverzeichnis!$C$1:$C$328),"")</f>
        <v/>
      </c>
    </row>
    <row r="90" spans="1:4" x14ac:dyDescent="0.25">
      <c r="A90" s="2" t="str">
        <f>IF(ISTEXT($B90),LOOKUP(2,1/EXACT($B90,Formelzeichenverzeichnis!$A$1:$A$328),Formelzeichenverzeichnis!$B$1:$B$328),"")</f>
        <v/>
      </c>
      <c r="D90" s="2" t="str">
        <f>IF(ISTEXT($B90),LOOKUP(2,1/EXACT($B90,Formelzeichenverzeichnis!$A$1:$A$328),Formelzeichenverzeichnis!$C$1:$C$328),"")</f>
        <v/>
      </c>
    </row>
    <row r="91" spans="1:4" x14ac:dyDescent="0.25">
      <c r="A91" s="2" t="str">
        <f>IF(ISTEXT($B91),LOOKUP(2,1/EXACT($B91,Formelzeichenverzeichnis!$A$1:$A$328),Formelzeichenverzeichnis!$B$1:$B$328),"")</f>
        <v/>
      </c>
      <c r="D91" s="2" t="str">
        <f>IF(ISTEXT($B91),LOOKUP(2,1/EXACT($B91,Formelzeichenverzeichnis!$A$1:$A$328),Formelzeichenverzeichnis!$C$1:$C$328),"")</f>
        <v/>
      </c>
    </row>
    <row r="92" spans="1:4" x14ac:dyDescent="0.25">
      <c r="A92" s="2" t="str">
        <f>IF(ISTEXT($B92),LOOKUP(2,1/EXACT($B92,Formelzeichenverzeichnis!$A$1:$A$328),Formelzeichenverzeichnis!$B$1:$B$328),"")</f>
        <v/>
      </c>
      <c r="D92" s="2" t="str">
        <f>IF(ISTEXT($B92),LOOKUP(2,1/EXACT($B92,Formelzeichenverzeichnis!$A$1:$A$328),Formelzeichenverzeichnis!$C$1:$C$328),"")</f>
        <v/>
      </c>
    </row>
    <row r="93" spans="1:4" x14ac:dyDescent="0.25">
      <c r="A93" s="2" t="str">
        <f>IF(ISTEXT($B93),LOOKUP(2,1/EXACT($B93,Formelzeichenverzeichnis!$A$1:$A$328),Formelzeichenverzeichnis!$B$1:$B$328),"")</f>
        <v/>
      </c>
      <c r="D93" s="2" t="str">
        <f>IF(ISTEXT($B93),LOOKUP(2,1/EXACT($B93,Formelzeichenverzeichnis!$A$1:$A$328),Formelzeichenverzeichnis!$C$1:$C$328),"")</f>
        <v/>
      </c>
    </row>
    <row r="94" spans="1:4" x14ac:dyDescent="0.25">
      <c r="A94" s="2" t="str">
        <f>IF(ISTEXT($B94),LOOKUP(2,1/EXACT($B94,Formelzeichenverzeichnis!$A$1:$A$328),Formelzeichenverzeichnis!$B$1:$B$328),"")</f>
        <v/>
      </c>
      <c r="D94" s="2" t="str">
        <f>IF(ISTEXT($B94),LOOKUP(2,1/EXACT($B94,Formelzeichenverzeichnis!$A$1:$A$328),Formelzeichenverzeichnis!$C$1:$C$328),"")</f>
        <v/>
      </c>
    </row>
    <row r="95" spans="1:4" x14ac:dyDescent="0.25">
      <c r="A95" s="2" t="str">
        <f>IF(ISTEXT($B95),LOOKUP(2,1/EXACT($B95,Formelzeichenverzeichnis!$A$1:$A$328),Formelzeichenverzeichnis!$B$1:$B$328),"")</f>
        <v/>
      </c>
      <c r="D95" s="2" t="str">
        <f>IF(ISTEXT($B95),LOOKUP(2,1/EXACT($B95,Formelzeichenverzeichnis!$A$1:$A$328),Formelzeichenverzeichnis!$C$1:$C$328),"")</f>
        <v/>
      </c>
    </row>
    <row r="96" spans="1:4" x14ac:dyDescent="0.25">
      <c r="A96" s="2" t="str">
        <f>IF(ISTEXT($B96),LOOKUP(2,1/EXACT($B96,Formelzeichenverzeichnis!$A$1:$A$328),Formelzeichenverzeichnis!$B$1:$B$328),"")</f>
        <v/>
      </c>
      <c r="D96" s="2" t="str">
        <f>IF(ISTEXT($B96),LOOKUP(2,1/EXACT($B96,Formelzeichenverzeichnis!$A$1:$A$328),Formelzeichenverzeichnis!$C$1:$C$328),"")</f>
        <v/>
      </c>
    </row>
    <row r="97" spans="1:4" x14ac:dyDescent="0.25">
      <c r="A97" s="2" t="str">
        <f>IF(ISTEXT($B97),LOOKUP(2,1/EXACT($B97,Formelzeichenverzeichnis!$A$1:$A$328),Formelzeichenverzeichnis!$B$1:$B$328),"")</f>
        <v/>
      </c>
      <c r="D97" s="2" t="str">
        <f>IF(ISTEXT($B97),LOOKUP(2,1/EXACT($B97,Formelzeichenverzeichnis!$A$1:$A$328),Formelzeichenverzeichnis!$C$1:$C$328),"")</f>
        <v/>
      </c>
    </row>
    <row r="98" spans="1:4" x14ac:dyDescent="0.25">
      <c r="A98" s="2" t="str">
        <f>IF(ISTEXT($B98),LOOKUP(2,1/EXACT($B98,Formelzeichenverzeichnis!$A$1:$A$328),Formelzeichenverzeichnis!$B$1:$B$328),"")</f>
        <v/>
      </c>
      <c r="D98" s="2" t="str">
        <f>IF(ISTEXT($B98),LOOKUP(2,1/EXACT($B98,Formelzeichenverzeichnis!$A$1:$A$328),Formelzeichenverzeichnis!$C$1:$C$328),"")</f>
        <v/>
      </c>
    </row>
    <row r="99" spans="1:4" x14ac:dyDescent="0.25">
      <c r="A99" s="2" t="str">
        <f>IF(ISTEXT($B99),LOOKUP(2,1/EXACT($B99,Formelzeichenverzeichnis!$A$1:$A$328),Formelzeichenverzeichnis!$B$1:$B$328),"")</f>
        <v/>
      </c>
      <c r="D99" s="2" t="str">
        <f>IF(ISTEXT($B99),LOOKUP(2,1/EXACT($B99,Formelzeichenverzeichnis!$A$1:$A$328),Formelzeichenverzeichnis!$C$1:$C$328),"")</f>
        <v/>
      </c>
    </row>
    <row r="100" spans="1:4" x14ac:dyDescent="0.25">
      <c r="A100" s="2" t="str">
        <f>IF(ISTEXT($B100),LOOKUP(2,1/EXACT($B100,Formelzeichenverzeichnis!$A$1:$A$328),Formelzeichenverzeichnis!$B$1:$B$328),"")</f>
        <v/>
      </c>
      <c r="D100" s="2" t="str">
        <f>IF(ISTEXT($B100),LOOKUP(2,1/EXACT($B100,Formelzeichenverzeichnis!$A$1:$A$328),Formelzeichenverzeichnis!$C$1:$C$328),"")</f>
        <v/>
      </c>
    </row>
    <row r="101" spans="1:4" x14ac:dyDescent="0.25">
      <c r="A101" s="2" t="str">
        <f>IF(ISTEXT($B101),LOOKUP(2,1/EXACT($B101,Formelzeichenverzeichnis!$A$1:$A$328),Formelzeichenverzeichnis!$B$1:$B$328),"")</f>
        <v/>
      </c>
      <c r="D101" s="2" t="str">
        <f>IF(ISTEXT($B101),LOOKUP(2,1/EXACT($B101,Formelzeichenverzeichnis!$A$1:$A$328),Formelzeichenverzeichnis!$C$1:$C$328),"")</f>
        <v/>
      </c>
    </row>
    <row r="102" spans="1:4" x14ac:dyDescent="0.25">
      <c r="A102" s="2" t="str">
        <f>IF(ISTEXT($B102),LOOKUP(2,1/EXACT($B102,Formelzeichenverzeichnis!$A$1:$A$328),Formelzeichenverzeichnis!$B$1:$B$328),"")</f>
        <v/>
      </c>
      <c r="D102" s="2" t="str">
        <f>IF(ISTEXT($B102),LOOKUP(2,1/EXACT($B102,Formelzeichenverzeichnis!$A$1:$A$328),Formelzeichenverzeichnis!$C$1:$C$328),"")</f>
        <v/>
      </c>
    </row>
    <row r="103" spans="1:4" x14ac:dyDescent="0.25">
      <c r="A103" s="2" t="str">
        <f>IF(ISTEXT($B103),LOOKUP(2,1/EXACT($B103,Formelzeichenverzeichnis!$A$1:$A$328),Formelzeichenverzeichnis!$B$1:$B$328),"")</f>
        <v/>
      </c>
      <c r="D103" s="2" t="str">
        <f>IF(ISTEXT($B103),LOOKUP(2,1/EXACT($B103,Formelzeichenverzeichnis!$A$1:$A$328),Formelzeichenverzeichnis!$C$1:$C$328),"")</f>
        <v/>
      </c>
    </row>
    <row r="104" spans="1:4" x14ac:dyDescent="0.25">
      <c r="A104" s="2" t="str">
        <f>IF(ISTEXT($B104),LOOKUP(2,1/EXACT($B104,Formelzeichenverzeichnis!$A$1:$A$328),Formelzeichenverzeichnis!$B$1:$B$328),"")</f>
        <v/>
      </c>
      <c r="D104" s="2" t="str">
        <f>IF(ISTEXT($B104),LOOKUP(2,1/EXACT($B104,Formelzeichenverzeichnis!$A$1:$A$328),Formelzeichenverzeichnis!$C$1:$C$328),"")</f>
        <v/>
      </c>
    </row>
    <row r="105" spans="1:4" x14ac:dyDescent="0.25">
      <c r="A105" s="2" t="str">
        <f>IF(ISTEXT($B105),LOOKUP(2,1/EXACT($B105,Formelzeichenverzeichnis!$A$1:$A$328),Formelzeichenverzeichnis!$B$1:$B$328),"")</f>
        <v/>
      </c>
      <c r="D105" s="2" t="str">
        <f>IF(ISTEXT($B105),LOOKUP(2,1/EXACT($B105,Formelzeichenverzeichnis!$A$1:$A$328),Formelzeichenverzeichnis!$C$1:$C$328),"")</f>
        <v/>
      </c>
    </row>
    <row r="106" spans="1:4" x14ac:dyDescent="0.25">
      <c r="A106" s="2" t="str">
        <f>IF(ISTEXT($B106),LOOKUP(2,1/EXACT($B106,Formelzeichenverzeichnis!$A$1:$A$328),Formelzeichenverzeichnis!$B$1:$B$328),"")</f>
        <v/>
      </c>
      <c r="D106" s="2" t="str">
        <f>IF(ISTEXT($B106),LOOKUP(2,1/EXACT($B106,Formelzeichenverzeichnis!$A$1:$A$328),Formelzeichenverzeichnis!$C$1:$C$328),"")</f>
        <v/>
      </c>
    </row>
    <row r="107" spans="1:4" x14ac:dyDescent="0.25">
      <c r="A107" s="2" t="str">
        <f>IF(ISTEXT($B107),LOOKUP(2,1/EXACT($B107,Formelzeichenverzeichnis!$A$1:$A$328),Formelzeichenverzeichnis!$B$1:$B$328),"")</f>
        <v/>
      </c>
      <c r="D107" s="2" t="str">
        <f>IF(ISTEXT($B107),LOOKUP(2,1/EXACT($B107,Formelzeichenverzeichnis!$A$1:$A$328),Formelzeichenverzeichnis!$C$1:$C$328),"")</f>
        <v/>
      </c>
    </row>
    <row r="108" spans="1:4" x14ac:dyDescent="0.25">
      <c r="A108" s="2" t="str">
        <f>IF(ISTEXT($B108),LOOKUP(2,1/EXACT($B108,Formelzeichenverzeichnis!$A$1:$A$328),Formelzeichenverzeichnis!$B$1:$B$328),"")</f>
        <v/>
      </c>
      <c r="D108" s="2" t="str">
        <f>IF(ISTEXT($B108),LOOKUP(2,1/EXACT($B108,Formelzeichenverzeichnis!$A$1:$A$328),Formelzeichenverzeichnis!$C$1:$C$328),"")</f>
        <v/>
      </c>
    </row>
    <row r="109" spans="1:4" x14ac:dyDescent="0.25">
      <c r="A109" s="2" t="str">
        <f>IF(ISTEXT($B109),LOOKUP(2,1/EXACT($B109,Formelzeichenverzeichnis!$A$1:$A$328),Formelzeichenverzeichnis!$B$1:$B$328),"")</f>
        <v/>
      </c>
      <c r="D109" s="2" t="str">
        <f>IF(ISTEXT($B109),LOOKUP(2,1/EXACT($B109,Formelzeichenverzeichnis!$A$1:$A$328),Formelzeichenverzeichnis!$C$1:$C$328),"")</f>
        <v/>
      </c>
    </row>
    <row r="110" spans="1:4" x14ac:dyDescent="0.25">
      <c r="A110" s="2" t="str">
        <f>IF(ISTEXT($B110),LOOKUP(2,1/EXACT($B110,Formelzeichenverzeichnis!$A$1:$A$328),Formelzeichenverzeichnis!$B$1:$B$328),"")</f>
        <v/>
      </c>
      <c r="D110" s="2" t="str">
        <f>IF(ISTEXT($B110),LOOKUP(2,1/EXACT($B110,Formelzeichenverzeichnis!$A$1:$A$328),Formelzeichenverzeichnis!$C$1:$C$328),"")</f>
        <v/>
      </c>
    </row>
    <row r="111" spans="1:4" x14ac:dyDescent="0.25">
      <c r="A111" s="2" t="str">
        <f>IF(ISTEXT($B111),LOOKUP(2,1/EXACT($B111,Formelzeichenverzeichnis!$A$1:$A$328),Formelzeichenverzeichnis!$B$1:$B$328),"")</f>
        <v/>
      </c>
      <c r="D111" s="2" t="str">
        <f>IF(ISTEXT($B111),LOOKUP(2,1/EXACT($B111,Formelzeichenverzeichnis!$A$1:$A$328),Formelzeichenverzeichnis!$C$1:$C$328),"")</f>
        <v/>
      </c>
    </row>
    <row r="112" spans="1:4" x14ac:dyDescent="0.25">
      <c r="A112" s="2" t="str">
        <f>IF(ISTEXT($B112),LOOKUP(2,1/EXACT($B112,Formelzeichenverzeichnis!$A$1:$A$328),Formelzeichenverzeichnis!$B$1:$B$328),"")</f>
        <v/>
      </c>
      <c r="D112" s="2" t="str">
        <f>IF(ISTEXT($B112),LOOKUP(2,1/EXACT($B112,Formelzeichenverzeichnis!$A$1:$A$328),Formelzeichenverzeichnis!$C$1:$C$328),"")</f>
        <v/>
      </c>
    </row>
    <row r="113" spans="1:4" x14ac:dyDescent="0.25">
      <c r="A113" s="2" t="str">
        <f>IF(ISTEXT($B113),LOOKUP(2,1/EXACT($B113,Formelzeichenverzeichnis!$A$1:$A$328),Formelzeichenverzeichnis!$B$1:$B$328),"")</f>
        <v/>
      </c>
      <c r="D113" s="2" t="str">
        <f>IF(ISTEXT($B113),LOOKUP(2,1/EXACT($B113,Formelzeichenverzeichnis!$A$1:$A$328),Formelzeichenverzeichnis!$C$1:$C$328),"")</f>
        <v/>
      </c>
    </row>
    <row r="114" spans="1:4" x14ac:dyDescent="0.25">
      <c r="A114" s="2" t="str">
        <f>IF(ISTEXT($B114),LOOKUP(2,1/EXACT($B114,Formelzeichenverzeichnis!$A$1:$A$328),Formelzeichenverzeichnis!$B$1:$B$328),"")</f>
        <v/>
      </c>
      <c r="D114" s="2" t="str">
        <f>IF(ISTEXT($B114),LOOKUP(2,1/EXACT($B114,Formelzeichenverzeichnis!$A$1:$A$328),Formelzeichenverzeichnis!$C$1:$C$328),"")</f>
        <v/>
      </c>
    </row>
    <row r="115" spans="1:4" x14ac:dyDescent="0.25">
      <c r="A115" s="2" t="str">
        <f>IF(ISTEXT($B115),LOOKUP(2,1/EXACT($B115,Formelzeichenverzeichnis!$A$1:$A$328),Formelzeichenverzeichnis!$B$1:$B$328),"")</f>
        <v/>
      </c>
      <c r="D115" s="2" t="str">
        <f>IF(ISTEXT($B115),LOOKUP(2,1/EXACT($B115,Formelzeichenverzeichnis!$A$1:$A$328),Formelzeichenverzeichnis!$C$1:$C$328),"")</f>
        <v/>
      </c>
    </row>
    <row r="116" spans="1:4" x14ac:dyDescent="0.25">
      <c r="A116" s="2" t="str">
        <f>IF(ISTEXT($B116),LOOKUP(2,1/EXACT($B116,Formelzeichenverzeichnis!$A$1:$A$328),Formelzeichenverzeichnis!$B$1:$B$328),"")</f>
        <v/>
      </c>
      <c r="D116" s="2" t="str">
        <f>IF(ISTEXT($B116),LOOKUP(2,1/EXACT($B116,Formelzeichenverzeichnis!$A$1:$A$328),Formelzeichenverzeichnis!$C$1:$C$328),"")</f>
        <v/>
      </c>
    </row>
    <row r="117" spans="1:4" x14ac:dyDescent="0.25">
      <c r="A117" s="2" t="str">
        <f>IF(ISTEXT($B117),LOOKUP(2,1/EXACT($B117,Formelzeichenverzeichnis!$A$1:$A$328),Formelzeichenverzeichnis!$B$1:$B$328),"")</f>
        <v/>
      </c>
      <c r="D117" s="2" t="str">
        <f>IF(ISTEXT($B117),LOOKUP(2,1/EXACT($B117,Formelzeichenverzeichnis!$A$1:$A$328),Formelzeichenverzeichnis!$C$1:$C$328),"")</f>
        <v/>
      </c>
    </row>
    <row r="118" spans="1:4" x14ac:dyDescent="0.25">
      <c r="A118" s="2" t="str">
        <f>IF(ISTEXT($B118),LOOKUP(2,1/EXACT($B118,Formelzeichenverzeichnis!$A$1:$A$328),Formelzeichenverzeichnis!$B$1:$B$328),"")</f>
        <v/>
      </c>
      <c r="D118" s="2" t="str">
        <f>IF(ISTEXT($B118),LOOKUP(2,1/EXACT($B118,Formelzeichenverzeichnis!$A$1:$A$328),Formelzeichenverzeichnis!$C$1:$C$328),"")</f>
        <v/>
      </c>
    </row>
    <row r="119" spans="1:4" x14ac:dyDescent="0.25">
      <c r="A119" s="2" t="str">
        <f>IF(ISTEXT($B119),LOOKUP(2,1/EXACT($B119,Formelzeichenverzeichnis!$A$1:$A$328),Formelzeichenverzeichnis!$B$1:$B$328),"")</f>
        <v/>
      </c>
      <c r="D119" s="2" t="str">
        <f>IF(ISTEXT($B119),LOOKUP(2,1/EXACT($B119,Formelzeichenverzeichnis!$A$1:$A$328),Formelzeichenverzeichnis!$C$1:$C$328),"")</f>
        <v/>
      </c>
    </row>
    <row r="120" spans="1:4" x14ac:dyDescent="0.25">
      <c r="A120" s="2" t="str">
        <f>IF(ISTEXT($B120),LOOKUP(2,1/EXACT($B120,Formelzeichenverzeichnis!$A$1:$A$328),Formelzeichenverzeichnis!$B$1:$B$328),"")</f>
        <v/>
      </c>
      <c r="D120" s="2" t="str">
        <f>IF(ISTEXT($B120),LOOKUP(2,1/EXACT($B120,Formelzeichenverzeichnis!$A$1:$A$328),Formelzeichenverzeichnis!$C$1:$C$328),"")</f>
        <v/>
      </c>
    </row>
    <row r="121" spans="1:4" x14ac:dyDescent="0.25">
      <c r="A121" s="2" t="str">
        <f>IF(ISTEXT($B121),LOOKUP(2,1/EXACT($B121,Formelzeichenverzeichnis!$A$1:$A$328),Formelzeichenverzeichnis!$B$1:$B$328),"")</f>
        <v/>
      </c>
      <c r="D121" s="2" t="str">
        <f>IF(ISTEXT($B121),LOOKUP(2,1/EXACT($B121,Formelzeichenverzeichnis!$A$1:$A$328),Formelzeichenverzeichnis!$C$1:$C$328),"")</f>
        <v/>
      </c>
    </row>
    <row r="122" spans="1:4" x14ac:dyDescent="0.25">
      <c r="A122" s="2" t="str">
        <f>IF(ISTEXT($B122),LOOKUP(2,1/EXACT($B122,Formelzeichenverzeichnis!$A$1:$A$328),Formelzeichenverzeichnis!$B$1:$B$328),"")</f>
        <v/>
      </c>
      <c r="D122" s="2" t="str">
        <f>IF(ISTEXT($B122),LOOKUP(2,1/EXACT($B122,Formelzeichenverzeichnis!$A$1:$A$328),Formelzeichenverzeichnis!$C$1:$C$328),"")</f>
        <v/>
      </c>
    </row>
    <row r="123" spans="1:4" x14ac:dyDescent="0.25">
      <c r="A123" s="2" t="str">
        <f>IF(ISTEXT($B123),LOOKUP(2,1/EXACT($B123,Formelzeichenverzeichnis!$A$1:$A$328),Formelzeichenverzeichnis!$B$1:$B$328),"")</f>
        <v/>
      </c>
      <c r="D123" s="2" t="str">
        <f>IF(ISTEXT($B123),LOOKUP(2,1/EXACT($B123,Formelzeichenverzeichnis!$A$1:$A$328),Formelzeichenverzeichnis!$C$1:$C$328),"")</f>
        <v/>
      </c>
    </row>
    <row r="124" spans="1:4" x14ac:dyDescent="0.25">
      <c r="A124" s="2" t="str">
        <f>IF(ISTEXT($B124),LOOKUP(2,1/EXACT($B124,Formelzeichenverzeichnis!$A$1:$A$328),Formelzeichenverzeichnis!$B$1:$B$328),"")</f>
        <v/>
      </c>
      <c r="D124" s="2" t="str">
        <f>IF(ISTEXT($B124),LOOKUP(2,1/EXACT($B124,Formelzeichenverzeichnis!$A$1:$A$328),Formelzeichenverzeichnis!$C$1:$C$328),"")</f>
        <v/>
      </c>
    </row>
    <row r="125" spans="1:4" x14ac:dyDescent="0.25">
      <c r="A125" s="2" t="str">
        <f>IF(ISTEXT($B125),LOOKUP(2,1/EXACT($B125,Formelzeichenverzeichnis!$A$1:$A$328),Formelzeichenverzeichnis!$B$1:$B$328),"")</f>
        <v/>
      </c>
      <c r="D125" s="2" t="str">
        <f>IF(ISTEXT($B125),LOOKUP(2,1/EXACT($B125,Formelzeichenverzeichnis!$A$1:$A$328),Formelzeichenverzeichnis!$C$1:$C$328),"")</f>
        <v/>
      </c>
    </row>
    <row r="126" spans="1:4" x14ac:dyDescent="0.25">
      <c r="A126" s="2" t="str">
        <f>IF(ISTEXT($B126),LOOKUP(2,1/EXACT($B126,Formelzeichenverzeichnis!$A$1:$A$328),Formelzeichenverzeichnis!$B$1:$B$328),"")</f>
        <v/>
      </c>
      <c r="D126" s="2" t="str">
        <f>IF(ISTEXT($B126),LOOKUP(2,1/EXACT($B126,Formelzeichenverzeichnis!$A$1:$A$328),Formelzeichenverzeichnis!$C$1:$C$328),"")</f>
        <v/>
      </c>
    </row>
    <row r="127" spans="1:4" x14ac:dyDescent="0.25">
      <c r="A127" s="2" t="str">
        <f>IF(ISTEXT($B127),LOOKUP(2,1/EXACT($B127,Formelzeichenverzeichnis!$A$1:$A$328),Formelzeichenverzeichnis!$B$1:$B$328),"")</f>
        <v/>
      </c>
      <c r="D127" s="2" t="str">
        <f>IF(ISTEXT($B127),LOOKUP(2,1/EXACT($B127,Formelzeichenverzeichnis!$A$1:$A$328),Formelzeichenverzeichnis!$C$1:$C$328),"")</f>
        <v/>
      </c>
    </row>
    <row r="128" spans="1:4" x14ac:dyDescent="0.25">
      <c r="A128" s="2" t="str">
        <f>IF(ISTEXT($B128),LOOKUP(2,1/EXACT($B128,Formelzeichenverzeichnis!$A$1:$A$328),Formelzeichenverzeichnis!$B$1:$B$328),"")</f>
        <v/>
      </c>
      <c r="D128" s="2" t="str">
        <f>IF(ISTEXT($B128),LOOKUP(2,1/EXACT($B128,Formelzeichenverzeichnis!$A$1:$A$328),Formelzeichenverzeichnis!$C$1:$C$328),"")</f>
        <v/>
      </c>
    </row>
    <row r="129" spans="1:4" x14ac:dyDescent="0.25">
      <c r="A129" s="2" t="str">
        <f>IF(ISTEXT($B129),LOOKUP(2,1/EXACT($B129,Formelzeichenverzeichnis!$A$1:$A$328),Formelzeichenverzeichnis!$B$1:$B$328),"")</f>
        <v/>
      </c>
      <c r="D129" s="2" t="str">
        <f>IF(ISTEXT($B129),LOOKUP(2,1/EXACT($B129,Formelzeichenverzeichnis!$A$1:$A$328),Formelzeichenverzeichnis!$C$1:$C$328),"")</f>
        <v/>
      </c>
    </row>
    <row r="130" spans="1:4" x14ac:dyDescent="0.25">
      <c r="A130" s="2" t="str">
        <f>IF(ISTEXT($B130),LOOKUP(2,1/EXACT($B130,Formelzeichenverzeichnis!$A$1:$A$328),Formelzeichenverzeichnis!$B$1:$B$328),"")</f>
        <v/>
      </c>
      <c r="D130" s="2" t="str">
        <f>IF(ISTEXT($B130),LOOKUP(2,1/EXACT($B130,Formelzeichenverzeichnis!$A$1:$A$328),Formelzeichenverzeichnis!$C$1:$C$328),"")</f>
        <v/>
      </c>
    </row>
    <row r="131" spans="1:4" x14ac:dyDescent="0.25">
      <c r="A131" s="2" t="str">
        <f>IF(ISTEXT($B131),LOOKUP(2,1/EXACT($B131,Formelzeichenverzeichnis!$A$1:$A$328),Formelzeichenverzeichnis!$B$1:$B$328),"")</f>
        <v/>
      </c>
      <c r="D131" s="2" t="str">
        <f>IF(ISTEXT($B131),LOOKUP(2,1/EXACT($B131,Formelzeichenverzeichnis!$A$1:$A$328),Formelzeichenverzeichnis!$C$1:$C$328),"")</f>
        <v/>
      </c>
    </row>
    <row r="132" spans="1:4" x14ac:dyDescent="0.25">
      <c r="A132" s="2" t="str">
        <f>IF(ISTEXT($B132),LOOKUP(2,1/EXACT($B132,Formelzeichenverzeichnis!$A$1:$A$328),Formelzeichenverzeichnis!$B$1:$B$328),"")</f>
        <v/>
      </c>
      <c r="D132" s="2" t="str">
        <f>IF(ISTEXT($B132),LOOKUP(2,1/EXACT($B132,Formelzeichenverzeichnis!$A$1:$A$328),Formelzeichenverzeichnis!$C$1:$C$328),"")</f>
        <v/>
      </c>
    </row>
    <row r="133" spans="1:4" x14ac:dyDescent="0.25">
      <c r="A133" s="2" t="str">
        <f>IF(ISTEXT($B133),LOOKUP(2,1/EXACT($B133,Formelzeichenverzeichnis!$A$1:$A$328),Formelzeichenverzeichnis!$B$1:$B$328),"")</f>
        <v/>
      </c>
      <c r="D133" s="2" t="str">
        <f>IF(ISTEXT($B133),LOOKUP(2,1/EXACT($B133,Formelzeichenverzeichnis!$A$1:$A$328),Formelzeichenverzeichnis!$C$1:$C$328),"")</f>
        <v/>
      </c>
    </row>
    <row r="134" spans="1:4" x14ac:dyDescent="0.25">
      <c r="A134" s="2" t="str">
        <f>IF(ISTEXT($B134),LOOKUP(2,1/EXACT($B134,Formelzeichenverzeichnis!$A$1:$A$328),Formelzeichenverzeichnis!$B$1:$B$328),"")</f>
        <v/>
      </c>
      <c r="D134" s="2" t="str">
        <f>IF(ISTEXT($B134),LOOKUP(2,1/EXACT($B134,Formelzeichenverzeichnis!$A$1:$A$328),Formelzeichenverzeichnis!$C$1:$C$328),"")</f>
        <v/>
      </c>
    </row>
    <row r="135" spans="1:4" x14ac:dyDescent="0.25">
      <c r="A135" s="2" t="str">
        <f>IF(ISTEXT($B135),LOOKUP(2,1/EXACT($B135,Formelzeichenverzeichnis!$A$1:$A$328),Formelzeichenverzeichnis!$B$1:$B$328),"")</f>
        <v/>
      </c>
      <c r="D135" s="2" t="str">
        <f>IF(ISTEXT($B135),LOOKUP(2,1/EXACT($B135,Formelzeichenverzeichnis!$A$1:$A$328),Formelzeichenverzeichnis!$C$1:$C$328),"")</f>
        <v/>
      </c>
    </row>
    <row r="136" spans="1:4" x14ac:dyDescent="0.25">
      <c r="A136" s="2" t="str">
        <f>IF(ISTEXT($B136),LOOKUP(2,1/EXACT($B136,Formelzeichenverzeichnis!$A$1:$A$328),Formelzeichenverzeichnis!$B$1:$B$328),"")</f>
        <v/>
      </c>
      <c r="D136" s="2" t="str">
        <f>IF(ISTEXT($B136),LOOKUP(2,1/EXACT($B136,Formelzeichenverzeichnis!$A$1:$A$328),Formelzeichenverzeichnis!$C$1:$C$328),"")</f>
        <v/>
      </c>
    </row>
    <row r="137" spans="1:4" x14ac:dyDescent="0.25">
      <c r="A137" s="2" t="str">
        <f>IF(ISTEXT($B137),LOOKUP(2,1/EXACT($B137,Formelzeichenverzeichnis!$A$1:$A$328),Formelzeichenverzeichnis!$B$1:$B$328),"")</f>
        <v/>
      </c>
      <c r="D137" s="2" t="str">
        <f>IF(ISTEXT($B137),LOOKUP(2,1/EXACT($B137,Formelzeichenverzeichnis!$A$1:$A$328),Formelzeichenverzeichnis!$C$1:$C$328),"")</f>
        <v/>
      </c>
    </row>
    <row r="138" spans="1:4" x14ac:dyDescent="0.25">
      <c r="A138" s="2" t="str">
        <f>IF(ISTEXT($B138),LOOKUP(2,1/EXACT($B138,Formelzeichenverzeichnis!$A$1:$A$328),Formelzeichenverzeichnis!$B$1:$B$328),"")</f>
        <v/>
      </c>
      <c r="D138" s="2" t="str">
        <f>IF(ISTEXT($B138),LOOKUP(2,1/EXACT($B138,Formelzeichenverzeichnis!$A$1:$A$328),Formelzeichenverzeichnis!$C$1:$C$328),"")</f>
        <v/>
      </c>
    </row>
    <row r="139" spans="1:4" x14ac:dyDescent="0.25">
      <c r="A139" s="2" t="str">
        <f>IF(ISTEXT($B139),LOOKUP(2,1/EXACT($B139,Formelzeichenverzeichnis!$A$1:$A$328),Formelzeichenverzeichnis!$B$1:$B$328),"")</f>
        <v/>
      </c>
      <c r="D139" s="2" t="str">
        <f>IF(ISTEXT($B139),LOOKUP(2,1/EXACT($B139,Formelzeichenverzeichnis!$A$1:$A$328),Formelzeichenverzeichnis!$C$1:$C$328),"")</f>
        <v/>
      </c>
    </row>
    <row r="140" spans="1:4" x14ac:dyDescent="0.25">
      <c r="A140" s="2" t="str">
        <f>IF(ISTEXT($B140),LOOKUP(2,1/EXACT($B140,Formelzeichenverzeichnis!$A$1:$A$328),Formelzeichenverzeichnis!$B$1:$B$328),"")</f>
        <v/>
      </c>
      <c r="D140" s="2" t="str">
        <f>IF(ISTEXT($B140),LOOKUP(2,1/EXACT($B140,Formelzeichenverzeichnis!$A$1:$A$328),Formelzeichenverzeichnis!$C$1:$C$328),"")</f>
        <v/>
      </c>
    </row>
    <row r="141" spans="1:4" x14ac:dyDescent="0.25">
      <c r="A141" s="2" t="str">
        <f>IF(ISTEXT($B141),LOOKUP(2,1/EXACT($B141,Formelzeichenverzeichnis!$A$1:$A$328),Formelzeichenverzeichnis!$B$1:$B$328),"")</f>
        <v/>
      </c>
      <c r="D141" s="2" t="str">
        <f>IF(ISTEXT($B141),LOOKUP(2,1/EXACT($B141,Formelzeichenverzeichnis!$A$1:$A$328),Formelzeichenverzeichnis!$C$1:$C$328),"")</f>
        <v/>
      </c>
    </row>
    <row r="142" spans="1:4" x14ac:dyDescent="0.25">
      <c r="A142" s="2" t="str">
        <f>IF(ISTEXT($B142),LOOKUP(2,1/EXACT($B142,Formelzeichenverzeichnis!$A$1:$A$328),Formelzeichenverzeichnis!$B$1:$B$328),"")</f>
        <v/>
      </c>
      <c r="D142" s="2" t="str">
        <f>IF(ISTEXT($B142),LOOKUP(2,1/EXACT($B142,Formelzeichenverzeichnis!$A$1:$A$328),Formelzeichenverzeichnis!$C$1:$C$328),"")</f>
        <v/>
      </c>
    </row>
    <row r="143" spans="1:4" x14ac:dyDescent="0.25">
      <c r="A143" s="2" t="str">
        <f>IF(ISTEXT($B143),LOOKUP(2,1/EXACT($B143,Formelzeichenverzeichnis!$A$1:$A$328),Formelzeichenverzeichnis!$B$1:$B$328),"")</f>
        <v/>
      </c>
      <c r="D143" s="2" t="str">
        <f>IF(ISTEXT($B143),LOOKUP(2,1/EXACT($B143,Formelzeichenverzeichnis!$A$1:$A$328),Formelzeichenverzeichnis!$C$1:$C$328),"")</f>
        <v/>
      </c>
    </row>
    <row r="144" spans="1:4" x14ac:dyDescent="0.25">
      <c r="A144" s="2" t="str">
        <f>IF(ISTEXT($B144),LOOKUP(2,1/EXACT($B144,Formelzeichenverzeichnis!$A$1:$A$328),Formelzeichenverzeichnis!$B$1:$B$328),"")</f>
        <v/>
      </c>
      <c r="D144" s="2" t="str">
        <f>IF(ISTEXT($B144),LOOKUP(2,1/EXACT($B144,Formelzeichenverzeichnis!$A$1:$A$328),Formelzeichenverzeichnis!$C$1:$C$328),"")</f>
        <v/>
      </c>
    </row>
    <row r="145" spans="1:4" x14ac:dyDescent="0.25">
      <c r="A145" s="2" t="str">
        <f>IF(ISTEXT($B145),LOOKUP(2,1/EXACT($B145,Formelzeichenverzeichnis!$A$1:$A$328),Formelzeichenverzeichnis!$B$1:$B$328),"")</f>
        <v/>
      </c>
      <c r="D145" s="2" t="str">
        <f>IF(ISTEXT($B145),LOOKUP(2,1/EXACT($B145,Formelzeichenverzeichnis!$A$1:$A$328),Formelzeichenverzeichnis!$C$1:$C$328),"")</f>
        <v/>
      </c>
    </row>
    <row r="146" spans="1:4" x14ac:dyDescent="0.25">
      <c r="A146" s="2" t="str">
        <f>IF(ISTEXT($B146),LOOKUP(2,1/EXACT($B146,Formelzeichenverzeichnis!$A$1:$A$328),Formelzeichenverzeichnis!$B$1:$B$328),"")</f>
        <v/>
      </c>
      <c r="D146" s="2" t="str">
        <f>IF(ISTEXT($B146),LOOKUP(2,1/EXACT($B146,Formelzeichenverzeichnis!$A$1:$A$328),Formelzeichenverzeichnis!$C$1:$C$328),"")</f>
        <v/>
      </c>
    </row>
    <row r="147" spans="1:4" x14ac:dyDescent="0.25">
      <c r="A147" s="2" t="str">
        <f>IF(ISTEXT($B147),LOOKUP(2,1/EXACT($B147,Formelzeichenverzeichnis!$A$1:$A$328),Formelzeichenverzeichnis!$B$1:$B$328),"")</f>
        <v/>
      </c>
      <c r="D147" s="2" t="str">
        <f>IF(ISTEXT($B147),LOOKUP(2,1/EXACT($B147,Formelzeichenverzeichnis!$A$1:$A$328),Formelzeichenverzeichnis!$C$1:$C$328),"")</f>
        <v/>
      </c>
    </row>
    <row r="148" spans="1:4" x14ac:dyDescent="0.25">
      <c r="A148" s="2" t="str">
        <f>IF(ISTEXT($B148),LOOKUP(2,1/EXACT($B148,Formelzeichenverzeichnis!$A$1:$A$328),Formelzeichenverzeichnis!$B$1:$B$328),"")</f>
        <v/>
      </c>
      <c r="D148" s="2" t="str">
        <f>IF(ISTEXT($B148),LOOKUP(2,1/EXACT($B148,Formelzeichenverzeichnis!$A$1:$A$328),Formelzeichenverzeichnis!$C$1:$C$328),"")</f>
        <v/>
      </c>
    </row>
    <row r="149" spans="1:4" x14ac:dyDescent="0.25">
      <c r="A149" s="2" t="str">
        <f>IF(ISTEXT($B149),LOOKUP(2,1/EXACT($B149,Formelzeichenverzeichnis!$A$1:$A$328),Formelzeichenverzeichnis!$B$1:$B$328),"")</f>
        <v/>
      </c>
      <c r="D149" s="2" t="str">
        <f>IF(ISTEXT($B149),LOOKUP(2,1/EXACT($B149,Formelzeichenverzeichnis!$A$1:$A$328),Formelzeichenverzeichnis!$C$1:$C$328),"")</f>
        <v/>
      </c>
    </row>
    <row r="150" spans="1:4" x14ac:dyDescent="0.25">
      <c r="A150" s="2" t="str">
        <f>IF(ISTEXT($B150),LOOKUP(2,1/EXACT($B150,Formelzeichenverzeichnis!$A$1:$A$328),Formelzeichenverzeichnis!$B$1:$B$328),"")</f>
        <v/>
      </c>
      <c r="D150" s="2" t="str">
        <f>IF(ISTEXT($B150),LOOKUP(2,1/EXACT($B150,Formelzeichenverzeichnis!$A$1:$A$328),Formelzeichenverzeichnis!$C$1:$C$328),"")</f>
        <v/>
      </c>
    </row>
  </sheetData>
  <autoFilter ref="A1:D23" xr:uid="{7EF7A5C4-575A-7542-8B6C-FCF5577ADE53}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4AED-85C6-5E47-A747-2FD45C7324AC}">
  <dimension ref="A1:H310"/>
  <sheetViews>
    <sheetView workbookViewId="0"/>
  </sheetViews>
  <sheetFormatPr baseColWidth="10" defaultRowHeight="15.75" x14ac:dyDescent="0.25"/>
  <cols>
    <col min="1" max="1" width="20.875" customWidth="1"/>
    <col min="2" max="2" width="62.5" customWidth="1"/>
    <col min="3" max="3" width="12.5" customWidth="1"/>
  </cols>
  <sheetData>
    <row r="1" spans="1:3" x14ac:dyDescent="0.25">
      <c r="A1" s="8" t="s">
        <v>33</v>
      </c>
      <c r="B1" s="9" t="s">
        <v>35</v>
      </c>
      <c r="C1" s="8" t="s">
        <v>42</v>
      </c>
    </row>
    <row r="2" spans="1:3" x14ac:dyDescent="0.25">
      <c r="A2" s="1" t="s">
        <v>36</v>
      </c>
      <c r="B2" s="2" t="s">
        <v>44</v>
      </c>
      <c r="C2" s="4" t="s">
        <v>45</v>
      </c>
    </row>
    <row r="3" spans="1:3" x14ac:dyDescent="0.25">
      <c r="A3" s="1" t="s">
        <v>37</v>
      </c>
      <c r="B3" s="2" t="s">
        <v>50</v>
      </c>
      <c r="C3" s="4" t="s">
        <v>46</v>
      </c>
    </row>
    <row r="4" spans="1:3" x14ac:dyDescent="0.25">
      <c r="A4" s="1" t="s">
        <v>38</v>
      </c>
      <c r="B4" s="2" t="s">
        <v>51</v>
      </c>
      <c r="C4" s="4" t="s">
        <v>47</v>
      </c>
    </row>
    <row r="5" spans="1:3" x14ac:dyDescent="0.25">
      <c r="A5" s="1" t="s">
        <v>39</v>
      </c>
      <c r="B5" s="2" t="s">
        <v>52</v>
      </c>
      <c r="C5" s="4" t="s">
        <v>48</v>
      </c>
    </row>
    <row r="6" spans="1:3" x14ac:dyDescent="0.25">
      <c r="A6" s="1" t="s">
        <v>41</v>
      </c>
      <c r="B6" s="2" t="s">
        <v>54</v>
      </c>
      <c r="C6" s="4" t="s">
        <v>49</v>
      </c>
    </row>
    <row r="7" spans="1:3" x14ac:dyDescent="0.25">
      <c r="A7" s="1" t="s">
        <v>116</v>
      </c>
      <c r="B7" s="6" t="s">
        <v>179</v>
      </c>
      <c r="C7" s="4" t="s">
        <v>48</v>
      </c>
    </row>
    <row r="8" spans="1:3" x14ac:dyDescent="0.25">
      <c r="A8" s="1" t="s">
        <v>40</v>
      </c>
      <c r="B8" s="2" t="s">
        <v>53</v>
      </c>
      <c r="C8" s="4" t="s">
        <v>48</v>
      </c>
    </row>
    <row r="9" spans="1:3" x14ac:dyDescent="0.25">
      <c r="A9" s="1" t="s">
        <v>0</v>
      </c>
      <c r="B9" s="2" t="s">
        <v>63</v>
      </c>
      <c r="C9" s="5" t="s">
        <v>97</v>
      </c>
    </row>
    <row r="10" spans="1:3" x14ac:dyDescent="0.25">
      <c r="A10" s="1" t="s">
        <v>117</v>
      </c>
      <c r="B10" s="2" t="s">
        <v>59</v>
      </c>
      <c r="C10" s="4" t="s">
        <v>48</v>
      </c>
    </row>
    <row r="11" spans="1:3" x14ac:dyDescent="0.25">
      <c r="A11" s="1" t="s">
        <v>55</v>
      </c>
      <c r="B11" s="2" t="s">
        <v>60</v>
      </c>
      <c r="C11" s="4" t="s">
        <v>40</v>
      </c>
    </row>
    <row r="12" spans="1:3" x14ac:dyDescent="0.25">
      <c r="A12" s="1" t="s">
        <v>115</v>
      </c>
      <c r="B12" s="2" t="s">
        <v>118</v>
      </c>
      <c r="C12" s="4" t="s">
        <v>56</v>
      </c>
    </row>
    <row r="13" spans="1:3" x14ac:dyDescent="0.25">
      <c r="A13" s="7" t="s">
        <v>119</v>
      </c>
      <c r="B13" s="2" t="s">
        <v>120</v>
      </c>
      <c r="C13" s="5" t="s">
        <v>56</v>
      </c>
    </row>
    <row r="14" spans="1:3" x14ac:dyDescent="0.25">
      <c r="A14" s="7" t="s">
        <v>10</v>
      </c>
      <c r="B14" s="2" t="s">
        <v>73</v>
      </c>
      <c r="C14" s="5" t="s">
        <v>101</v>
      </c>
    </row>
    <row r="15" spans="1:3" x14ac:dyDescent="0.25">
      <c r="A15" s="1" t="s">
        <v>122</v>
      </c>
      <c r="B15" s="2" t="s">
        <v>121</v>
      </c>
      <c r="C15" s="4" t="s">
        <v>57</v>
      </c>
    </row>
    <row r="16" spans="1:3" x14ac:dyDescent="0.25">
      <c r="A16" s="1" t="s">
        <v>111</v>
      </c>
      <c r="B16" s="2" t="s">
        <v>123</v>
      </c>
      <c r="C16" s="4" t="s">
        <v>56</v>
      </c>
    </row>
    <row r="17" spans="1:3" x14ac:dyDescent="0.25">
      <c r="A17" s="1" t="s">
        <v>112</v>
      </c>
      <c r="B17" s="2" t="s">
        <v>124</v>
      </c>
      <c r="C17" s="4" t="s">
        <v>56</v>
      </c>
    </row>
    <row r="18" spans="1:3" x14ac:dyDescent="0.25">
      <c r="A18" s="1" t="s">
        <v>129</v>
      </c>
      <c r="B18" s="2" t="s">
        <v>125</v>
      </c>
      <c r="C18" s="4" t="s">
        <v>48</v>
      </c>
    </row>
    <row r="19" spans="1:3" x14ac:dyDescent="0.25">
      <c r="A19" s="1" t="s">
        <v>130</v>
      </c>
      <c r="B19" s="2" t="s">
        <v>126</v>
      </c>
      <c r="C19" s="4" t="s">
        <v>48</v>
      </c>
    </row>
    <row r="20" spans="1:3" x14ac:dyDescent="0.25">
      <c r="A20" s="1" t="s">
        <v>131</v>
      </c>
      <c r="B20" s="2" t="s">
        <v>127</v>
      </c>
      <c r="C20" s="4" t="s">
        <v>40</v>
      </c>
    </row>
    <row r="21" spans="1:3" x14ac:dyDescent="0.25">
      <c r="A21" s="1" t="s">
        <v>132</v>
      </c>
      <c r="B21" s="2" t="s">
        <v>128</v>
      </c>
      <c r="C21" s="4" t="s">
        <v>48</v>
      </c>
    </row>
    <row r="22" spans="1:3" x14ac:dyDescent="0.25">
      <c r="A22" s="1" t="s">
        <v>140</v>
      </c>
      <c r="B22" s="2" t="s">
        <v>133</v>
      </c>
      <c r="C22" s="5" t="s">
        <v>57</v>
      </c>
    </row>
    <row r="23" spans="1:3" x14ac:dyDescent="0.25">
      <c r="A23" s="1" t="s">
        <v>147</v>
      </c>
      <c r="B23" s="2" t="s">
        <v>145</v>
      </c>
      <c r="C23" s="5" t="s">
        <v>57</v>
      </c>
    </row>
    <row r="24" spans="1:3" x14ac:dyDescent="0.25">
      <c r="A24" s="1" t="s">
        <v>148</v>
      </c>
      <c r="B24" s="2" t="s">
        <v>146</v>
      </c>
      <c r="C24" s="5" t="s">
        <v>57</v>
      </c>
    </row>
    <row r="25" spans="1:3" x14ac:dyDescent="0.25">
      <c r="A25" s="1" t="s">
        <v>113</v>
      </c>
      <c r="B25" s="2" t="s">
        <v>134</v>
      </c>
      <c r="C25" s="5" t="s">
        <v>56</v>
      </c>
    </row>
    <row r="26" spans="1:3" x14ac:dyDescent="0.25">
      <c r="A26" s="1" t="s">
        <v>114</v>
      </c>
      <c r="B26" s="2" t="s">
        <v>135</v>
      </c>
      <c r="C26" s="5" t="s">
        <v>56</v>
      </c>
    </row>
    <row r="27" spans="1:3" x14ac:dyDescent="0.25">
      <c r="A27" s="1" t="s">
        <v>141</v>
      </c>
      <c r="B27" s="2" t="s">
        <v>136</v>
      </c>
      <c r="C27" s="5" t="s">
        <v>48</v>
      </c>
    </row>
    <row r="28" spans="1:3" x14ac:dyDescent="0.25">
      <c r="A28" s="1" t="s">
        <v>142</v>
      </c>
      <c r="B28" s="2" t="s">
        <v>137</v>
      </c>
      <c r="C28" s="5" t="s">
        <v>48</v>
      </c>
    </row>
    <row r="29" spans="1:3" x14ac:dyDescent="0.25">
      <c r="A29" s="1" t="s">
        <v>143</v>
      </c>
      <c r="B29" s="2" t="s">
        <v>138</v>
      </c>
      <c r="C29" s="5" t="s">
        <v>40</v>
      </c>
    </row>
    <row r="30" spans="1:3" x14ac:dyDescent="0.25">
      <c r="A30" s="1" t="s">
        <v>144</v>
      </c>
      <c r="B30" s="2" t="s">
        <v>139</v>
      </c>
      <c r="C30" s="5" t="s">
        <v>48</v>
      </c>
    </row>
    <row r="31" spans="1:3" x14ac:dyDescent="0.25">
      <c r="A31" s="7" t="s">
        <v>149</v>
      </c>
      <c r="B31" s="2" t="s">
        <v>149</v>
      </c>
      <c r="C31" s="5" t="s">
        <v>48</v>
      </c>
    </row>
    <row r="32" spans="1:3" x14ac:dyDescent="0.25">
      <c r="A32" s="7" t="s">
        <v>150</v>
      </c>
      <c r="B32" s="2" t="s">
        <v>150</v>
      </c>
      <c r="C32" s="5" t="s">
        <v>48</v>
      </c>
    </row>
    <row r="33" spans="1:3" x14ac:dyDescent="0.25">
      <c r="A33" s="7" t="s">
        <v>151</v>
      </c>
      <c r="B33" s="2" t="s">
        <v>151</v>
      </c>
      <c r="C33" s="5" t="s">
        <v>48</v>
      </c>
    </row>
    <row r="34" spans="1:3" x14ac:dyDescent="0.25">
      <c r="A34" s="7" t="s">
        <v>165</v>
      </c>
      <c r="B34" s="2" t="s">
        <v>152</v>
      </c>
      <c r="C34" s="5" t="s">
        <v>48</v>
      </c>
    </row>
    <row r="35" spans="1:3" x14ac:dyDescent="0.25">
      <c r="A35" s="7" t="s">
        <v>167</v>
      </c>
      <c r="B35" s="2" t="s">
        <v>153</v>
      </c>
      <c r="C35" s="5" t="s">
        <v>48</v>
      </c>
    </row>
    <row r="36" spans="1:3" x14ac:dyDescent="0.25">
      <c r="A36" s="7" t="s">
        <v>166</v>
      </c>
      <c r="B36" s="2" t="s">
        <v>154</v>
      </c>
      <c r="C36" s="5" t="s">
        <v>48</v>
      </c>
    </row>
    <row r="37" spans="1:3" x14ac:dyDescent="0.25">
      <c r="A37" s="7" t="s">
        <v>168</v>
      </c>
      <c r="B37" s="2" t="s">
        <v>155</v>
      </c>
      <c r="C37" s="5" t="s">
        <v>48</v>
      </c>
    </row>
    <row r="38" spans="1:3" x14ac:dyDescent="0.25">
      <c r="A38" s="1" t="s">
        <v>156</v>
      </c>
      <c r="B38" s="2" t="s">
        <v>156</v>
      </c>
      <c r="C38" s="4" t="s">
        <v>48</v>
      </c>
    </row>
    <row r="39" spans="1:3" x14ac:dyDescent="0.25">
      <c r="A39" s="7" t="s">
        <v>169</v>
      </c>
      <c r="B39" s="2" t="s">
        <v>157</v>
      </c>
      <c r="C39" s="5" t="s">
        <v>48</v>
      </c>
    </row>
    <row r="40" spans="1:3" x14ac:dyDescent="0.25">
      <c r="A40" s="7" t="s">
        <v>170</v>
      </c>
      <c r="B40" s="2" t="s">
        <v>158</v>
      </c>
      <c r="C40" s="5" t="s">
        <v>48</v>
      </c>
    </row>
    <row r="41" spans="1:3" x14ac:dyDescent="0.25">
      <c r="A41" s="7" t="s">
        <v>171</v>
      </c>
      <c r="B41" s="2" t="s">
        <v>161</v>
      </c>
      <c r="C41" s="5" t="s">
        <v>58</v>
      </c>
    </row>
    <row r="42" spans="1:3" x14ac:dyDescent="0.25">
      <c r="A42" s="7" t="s">
        <v>172</v>
      </c>
      <c r="B42" s="2" t="s">
        <v>159</v>
      </c>
      <c r="C42" s="5" t="s">
        <v>48</v>
      </c>
    </row>
    <row r="43" spans="1:3" x14ac:dyDescent="0.25">
      <c r="A43" s="7" t="s">
        <v>173</v>
      </c>
      <c r="B43" s="2" t="s">
        <v>160</v>
      </c>
      <c r="C43" s="5" t="s">
        <v>48</v>
      </c>
    </row>
    <row r="44" spans="1:3" x14ac:dyDescent="0.25">
      <c r="A44" s="7" t="s">
        <v>174</v>
      </c>
      <c r="B44" s="2" t="s">
        <v>162</v>
      </c>
      <c r="C44" s="5" t="s">
        <v>58</v>
      </c>
    </row>
    <row r="45" spans="1:3" x14ac:dyDescent="0.25">
      <c r="A45" s="7" t="s">
        <v>175</v>
      </c>
      <c r="B45" s="2" t="s">
        <v>163</v>
      </c>
      <c r="C45" s="5" t="s">
        <v>48</v>
      </c>
    </row>
    <row r="46" spans="1:3" x14ac:dyDescent="0.25">
      <c r="A46" s="7" t="s">
        <v>43</v>
      </c>
      <c r="B46" s="2" t="s">
        <v>62</v>
      </c>
      <c r="C46" s="5" t="s">
        <v>56</v>
      </c>
    </row>
    <row r="47" spans="1:3" x14ac:dyDescent="0.25">
      <c r="A47" s="7" t="s">
        <v>176</v>
      </c>
      <c r="B47" s="2" t="s">
        <v>164</v>
      </c>
      <c r="C47" s="5" t="s">
        <v>48</v>
      </c>
    </row>
    <row r="48" spans="1:3" x14ac:dyDescent="0.25">
      <c r="A48" s="7" t="s">
        <v>61</v>
      </c>
      <c r="B48" s="2" t="s">
        <v>61</v>
      </c>
      <c r="C48" s="5" t="s">
        <v>48</v>
      </c>
    </row>
    <row r="49" spans="1:3" x14ac:dyDescent="0.25">
      <c r="A49" s="1" t="s">
        <v>178</v>
      </c>
      <c r="B49" s="2" t="s">
        <v>177</v>
      </c>
      <c r="C49" s="4" t="s">
        <v>47</v>
      </c>
    </row>
    <row r="50" spans="1:3" x14ac:dyDescent="0.25">
      <c r="A50" s="1" t="s">
        <v>4</v>
      </c>
      <c r="B50" s="2" t="s">
        <v>67</v>
      </c>
      <c r="C50" s="4" t="s">
        <v>47</v>
      </c>
    </row>
    <row r="51" spans="1:3" x14ac:dyDescent="0.25">
      <c r="A51" s="1" t="s">
        <v>1</v>
      </c>
      <c r="B51" s="2" t="s">
        <v>64</v>
      </c>
      <c r="C51" s="4" t="s">
        <v>48</v>
      </c>
    </row>
    <row r="52" spans="1:3" x14ac:dyDescent="0.25">
      <c r="A52" s="7" t="s">
        <v>180</v>
      </c>
      <c r="B52" s="2" t="s">
        <v>181</v>
      </c>
      <c r="C52" s="5" t="s">
        <v>182</v>
      </c>
    </row>
    <row r="53" spans="1:3" x14ac:dyDescent="0.25">
      <c r="A53" s="1" t="s">
        <v>2</v>
      </c>
      <c r="B53" s="2" t="s">
        <v>65</v>
      </c>
      <c r="C53" s="4" t="s">
        <v>98</v>
      </c>
    </row>
    <row r="54" spans="1:3" x14ac:dyDescent="0.25">
      <c r="A54" s="1" t="s">
        <v>184</v>
      </c>
      <c r="B54" s="2" t="s">
        <v>183</v>
      </c>
      <c r="C54" s="4" t="s">
        <v>10</v>
      </c>
    </row>
    <row r="55" spans="1:3" x14ac:dyDescent="0.25">
      <c r="A55" s="1" t="s">
        <v>3</v>
      </c>
      <c r="B55" s="2" t="s">
        <v>66</v>
      </c>
      <c r="C55" s="4" t="s">
        <v>10</v>
      </c>
    </row>
    <row r="56" spans="1:3" x14ac:dyDescent="0.25">
      <c r="A56" s="1" t="s">
        <v>5</v>
      </c>
      <c r="B56" s="2" t="s">
        <v>68</v>
      </c>
      <c r="C56" s="4" t="s">
        <v>98</v>
      </c>
    </row>
    <row r="57" spans="1:3" x14ac:dyDescent="0.25">
      <c r="A57" s="1" t="s">
        <v>185</v>
      </c>
      <c r="B57" s="2" t="s">
        <v>186</v>
      </c>
      <c r="C57" s="4" t="s">
        <v>187</v>
      </c>
    </row>
    <row r="58" spans="1:3" x14ac:dyDescent="0.25">
      <c r="A58" s="1" t="s">
        <v>189</v>
      </c>
      <c r="B58" s="2" t="s">
        <v>188</v>
      </c>
      <c r="C58" s="4" t="s">
        <v>48</v>
      </c>
    </row>
    <row r="59" spans="1:3" x14ac:dyDescent="0.25">
      <c r="A59" s="1" t="s">
        <v>191</v>
      </c>
      <c r="B59" s="2" t="s">
        <v>190</v>
      </c>
      <c r="C59" s="4" t="s">
        <v>187</v>
      </c>
    </row>
    <row r="60" spans="1:3" x14ac:dyDescent="0.25">
      <c r="A60" s="1" t="s">
        <v>7</v>
      </c>
      <c r="B60" s="2" t="s">
        <v>69</v>
      </c>
      <c r="C60" s="4" t="s">
        <v>99</v>
      </c>
    </row>
    <row r="61" spans="1:3" x14ac:dyDescent="0.25">
      <c r="A61" s="1" t="s">
        <v>6</v>
      </c>
      <c r="B61" s="2" t="s">
        <v>70</v>
      </c>
      <c r="C61" s="4" t="s">
        <v>99</v>
      </c>
    </row>
    <row r="62" spans="1:3" x14ac:dyDescent="0.25">
      <c r="A62" s="1" t="s">
        <v>8</v>
      </c>
      <c r="B62" s="2" t="s">
        <v>71</v>
      </c>
      <c r="C62" s="4" t="s">
        <v>100</v>
      </c>
    </row>
    <row r="63" spans="1:3" x14ac:dyDescent="0.25">
      <c r="A63" s="1" t="s">
        <v>193</v>
      </c>
      <c r="B63" s="2" t="s">
        <v>192</v>
      </c>
      <c r="C63" s="4" t="s">
        <v>40</v>
      </c>
    </row>
    <row r="64" spans="1:3" x14ac:dyDescent="0.25">
      <c r="A64" s="1" t="s">
        <v>194</v>
      </c>
      <c r="B64" s="2" t="s">
        <v>81</v>
      </c>
      <c r="C64" s="4" t="s">
        <v>102</v>
      </c>
    </row>
    <row r="65" spans="1:3" x14ac:dyDescent="0.25">
      <c r="A65" s="1" t="s">
        <v>196</v>
      </c>
      <c r="B65" s="2" t="s">
        <v>195</v>
      </c>
      <c r="C65" s="4" t="s">
        <v>40</v>
      </c>
    </row>
    <row r="66" spans="1:3" x14ac:dyDescent="0.25">
      <c r="A66" s="1" t="s">
        <v>197</v>
      </c>
      <c r="B66" s="2" t="s">
        <v>198</v>
      </c>
      <c r="C66" s="4" t="s">
        <v>40</v>
      </c>
    </row>
    <row r="67" spans="1:3" x14ac:dyDescent="0.25">
      <c r="A67" s="1" t="s">
        <v>9</v>
      </c>
      <c r="B67" s="2" t="s">
        <v>72</v>
      </c>
      <c r="C67" s="4" t="s">
        <v>40</v>
      </c>
    </row>
    <row r="68" spans="1:3" x14ac:dyDescent="0.25">
      <c r="A68" s="1" t="s">
        <v>11</v>
      </c>
      <c r="B68" s="2" t="s">
        <v>74</v>
      </c>
      <c r="C68" s="4" t="s">
        <v>48</v>
      </c>
    </row>
    <row r="69" spans="1:3" x14ac:dyDescent="0.25">
      <c r="A69" s="7" t="s">
        <v>202</v>
      </c>
      <c r="B69" s="2" t="s">
        <v>201</v>
      </c>
      <c r="C69" s="5" t="s">
        <v>48</v>
      </c>
    </row>
    <row r="70" spans="1:3" x14ac:dyDescent="0.25">
      <c r="A70" s="1" t="s">
        <v>12</v>
      </c>
      <c r="B70" s="2" t="s">
        <v>200</v>
      </c>
      <c r="C70" s="4" t="s">
        <v>40</v>
      </c>
    </row>
    <row r="71" spans="1:3" x14ac:dyDescent="0.25">
      <c r="A71" s="1" t="s">
        <v>573</v>
      </c>
      <c r="B71" s="2" t="s">
        <v>199</v>
      </c>
      <c r="C71" s="4" t="s">
        <v>40</v>
      </c>
    </row>
    <row r="72" spans="1:3" x14ac:dyDescent="0.25">
      <c r="A72" s="1" t="s">
        <v>14</v>
      </c>
      <c r="B72" s="2" t="s">
        <v>78</v>
      </c>
      <c r="C72" s="4" t="s">
        <v>104</v>
      </c>
    </row>
    <row r="73" spans="1:3" x14ac:dyDescent="0.25">
      <c r="A73" s="1" t="s">
        <v>13</v>
      </c>
      <c r="B73" s="2" t="s">
        <v>75</v>
      </c>
      <c r="C73" s="5" t="s">
        <v>104</v>
      </c>
    </row>
    <row r="74" spans="1:3" x14ac:dyDescent="0.25">
      <c r="A74" s="7" t="s">
        <v>204</v>
      </c>
      <c r="B74" s="2" t="s">
        <v>203</v>
      </c>
      <c r="C74" s="5" t="s">
        <v>104</v>
      </c>
    </row>
    <row r="75" spans="1:3" x14ac:dyDescent="0.25">
      <c r="A75" s="1" t="s">
        <v>205</v>
      </c>
      <c r="B75" s="2" t="s">
        <v>206</v>
      </c>
      <c r="C75" s="4" t="s">
        <v>40</v>
      </c>
    </row>
    <row r="76" spans="1:3" x14ac:dyDescent="0.25">
      <c r="A76" s="1" t="s">
        <v>584</v>
      </c>
      <c r="B76" s="2" t="s">
        <v>211</v>
      </c>
      <c r="C76" s="4" t="s">
        <v>40</v>
      </c>
    </row>
    <row r="77" spans="1:3" x14ac:dyDescent="0.25">
      <c r="A77" s="1" t="s">
        <v>207</v>
      </c>
      <c r="B77" s="2" t="s">
        <v>212</v>
      </c>
      <c r="C77" s="4" t="s">
        <v>40</v>
      </c>
    </row>
    <row r="78" spans="1:3" x14ac:dyDescent="0.25">
      <c r="A78" s="1" t="s">
        <v>208</v>
      </c>
      <c r="B78" s="2" t="s">
        <v>213</v>
      </c>
      <c r="C78" s="4" t="s">
        <v>40</v>
      </c>
    </row>
    <row r="79" spans="1:3" x14ac:dyDescent="0.25">
      <c r="A79" s="1" t="s">
        <v>209</v>
      </c>
      <c r="B79" s="2" t="s">
        <v>214</v>
      </c>
      <c r="C79" s="4" t="s">
        <v>40</v>
      </c>
    </row>
    <row r="80" spans="1:3" x14ac:dyDescent="0.25">
      <c r="A80" s="1" t="s">
        <v>210</v>
      </c>
      <c r="B80" s="2" t="s">
        <v>215</v>
      </c>
      <c r="C80" s="4" t="s">
        <v>40</v>
      </c>
    </row>
    <row r="81" spans="1:8" x14ac:dyDescent="0.25">
      <c r="A81" s="1" t="s">
        <v>217</v>
      </c>
      <c r="B81" s="2" t="s">
        <v>216</v>
      </c>
      <c r="C81" s="4" t="s">
        <v>48</v>
      </c>
      <c r="F81" s="1"/>
      <c r="G81" s="2"/>
      <c r="H81" s="4"/>
    </row>
    <row r="82" spans="1:8" x14ac:dyDescent="0.25">
      <c r="A82" s="1" t="s">
        <v>218</v>
      </c>
      <c r="B82" s="2" t="s">
        <v>219</v>
      </c>
      <c r="C82" s="4" t="s">
        <v>48</v>
      </c>
      <c r="F82" s="1"/>
      <c r="G82" s="2"/>
      <c r="H82" s="4"/>
    </row>
    <row r="83" spans="1:8" x14ac:dyDescent="0.25">
      <c r="A83" s="1" t="s">
        <v>221</v>
      </c>
      <c r="B83" s="2" t="s">
        <v>220</v>
      </c>
      <c r="C83" s="4" t="s">
        <v>48</v>
      </c>
    </row>
    <row r="84" spans="1:8" x14ac:dyDescent="0.25">
      <c r="A84" s="1" t="s">
        <v>223</v>
      </c>
      <c r="B84" s="2" t="s">
        <v>239</v>
      </c>
      <c r="C84" s="4" t="s">
        <v>48</v>
      </c>
    </row>
    <row r="85" spans="1:8" x14ac:dyDescent="0.25">
      <c r="A85" s="1" t="s">
        <v>224</v>
      </c>
      <c r="B85" s="2" t="s">
        <v>240</v>
      </c>
      <c r="C85" s="4" t="s">
        <v>48</v>
      </c>
    </row>
    <row r="86" spans="1:8" x14ac:dyDescent="0.25">
      <c r="A86" s="1" t="s">
        <v>225</v>
      </c>
      <c r="B86" s="2" t="s">
        <v>241</v>
      </c>
      <c r="C86" s="4" t="s">
        <v>48</v>
      </c>
    </row>
    <row r="87" spans="1:8" x14ac:dyDescent="0.25">
      <c r="A87" s="1" t="s">
        <v>226</v>
      </c>
      <c r="B87" s="2" t="s">
        <v>242</v>
      </c>
      <c r="C87" s="4" t="s">
        <v>48</v>
      </c>
    </row>
    <row r="88" spans="1:8" x14ac:dyDescent="0.25">
      <c r="A88" s="7" t="s">
        <v>222</v>
      </c>
      <c r="B88" s="2" t="s">
        <v>243</v>
      </c>
    </row>
    <row r="89" spans="1:8" x14ac:dyDescent="0.25">
      <c r="A89" s="1" t="s">
        <v>227</v>
      </c>
      <c r="B89" s="2" t="s">
        <v>238</v>
      </c>
      <c r="C89" s="4" t="s">
        <v>40</v>
      </c>
    </row>
    <row r="90" spans="1:8" x14ac:dyDescent="0.25">
      <c r="A90" s="7" t="s">
        <v>228</v>
      </c>
      <c r="B90" s="2" t="s">
        <v>237</v>
      </c>
      <c r="C90" s="5" t="s">
        <v>48</v>
      </c>
    </row>
    <row r="91" spans="1:8" x14ac:dyDescent="0.25">
      <c r="A91" s="1" t="s">
        <v>236</v>
      </c>
      <c r="B91" s="2" t="s">
        <v>244</v>
      </c>
      <c r="C91" s="5" t="s">
        <v>48</v>
      </c>
    </row>
    <row r="92" spans="1:8" x14ac:dyDescent="0.25">
      <c r="A92" s="1" t="s">
        <v>607</v>
      </c>
      <c r="B92" s="2" t="s">
        <v>608</v>
      </c>
      <c r="C92" s="5" t="s">
        <v>48</v>
      </c>
    </row>
    <row r="93" spans="1:8" x14ac:dyDescent="0.25">
      <c r="A93" s="7" t="s">
        <v>229</v>
      </c>
      <c r="B93" s="2" t="s">
        <v>246</v>
      </c>
      <c r="C93" s="5" t="s">
        <v>48</v>
      </c>
    </row>
    <row r="94" spans="1:8" x14ac:dyDescent="0.25">
      <c r="A94" s="7" t="s">
        <v>230</v>
      </c>
      <c r="B94" s="2" t="s">
        <v>245</v>
      </c>
      <c r="C94" s="5" t="s">
        <v>48</v>
      </c>
    </row>
    <row r="95" spans="1:8" x14ac:dyDescent="0.25">
      <c r="A95" s="7" t="s">
        <v>231</v>
      </c>
      <c r="B95" s="2" t="s">
        <v>247</v>
      </c>
      <c r="C95" s="5" t="s">
        <v>48</v>
      </c>
    </row>
    <row r="96" spans="1:8" x14ac:dyDescent="0.25">
      <c r="A96" s="7" t="s">
        <v>232</v>
      </c>
      <c r="B96" s="2" t="s">
        <v>251</v>
      </c>
      <c r="C96" s="5" t="s">
        <v>48</v>
      </c>
    </row>
    <row r="97" spans="1:3" x14ac:dyDescent="0.25">
      <c r="A97" s="7" t="s">
        <v>130</v>
      </c>
      <c r="B97" s="2" t="s">
        <v>126</v>
      </c>
      <c r="C97" s="4" t="s">
        <v>48</v>
      </c>
    </row>
    <row r="98" spans="1:3" x14ac:dyDescent="0.25">
      <c r="A98" s="1" t="s">
        <v>233</v>
      </c>
      <c r="B98" s="2" t="s">
        <v>76</v>
      </c>
      <c r="C98" s="4" t="s">
        <v>48</v>
      </c>
    </row>
    <row r="99" spans="1:3" x14ac:dyDescent="0.25">
      <c r="A99" s="7" t="s">
        <v>248</v>
      </c>
      <c r="B99" s="2" t="s">
        <v>459</v>
      </c>
      <c r="C99" s="4" t="s">
        <v>48</v>
      </c>
    </row>
    <row r="100" spans="1:3" x14ac:dyDescent="0.25">
      <c r="A100" s="7" t="s">
        <v>249</v>
      </c>
      <c r="B100" s="2" t="s">
        <v>250</v>
      </c>
      <c r="C100" s="5" t="s">
        <v>48</v>
      </c>
    </row>
    <row r="101" spans="1:3" x14ac:dyDescent="0.25">
      <c r="A101" s="1" t="s">
        <v>234</v>
      </c>
      <c r="B101" s="2" t="s">
        <v>77</v>
      </c>
      <c r="C101" s="4" t="s">
        <v>48</v>
      </c>
    </row>
    <row r="102" spans="1:3" x14ac:dyDescent="0.25">
      <c r="A102" s="7" t="s">
        <v>235</v>
      </c>
      <c r="B102" s="2" t="s">
        <v>252</v>
      </c>
      <c r="C102" s="5" t="s">
        <v>48</v>
      </c>
    </row>
    <row r="103" spans="1:3" x14ac:dyDescent="0.25">
      <c r="A103" s="1" t="s">
        <v>255</v>
      </c>
      <c r="B103" s="2" t="s">
        <v>259</v>
      </c>
      <c r="C103" s="4" t="s">
        <v>10</v>
      </c>
    </row>
    <row r="104" spans="1:3" x14ac:dyDescent="0.25">
      <c r="A104" s="1" t="s">
        <v>256</v>
      </c>
      <c r="B104" s="2" t="s">
        <v>253</v>
      </c>
      <c r="C104" s="4" t="s">
        <v>105</v>
      </c>
    </row>
    <row r="105" spans="1:3" x14ac:dyDescent="0.25">
      <c r="A105" s="1" t="s">
        <v>257</v>
      </c>
      <c r="B105" s="2" t="s">
        <v>254</v>
      </c>
      <c r="C105" s="4" t="s">
        <v>102</v>
      </c>
    </row>
    <row r="106" spans="1:3" x14ac:dyDescent="0.25">
      <c r="A106" s="1" t="s">
        <v>263</v>
      </c>
      <c r="B106" s="2" t="s">
        <v>260</v>
      </c>
      <c r="C106" s="5" t="s">
        <v>100</v>
      </c>
    </row>
    <row r="107" spans="1:3" x14ac:dyDescent="0.25">
      <c r="A107" s="1" t="s">
        <v>264</v>
      </c>
      <c r="B107" s="2" t="s">
        <v>261</v>
      </c>
      <c r="C107" s="5" t="s">
        <v>262</v>
      </c>
    </row>
    <row r="108" spans="1:3" x14ac:dyDescent="0.25">
      <c r="A108" s="1" t="s">
        <v>258</v>
      </c>
      <c r="B108" s="2" t="s">
        <v>319</v>
      </c>
      <c r="C108" s="4" t="s">
        <v>105</v>
      </c>
    </row>
    <row r="109" spans="1:3" x14ac:dyDescent="0.25">
      <c r="A109" s="7" t="s">
        <v>265</v>
      </c>
      <c r="B109" s="2" t="s">
        <v>266</v>
      </c>
      <c r="C109" s="5" t="s">
        <v>48</v>
      </c>
    </row>
    <row r="110" spans="1:3" x14ac:dyDescent="0.25">
      <c r="A110" s="7" t="s">
        <v>268</v>
      </c>
      <c r="B110" s="2" t="s">
        <v>267</v>
      </c>
      <c r="C110" s="5" t="s">
        <v>56</v>
      </c>
    </row>
    <row r="111" spans="1:3" x14ac:dyDescent="0.25">
      <c r="A111" s="1" t="s">
        <v>269</v>
      </c>
      <c r="B111" s="2" t="s">
        <v>291</v>
      </c>
      <c r="C111" s="4" t="s">
        <v>102</v>
      </c>
    </row>
    <row r="112" spans="1:3" x14ac:dyDescent="0.25">
      <c r="A112" s="1" t="s">
        <v>270</v>
      </c>
      <c r="B112" s="2" t="s">
        <v>292</v>
      </c>
      <c r="C112" s="4" t="s">
        <v>102</v>
      </c>
    </row>
    <row r="113" spans="1:3" x14ac:dyDescent="0.25">
      <c r="A113" s="1" t="s">
        <v>271</v>
      </c>
      <c r="B113" s="2" t="s">
        <v>293</v>
      </c>
      <c r="C113" s="4" t="s">
        <v>102</v>
      </c>
    </row>
    <row r="114" spans="1:3" x14ac:dyDescent="0.25">
      <c r="A114" s="1" t="s">
        <v>272</v>
      </c>
      <c r="B114" s="2" t="s">
        <v>294</v>
      </c>
      <c r="C114" s="4" t="s">
        <v>103</v>
      </c>
    </row>
    <row r="115" spans="1:3" x14ac:dyDescent="0.25">
      <c r="A115" s="1" t="s">
        <v>273</v>
      </c>
      <c r="B115" s="2" t="s">
        <v>295</v>
      </c>
      <c r="C115" s="4" t="s">
        <v>102</v>
      </c>
    </row>
    <row r="116" spans="1:3" x14ac:dyDescent="0.25">
      <c r="A116" s="1" t="s">
        <v>274</v>
      </c>
      <c r="B116" s="2" t="s">
        <v>296</v>
      </c>
      <c r="C116" s="4" t="s">
        <v>102</v>
      </c>
    </row>
    <row r="117" spans="1:3" x14ac:dyDescent="0.25">
      <c r="A117" s="1" t="s">
        <v>275</v>
      </c>
      <c r="B117" s="2" t="s">
        <v>297</v>
      </c>
      <c r="C117" s="4" t="s">
        <v>102</v>
      </c>
    </row>
    <row r="118" spans="1:3" x14ac:dyDescent="0.25">
      <c r="A118" s="1" t="s">
        <v>276</v>
      </c>
      <c r="B118" s="2" t="s">
        <v>298</v>
      </c>
      <c r="C118" s="4" t="s">
        <v>102</v>
      </c>
    </row>
    <row r="119" spans="1:3" x14ac:dyDescent="0.25">
      <c r="A119" s="1" t="s">
        <v>277</v>
      </c>
      <c r="B119" s="2" t="s">
        <v>299</v>
      </c>
      <c r="C119" s="4" t="s">
        <v>102</v>
      </c>
    </row>
    <row r="120" spans="1:3" x14ac:dyDescent="0.25">
      <c r="A120" s="1" t="s">
        <v>278</v>
      </c>
      <c r="B120" s="2" t="s">
        <v>300</v>
      </c>
      <c r="C120" s="4" t="s">
        <v>102</v>
      </c>
    </row>
    <row r="121" spans="1:3" x14ac:dyDescent="0.25">
      <c r="A121" s="1" t="s">
        <v>279</v>
      </c>
      <c r="B121" s="2" t="s">
        <v>301</v>
      </c>
      <c r="C121" s="4" t="s">
        <v>102</v>
      </c>
    </row>
    <row r="122" spans="1:3" x14ac:dyDescent="0.25">
      <c r="A122" s="1" t="s">
        <v>280</v>
      </c>
      <c r="B122" s="2" t="s">
        <v>302</v>
      </c>
      <c r="C122" s="4" t="s">
        <v>102</v>
      </c>
    </row>
    <row r="123" spans="1:3" x14ac:dyDescent="0.25">
      <c r="A123" s="1" t="s">
        <v>281</v>
      </c>
      <c r="B123" s="2" t="s">
        <v>303</v>
      </c>
      <c r="C123" s="4" t="s">
        <v>102</v>
      </c>
    </row>
    <row r="124" spans="1:3" x14ac:dyDescent="0.25">
      <c r="A124" s="1" t="s">
        <v>282</v>
      </c>
      <c r="B124" s="2" t="s">
        <v>460</v>
      </c>
      <c r="C124" s="4" t="s">
        <v>105</v>
      </c>
    </row>
    <row r="125" spans="1:3" x14ac:dyDescent="0.25">
      <c r="A125" s="1" t="s">
        <v>283</v>
      </c>
      <c r="B125" s="2" t="s">
        <v>304</v>
      </c>
      <c r="C125" s="4" t="s">
        <v>56</v>
      </c>
    </row>
    <row r="126" spans="1:3" x14ac:dyDescent="0.25">
      <c r="A126" s="1" t="s">
        <v>284</v>
      </c>
      <c r="B126" s="2" t="s">
        <v>305</v>
      </c>
      <c r="C126" s="4" t="s">
        <v>56</v>
      </c>
    </row>
    <row r="127" spans="1:3" x14ac:dyDescent="0.25">
      <c r="A127" s="1" t="s">
        <v>285</v>
      </c>
      <c r="B127" s="2" t="s">
        <v>306</v>
      </c>
      <c r="C127" s="4" t="s">
        <v>56</v>
      </c>
    </row>
    <row r="128" spans="1:3" x14ac:dyDescent="0.25">
      <c r="A128" s="1" t="s">
        <v>286</v>
      </c>
      <c r="B128" s="2" t="s">
        <v>307</v>
      </c>
      <c r="C128" s="4" t="s">
        <v>102</v>
      </c>
    </row>
    <row r="129" spans="1:3" x14ac:dyDescent="0.25">
      <c r="A129" s="1" t="s">
        <v>287</v>
      </c>
      <c r="B129" s="2" t="s">
        <v>290</v>
      </c>
      <c r="C129" s="4" t="s">
        <v>56</v>
      </c>
    </row>
    <row r="130" spans="1:3" x14ac:dyDescent="0.25">
      <c r="A130" s="1" t="s">
        <v>288</v>
      </c>
      <c r="B130" s="2" t="s">
        <v>308</v>
      </c>
      <c r="C130" s="4" t="s">
        <v>48</v>
      </c>
    </row>
    <row r="131" spans="1:3" x14ac:dyDescent="0.25">
      <c r="A131" s="1" t="s">
        <v>289</v>
      </c>
      <c r="B131" s="2" t="s">
        <v>309</v>
      </c>
      <c r="C131" s="4" t="s">
        <v>40</v>
      </c>
    </row>
    <row r="132" spans="1:3" x14ac:dyDescent="0.25">
      <c r="A132" s="7" t="s">
        <v>322</v>
      </c>
      <c r="B132" s="2" t="s">
        <v>310</v>
      </c>
      <c r="C132" s="5" t="s">
        <v>48</v>
      </c>
    </row>
    <row r="133" spans="1:3" x14ac:dyDescent="0.25">
      <c r="A133" s="7" t="s">
        <v>323</v>
      </c>
      <c r="B133" s="2" t="s">
        <v>311</v>
      </c>
      <c r="C133" s="5" t="s">
        <v>48</v>
      </c>
    </row>
    <row r="134" spans="1:3" x14ac:dyDescent="0.25">
      <c r="A134" s="7" t="s">
        <v>324</v>
      </c>
      <c r="B134" s="2" t="s">
        <v>320</v>
      </c>
      <c r="C134" s="5" t="s">
        <v>48</v>
      </c>
    </row>
    <row r="135" spans="1:3" x14ac:dyDescent="0.25">
      <c r="A135" s="7" t="s">
        <v>325</v>
      </c>
      <c r="B135" s="2" t="s">
        <v>321</v>
      </c>
      <c r="C135" s="5" t="s">
        <v>48</v>
      </c>
    </row>
    <row r="136" spans="1:3" x14ac:dyDescent="0.25">
      <c r="A136" s="7" t="s">
        <v>326</v>
      </c>
      <c r="B136" s="2" t="s">
        <v>312</v>
      </c>
      <c r="C136" s="5" t="s">
        <v>48</v>
      </c>
    </row>
    <row r="137" spans="1:3" x14ac:dyDescent="0.25">
      <c r="A137" s="7" t="s">
        <v>328</v>
      </c>
      <c r="B137" s="2" t="s">
        <v>327</v>
      </c>
      <c r="C137" s="5" t="s">
        <v>48</v>
      </c>
    </row>
    <row r="138" spans="1:3" x14ac:dyDescent="0.25">
      <c r="A138" s="7" t="s">
        <v>329</v>
      </c>
      <c r="B138" s="2" t="s">
        <v>313</v>
      </c>
      <c r="C138" s="5" t="s">
        <v>10</v>
      </c>
    </row>
    <row r="139" spans="1:3" x14ac:dyDescent="0.25">
      <c r="A139" s="7" t="s">
        <v>330</v>
      </c>
      <c r="B139" s="2" t="s">
        <v>314</v>
      </c>
      <c r="C139" s="5" t="s">
        <v>10</v>
      </c>
    </row>
    <row r="140" spans="1:3" x14ac:dyDescent="0.25">
      <c r="A140" s="7" t="s">
        <v>331</v>
      </c>
      <c r="B140" s="2" t="s">
        <v>315</v>
      </c>
      <c r="C140" s="5" t="s">
        <v>10</v>
      </c>
    </row>
    <row r="141" spans="1:3" x14ac:dyDescent="0.25">
      <c r="A141" s="7" t="s">
        <v>332</v>
      </c>
      <c r="B141" s="2" t="s">
        <v>316</v>
      </c>
      <c r="C141" s="5" t="s">
        <v>105</v>
      </c>
    </row>
    <row r="142" spans="1:3" x14ac:dyDescent="0.25">
      <c r="A142" s="7" t="s">
        <v>333</v>
      </c>
      <c r="B142" s="2" t="s">
        <v>317</v>
      </c>
      <c r="C142" s="5" t="s">
        <v>105</v>
      </c>
    </row>
    <row r="143" spans="1:3" x14ac:dyDescent="0.25">
      <c r="A143" s="7" t="s">
        <v>334</v>
      </c>
      <c r="B143" s="2" t="s">
        <v>318</v>
      </c>
      <c r="C143" s="5" t="s">
        <v>105</v>
      </c>
    </row>
    <row r="144" spans="1:3" x14ac:dyDescent="0.25">
      <c r="A144" s="7" t="s">
        <v>337</v>
      </c>
      <c r="B144" s="2" t="s">
        <v>335</v>
      </c>
      <c r="C144" s="5" t="s">
        <v>40</v>
      </c>
    </row>
    <row r="145" spans="1:3" x14ac:dyDescent="0.25">
      <c r="A145" s="7" t="s">
        <v>338</v>
      </c>
      <c r="B145" s="2" t="s">
        <v>336</v>
      </c>
      <c r="C145" s="5" t="s">
        <v>40</v>
      </c>
    </row>
    <row r="146" spans="1:3" x14ac:dyDescent="0.25">
      <c r="A146" s="7" t="s">
        <v>340</v>
      </c>
      <c r="B146" s="2" t="s">
        <v>339</v>
      </c>
      <c r="C146" s="5" t="s">
        <v>104</v>
      </c>
    </row>
    <row r="147" spans="1:3" x14ac:dyDescent="0.25">
      <c r="A147" s="1" t="s">
        <v>360</v>
      </c>
      <c r="B147" s="2" t="s">
        <v>341</v>
      </c>
      <c r="C147" s="5" t="s">
        <v>102</v>
      </c>
    </row>
    <row r="148" spans="1:3" x14ac:dyDescent="0.25">
      <c r="A148" s="1" t="s">
        <v>361</v>
      </c>
      <c r="B148" s="2" t="s">
        <v>342</v>
      </c>
      <c r="C148" s="5" t="s">
        <v>102</v>
      </c>
    </row>
    <row r="149" spans="1:3" x14ac:dyDescent="0.25">
      <c r="A149" s="1" t="s">
        <v>362</v>
      </c>
      <c r="B149" s="2" t="s">
        <v>343</v>
      </c>
      <c r="C149" s="5" t="s">
        <v>102</v>
      </c>
    </row>
    <row r="150" spans="1:3" x14ac:dyDescent="0.25">
      <c r="A150" s="1" t="s">
        <v>363</v>
      </c>
      <c r="B150" s="2" t="s">
        <v>344</v>
      </c>
      <c r="C150" s="5" t="s">
        <v>103</v>
      </c>
    </row>
    <row r="151" spans="1:3" x14ac:dyDescent="0.25">
      <c r="A151" s="1" t="s">
        <v>364</v>
      </c>
      <c r="B151" s="2" t="s">
        <v>345</v>
      </c>
      <c r="C151" s="5" t="s">
        <v>102</v>
      </c>
    </row>
    <row r="152" spans="1:3" x14ac:dyDescent="0.25">
      <c r="A152" s="1" t="s">
        <v>365</v>
      </c>
      <c r="B152" s="2" t="s">
        <v>346</v>
      </c>
      <c r="C152" s="5" t="s">
        <v>102</v>
      </c>
    </row>
    <row r="153" spans="1:3" x14ac:dyDescent="0.25">
      <c r="A153" s="1" t="s">
        <v>366</v>
      </c>
      <c r="B153" s="2" t="s">
        <v>347</v>
      </c>
      <c r="C153" s="5" t="s">
        <v>102</v>
      </c>
    </row>
    <row r="154" spans="1:3" x14ac:dyDescent="0.25">
      <c r="A154" s="1" t="s">
        <v>367</v>
      </c>
      <c r="B154" s="2" t="s">
        <v>348</v>
      </c>
      <c r="C154" s="5" t="s">
        <v>102</v>
      </c>
    </row>
    <row r="155" spans="1:3" x14ac:dyDescent="0.25">
      <c r="A155" s="1" t="s">
        <v>368</v>
      </c>
      <c r="B155" s="2" t="s">
        <v>349</v>
      </c>
      <c r="C155" s="5" t="s">
        <v>102</v>
      </c>
    </row>
    <row r="156" spans="1:3" x14ac:dyDescent="0.25">
      <c r="A156" s="1" t="s">
        <v>369</v>
      </c>
      <c r="B156" s="2" t="s">
        <v>350</v>
      </c>
      <c r="C156" s="5" t="s">
        <v>102</v>
      </c>
    </row>
    <row r="157" spans="1:3" x14ac:dyDescent="0.25">
      <c r="A157" s="1" t="s">
        <v>370</v>
      </c>
      <c r="B157" s="2" t="s">
        <v>351</v>
      </c>
      <c r="C157" s="5" t="s">
        <v>102</v>
      </c>
    </row>
    <row r="158" spans="1:3" x14ac:dyDescent="0.25">
      <c r="A158" s="1" t="s">
        <v>371</v>
      </c>
      <c r="B158" s="2" t="s">
        <v>352</v>
      </c>
      <c r="C158" s="5" t="s">
        <v>102</v>
      </c>
    </row>
    <row r="159" spans="1:3" x14ac:dyDescent="0.25">
      <c r="A159" s="1" t="s">
        <v>372</v>
      </c>
      <c r="B159" s="2" t="s">
        <v>353</v>
      </c>
      <c r="C159" s="5" t="s">
        <v>102</v>
      </c>
    </row>
    <row r="160" spans="1:3" x14ac:dyDescent="0.25">
      <c r="A160" s="1" t="s">
        <v>373</v>
      </c>
      <c r="B160" s="2" t="s">
        <v>461</v>
      </c>
      <c r="C160" s="5" t="s">
        <v>105</v>
      </c>
    </row>
    <row r="161" spans="1:3" x14ac:dyDescent="0.25">
      <c r="A161" s="1" t="s">
        <v>374</v>
      </c>
      <c r="B161" s="2" t="s">
        <v>354</v>
      </c>
      <c r="C161" s="5" t="s">
        <v>56</v>
      </c>
    </row>
    <row r="162" spans="1:3" x14ac:dyDescent="0.25">
      <c r="A162" s="1" t="s">
        <v>375</v>
      </c>
      <c r="B162" s="2" t="s">
        <v>355</v>
      </c>
      <c r="C162" s="5" t="s">
        <v>56</v>
      </c>
    </row>
    <row r="163" spans="1:3" x14ac:dyDescent="0.25">
      <c r="A163" s="1" t="s">
        <v>376</v>
      </c>
      <c r="B163" s="2" t="s">
        <v>356</v>
      </c>
      <c r="C163" s="5" t="s">
        <v>56</v>
      </c>
    </row>
    <row r="164" spans="1:3" x14ac:dyDescent="0.25">
      <c r="A164" s="1" t="s">
        <v>377</v>
      </c>
      <c r="B164" s="2" t="s">
        <v>357</v>
      </c>
      <c r="C164" s="5" t="s">
        <v>102</v>
      </c>
    </row>
    <row r="165" spans="1:3" x14ac:dyDescent="0.25">
      <c r="A165" s="1" t="s">
        <v>378</v>
      </c>
      <c r="B165" s="2" t="s">
        <v>358</v>
      </c>
      <c r="C165" s="5" t="s">
        <v>56</v>
      </c>
    </row>
    <row r="166" spans="1:3" x14ac:dyDescent="0.25">
      <c r="A166" s="1" t="s">
        <v>379</v>
      </c>
      <c r="B166" s="2" t="s">
        <v>359</v>
      </c>
      <c r="C166" s="5" t="s">
        <v>48</v>
      </c>
    </row>
    <row r="167" spans="1:3" x14ac:dyDescent="0.25">
      <c r="A167" s="1" t="s">
        <v>380</v>
      </c>
      <c r="B167" s="2" t="s">
        <v>381</v>
      </c>
      <c r="C167" s="5" t="s">
        <v>40</v>
      </c>
    </row>
    <row r="168" spans="1:3" x14ac:dyDescent="0.25">
      <c r="A168" s="1" t="s">
        <v>585</v>
      </c>
      <c r="B168" s="2" t="s">
        <v>587</v>
      </c>
      <c r="C168" s="5" t="s">
        <v>40</v>
      </c>
    </row>
    <row r="169" spans="1:3" x14ac:dyDescent="0.25">
      <c r="A169" s="1" t="s">
        <v>17</v>
      </c>
      <c r="B169" s="2" t="s">
        <v>87</v>
      </c>
      <c r="C169" s="5" t="s">
        <v>48</v>
      </c>
    </row>
    <row r="170" spans="1:3" x14ac:dyDescent="0.25">
      <c r="A170" s="1" t="s">
        <v>18</v>
      </c>
      <c r="B170" s="3" t="s">
        <v>586</v>
      </c>
      <c r="C170" s="5" t="s">
        <v>48</v>
      </c>
    </row>
    <row r="171" spans="1:3" x14ac:dyDescent="0.25">
      <c r="A171" s="1" t="s">
        <v>589</v>
      </c>
      <c r="B171" s="3" t="s">
        <v>588</v>
      </c>
      <c r="C171" s="5" t="s">
        <v>102</v>
      </c>
    </row>
    <row r="172" spans="1:3" x14ac:dyDescent="0.25">
      <c r="A172" s="1" t="s">
        <v>19</v>
      </c>
      <c r="B172" s="2" t="s">
        <v>590</v>
      </c>
      <c r="C172" s="5" t="s">
        <v>48</v>
      </c>
    </row>
    <row r="173" spans="1:3" x14ac:dyDescent="0.25">
      <c r="A173" s="1" t="s">
        <v>20</v>
      </c>
      <c r="B173" s="2" t="s">
        <v>88</v>
      </c>
      <c r="C173" s="5" t="s">
        <v>48</v>
      </c>
    </row>
    <row r="174" spans="1:3" x14ac:dyDescent="0.25">
      <c r="A174" s="1" t="s">
        <v>21</v>
      </c>
      <c r="B174" s="2" t="s">
        <v>89</v>
      </c>
      <c r="C174" s="5" t="s">
        <v>48</v>
      </c>
    </row>
    <row r="175" spans="1:3" x14ac:dyDescent="0.25">
      <c r="A175" s="1" t="s">
        <v>22</v>
      </c>
      <c r="B175" s="2" t="s">
        <v>90</v>
      </c>
      <c r="C175" s="5" t="s">
        <v>48</v>
      </c>
    </row>
    <row r="176" spans="1:3" x14ac:dyDescent="0.25">
      <c r="A176" s="1" t="s">
        <v>23</v>
      </c>
      <c r="B176" s="2" t="s">
        <v>91</v>
      </c>
      <c r="C176" s="5" t="s">
        <v>48</v>
      </c>
    </row>
    <row r="177" spans="1:3" x14ac:dyDescent="0.25">
      <c r="A177" s="1" t="s">
        <v>27</v>
      </c>
      <c r="B177" s="2" t="s">
        <v>92</v>
      </c>
      <c r="C177" s="4" t="s">
        <v>48</v>
      </c>
    </row>
    <row r="178" spans="1:3" x14ac:dyDescent="0.25">
      <c r="A178" s="1" t="s">
        <v>28</v>
      </c>
      <c r="B178" s="2" t="s">
        <v>93</v>
      </c>
      <c r="C178" s="4" t="s">
        <v>48</v>
      </c>
    </row>
    <row r="179" spans="1:3" x14ac:dyDescent="0.25">
      <c r="A179" s="1" t="s">
        <v>591</v>
      </c>
      <c r="B179" s="2" t="s">
        <v>592</v>
      </c>
      <c r="C179" s="5" t="s">
        <v>102</v>
      </c>
    </row>
    <row r="180" spans="1:3" x14ac:dyDescent="0.25">
      <c r="A180" s="1" t="s">
        <v>594</v>
      </c>
      <c r="B180" s="2" t="s">
        <v>593</v>
      </c>
      <c r="C180" s="5" t="s">
        <v>104</v>
      </c>
    </row>
    <row r="181" spans="1:3" x14ac:dyDescent="0.25">
      <c r="A181" s="1" t="s">
        <v>605</v>
      </c>
      <c r="B181" s="2" t="s">
        <v>606</v>
      </c>
      <c r="C181" s="5" t="s">
        <v>103</v>
      </c>
    </row>
    <row r="182" spans="1:3" x14ac:dyDescent="0.25">
      <c r="A182" s="1" t="s">
        <v>596</v>
      </c>
      <c r="B182" s="2" t="s">
        <v>595</v>
      </c>
      <c r="C182" s="5" t="s">
        <v>102</v>
      </c>
    </row>
    <row r="183" spans="1:3" x14ac:dyDescent="0.25">
      <c r="A183" s="1" t="s">
        <v>597</v>
      </c>
      <c r="B183" s="2" t="s">
        <v>599</v>
      </c>
      <c r="C183" s="5" t="s">
        <v>102</v>
      </c>
    </row>
    <row r="184" spans="1:3" x14ac:dyDescent="0.25">
      <c r="A184" s="1" t="s">
        <v>598</v>
      </c>
      <c r="B184" s="2" t="s">
        <v>600</v>
      </c>
      <c r="C184" s="5" t="s">
        <v>102</v>
      </c>
    </row>
    <row r="185" spans="1:3" x14ac:dyDescent="0.25">
      <c r="A185" s="1" t="s">
        <v>602</v>
      </c>
      <c r="B185" s="2" t="s">
        <v>601</v>
      </c>
      <c r="C185" s="5" t="s">
        <v>102</v>
      </c>
    </row>
    <row r="186" spans="1:3" x14ac:dyDescent="0.25">
      <c r="A186" s="1" t="s">
        <v>603</v>
      </c>
      <c r="B186" s="2" t="s">
        <v>604</v>
      </c>
      <c r="C186" s="5" t="s">
        <v>102</v>
      </c>
    </row>
    <row r="187" spans="1:3" x14ac:dyDescent="0.25">
      <c r="A187" s="7" t="s">
        <v>391</v>
      </c>
      <c r="B187" s="2" t="s">
        <v>383</v>
      </c>
      <c r="C187" s="5" t="s">
        <v>390</v>
      </c>
    </row>
    <row r="188" spans="1:3" x14ac:dyDescent="0.25">
      <c r="A188" s="7" t="s">
        <v>392</v>
      </c>
      <c r="B188" s="2" t="s">
        <v>384</v>
      </c>
      <c r="C188" s="5" t="s">
        <v>390</v>
      </c>
    </row>
    <row r="189" spans="1:3" x14ac:dyDescent="0.25">
      <c r="A189" s="7" t="s">
        <v>333</v>
      </c>
      <c r="B189" s="2" t="s">
        <v>385</v>
      </c>
      <c r="C189" s="5" t="s">
        <v>390</v>
      </c>
    </row>
    <row r="190" spans="1:3" x14ac:dyDescent="0.25">
      <c r="A190" s="7" t="s">
        <v>393</v>
      </c>
      <c r="B190" s="2" t="s">
        <v>386</v>
      </c>
      <c r="C190" s="5" t="s">
        <v>390</v>
      </c>
    </row>
    <row r="191" spans="1:3" x14ac:dyDescent="0.25">
      <c r="A191" s="7" t="s">
        <v>440</v>
      </c>
      <c r="B191" s="2" t="s">
        <v>382</v>
      </c>
      <c r="C191" s="5" t="s">
        <v>100</v>
      </c>
    </row>
    <row r="192" spans="1:3" x14ac:dyDescent="0.25">
      <c r="A192" s="7" t="s">
        <v>441</v>
      </c>
      <c r="B192" s="2" t="s">
        <v>387</v>
      </c>
      <c r="C192" s="5" t="s">
        <v>100</v>
      </c>
    </row>
    <row r="193" spans="1:3" x14ac:dyDescent="0.25">
      <c r="A193" s="7" t="s">
        <v>442</v>
      </c>
      <c r="B193" s="2" t="s">
        <v>388</v>
      </c>
      <c r="C193" s="5" t="s">
        <v>100</v>
      </c>
    </row>
    <row r="194" spans="1:3" x14ac:dyDescent="0.25">
      <c r="A194" s="7" t="s">
        <v>443</v>
      </c>
      <c r="B194" s="2" t="s">
        <v>389</v>
      </c>
      <c r="C194" s="5" t="s">
        <v>100</v>
      </c>
    </row>
    <row r="195" spans="1:3" x14ac:dyDescent="0.25">
      <c r="A195" s="1" t="s">
        <v>401</v>
      </c>
      <c r="B195" s="2" t="s">
        <v>402</v>
      </c>
      <c r="C195" s="4" t="s">
        <v>48</v>
      </c>
    </row>
    <row r="196" spans="1:3" x14ac:dyDescent="0.25">
      <c r="A196" s="1" t="s">
        <v>400</v>
      </c>
      <c r="B196" s="2" t="s">
        <v>403</v>
      </c>
      <c r="C196" s="4" t="s">
        <v>48</v>
      </c>
    </row>
    <row r="197" spans="1:3" x14ac:dyDescent="0.25">
      <c r="A197" s="1" t="s">
        <v>399</v>
      </c>
      <c r="B197" s="2" t="s">
        <v>404</v>
      </c>
      <c r="C197" s="5" t="s">
        <v>48</v>
      </c>
    </row>
    <row r="198" spans="1:3" x14ac:dyDescent="0.25">
      <c r="A198" s="1" t="s">
        <v>398</v>
      </c>
      <c r="B198" s="2" t="s">
        <v>405</v>
      </c>
      <c r="C198" s="5" t="s">
        <v>48</v>
      </c>
    </row>
    <row r="199" spans="1:3" x14ac:dyDescent="0.25">
      <c r="A199" s="1" t="s">
        <v>15</v>
      </c>
      <c r="B199" s="2" t="s">
        <v>79</v>
      </c>
      <c r="C199" s="5" t="s">
        <v>48</v>
      </c>
    </row>
    <row r="200" spans="1:3" x14ac:dyDescent="0.25">
      <c r="A200" s="7" t="s">
        <v>406</v>
      </c>
      <c r="B200" s="2" t="s">
        <v>407</v>
      </c>
      <c r="C200" s="5" t="s">
        <v>10</v>
      </c>
    </row>
    <row r="201" spans="1:3" x14ac:dyDescent="0.25">
      <c r="A201" s="1" t="s">
        <v>576</v>
      </c>
      <c r="B201" s="2" t="s">
        <v>579</v>
      </c>
      <c r="C201" s="5" t="s">
        <v>56</v>
      </c>
    </row>
    <row r="202" spans="1:3" x14ac:dyDescent="0.25">
      <c r="A202" s="1" t="s">
        <v>577</v>
      </c>
      <c r="B202" s="2" t="s">
        <v>580</v>
      </c>
      <c r="C202" s="5" t="s">
        <v>56</v>
      </c>
    </row>
    <row r="203" spans="1:3" x14ac:dyDescent="0.25">
      <c r="A203" s="1" t="s">
        <v>578</v>
      </c>
      <c r="B203" s="2" t="s">
        <v>581</v>
      </c>
      <c r="C203" s="5" t="s">
        <v>56</v>
      </c>
    </row>
    <row r="204" spans="1:3" x14ac:dyDescent="0.25">
      <c r="A204" s="7" t="s">
        <v>408</v>
      </c>
      <c r="B204" s="2" t="s">
        <v>409</v>
      </c>
      <c r="C204" s="5" t="s">
        <v>410</v>
      </c>
    </row>
    <row r="205" spans="1:3" x14ac:dyDescent="0.25">
      <c r="A205" s="7" t="s">
        <v>413</v>
      </c>
      <c r="B205" s="2" t="s">
        <v>411</v>
      </c>
      <c r="C205" s="5" t="s">
        <v>410</v>
      </c>
    </row>
    <row r="206" spans="1:3" x14ac:dyDescent="0.25">
      <c r="A206" s="7" t="s">
        <v>414</v>
      </c>
      <c r="B206" s="2" t="s">
        <v>412</v>
      </c>
      <c r="C206" s="5" t="s">
        <v>410</v>
      </c>
    </row>
    <row r="207" spans="1:3" x14ac:dyDescent="0.25">
      <c r="A207" s="7" t="s">
        <v>418</v>
      </c>
      <c r="B207" s="2" t="s">
        <v>415</v>
      </c>
      <c r="C207" s="5" t="s">
        <v>410</v>
      </c>
    </row>
    <row r="208" spans="1:3" x14ac:dyDescent="0.25">
      <c r="A208" s="7" t="s">
        <v>419</v>
      </c>
      <c r="B208" s="2" t="s">
        <v>416</v>
      </c>
      <c r="C208" s="5" t="s">
        <v>410</v>
      </c>
    </row>
    <row r="209" spans="1:3" x14ac:dyDescent="0.25">
      <c r="A209" s="7" t="s">
        <v>420</v>
      </c>
      <c r="B209" s="2" t="s">
        <v>417</v>
      </c>
      <c r="C209" s="5" t="s">
        <v>410</v>
      </c>
    </row>
    <row r="210" spans="1:3" x14ac:dyDescent="0.25">
      <c r="A210" s="7" t="s">
        <v>395</v>
      </c>
      <c r="B210" s="2" t="s">
        <v>421</v>
      </c>
      <c r="C210" s="5" t="s">
        <v>10</v>
      </c>
    </row>
    <row r="211" spans="1:3" x14ac:dyDescent="0.25">
      <c r="A211" s="7" t="s">
        <v>397</v>
      </c>
      <c r="B211" s="2" t="s">
        <v>422</v>
      </c>
      <c r="C211" s="5" t="s">
        <v>10</v>
      </c>
    </row>
    <row r="212" spans="1:3" x14ac:dyDescent="0.25">
      <c r="A212" s="7" t="s">
        <v>423</v>
      </c>
      <c r="B212" s="2" t="s">
        <v>424</v>
      </c>
      <c r="C212" s="5" t="s">
        <v>10</v>
      </c>
    </row>
    <row r="213" spans="1:3" x14ac:dyDescent="0.25">
      <c r="A213" s="7" t="s">
        <v>426</v>
      </c>
      <c r="B213" s="2" t="s">
        <v>425</v>
      </c>
      <c r="C213" s="5" t="s">
        <v>48</v>
      </c>
    </row>
    <row r="214" spans="1:3" x14ac:dyDescent="0.25">
      <c r="A214" s="1" t="s">
        <v>428</v>
      </c>
      <c r="B214" s="2" t="s">
        <v>427</v>
      </c>
      <c r="C214" s="5" t="s">
        <v>410</v>
      </c>
    </row>
    <row r="215" spans="1:3" x14ac:dyDescent="0.25">
      <c r="A215" s="1" t="s">
        <v>429</v>
      </c>
      <c r="B215" s="2" t="s">
        <v>430</v>
      </c>
      <c r="C215" s="5" t="s">
        <v>410</v>
      </c>
    </row>
    <row r="216" spans="1:3" x14ac:dyDescent="0.25">
      <c r="A216" s="1" t="s">
        <v>432</v>
      </c>
      <c r="B216" s="2" t="s">
        <v>431</v>
      </c>
      <c r="C216" s="5" t="s">
        <v>40</v>
      </c>
    </row>
    <row r="217" spans="1:3" x14ac:dyDescent="0.25">
      <c r="A217" s="1" t="s">
        <v>433</v>
      </c>
      <c r="B217" s="2" t="s">
        <v>434</v>
      </c>
      <c r="C217" s="5" t="s">
        <v>40</v>
      </c>
    </row>
    <row r="218" spans="1:3" x14ac:dyDescent="0.25">
      <c r="A218" s="1" t="s">
        <v>436</v>
      </c>
      <c r="B218" s="2" t="s">
        <v>435</v>
      </c>
      <c r="C218" s="5" t="s">
        <v>48</v>
      </c>
    </row>
    <row r="219" spans="1:3" x14ac:dyDescent="0.25">
      <c r="A219" s="1" t="s">
        <v>437</v>
      </c>
      <c r="B219" s="2" t="s">
        <v>438</v>
      </c>
      <c r="C219" s="5" t="s">
        <v>48</v>
      </c>
    </row>
    <row r="220" spans="1:3" x14ac:dyDescent="0.25">
      <c r="A220" s="1" t="s">
        <v>394</v>
      </c>
      <c r="B220" s="2" t="s">
        <v>439</v>
      </c>
      <c r="C220" s="5" t="s">
        <v>10</v>
      </c>
    </row>
    <row r="221" spans="1:3" x14ac:dyDescent="0.25">
      <c r="A221" s="1" t="s">
        <v>396</v>
      </c>
      <c r="B221" s="2" t="s">
        <v>445</v>
      </c>
      <c r="C221" s="5" t="s">
        <v>10</v>
      </c>
    </row>
    <row r="222" spans="1:3" x14ac:dyDescent="0.25">
      <c r="A222" s="1" t="s">
        <v>446</v>
      </c>
      <c r="B222" s="2" t="s">
        <v>444</v>
      </c>
      <c r="C222" s="5" t="s">
        <v>10</v>
      </c>
    </row>
    <row r="223" spans="1:3" x14ac:dyDescent="0.25">
      <c r="A223" s="1" t="s">
        <v>448</v>
      </c>
      <c r="B223" s="2" t="s">
        <v>447</v>
      </c>
      <c r="C223" s="5" t="s">
        <v>10</v>
      </c>
    </row>
    <row r="224" spans="1:3" x14ac:dyDescent="0.25">
      <c r="A224" s="1" t="s">
        <v>450</v>
      </c>
      <c r="B224" s="2" t="s">
        <v>449</v>
      </c>
      <c r="C224" s="5" t="s">
        <v>10</v>
      </c>
    </row>
    <row r="225" spans="1:3" x14ac:dyDescent="0.25">
      <c r="A225" s="1" t="s">
        <v>16</v>
      </c>
      <c r="B225" s="2" t="s">
        <v>80</v>
      </c>
      <c r="C225" s="4" t="s">
        <v>102</v>
      </c>
    </row>
    <row r="226" spans="1:3" x14ac:dyDescent="0.25">
      <c r="A226" s="1" t="s">
        <v>452</v>
      </c>
      <c r="B226" s="2" t="s">
        <v>451</v>
      </c>
      <c r="C226" s="4" t="s">
        <v>106</v>
      </c>
    </row>
    <row r="227" spans="1:3" x14ac:dyDescent="0.25">
      <c r="A227" s="1" t="s">
        <v>575</v>
      </c>
      <c r="B227" s="2" t="s">
        <v>453</v>
      </c>
      <c r="C227" s="5" t="s">
        <v>110</v>
      </c>
    </row>
    <row r="228" spans="1:3" x14ac:dyDescent="0.25">
      <c r="A228" s="1" t="s">
        <v>455</v>
      </c>
      <c r="B228" s="2" t="s">
        <v>454</v>
      </c>
      <c r="C228" s="5" t="s">
        <v>102</v>
      </c>
    </row>
    <row r="229" spans="1:3" x14ac:dyDescent="0.25">
      <c r="A229" s="1" t="s">
        <v>456</v>
      </c>
      <c r="B229" s="2" t="s">
        <v>457</v>
      </c>
      <c r="C229" s="5" t="s">
        <v>106</v>
      </c>
    </row>
    <row r="230" spans="1:3" x14ac:dyDescent="0.25">
      <c r="A230" s="7" t="s">
        <v>462</v>
      </c>
      <c r="B230" s="2" t="s">
        <v>458</v>
      </c>
      <c r="C230" s="5" t="s">
        <v>48</v>
      </c>
    </row>
    <row r="231" spans="1:3" x14ac:dyDescent="0.25">
      <c r="A231" s="7" t="s">
        <v>463</v>
      </c>
      <c r="B231" s="2" t="s">
        <v>464</v>
      </c>
      <c r="C231" s="5" t="s">
        <v>48</v>
      </c>
    </row>
    <row r="232" spans="1:3" x14ac:dyDescent="0.25">
      <c r="A232" s="7" t="s">
        <v>469</v>
      </c>
      <c r="B232" s="2" t="s">
        <v>465</v>
      </c>
      <c r="C232" s="5" t="s">
        <v>102</v>
      </c>
    </row>
    <row r="233" spans="1:3" x14ac:dyDescent="0.25">
      <c r="A233" s="7" t="s">
        <v>470</v>
      </c>
      <c r="B233" s="2" t="s">
        <v>466</v>
      </c>
      <c r="C233" s="5" t="s">
        <v>102</v>
      </c>
    </row>
    <row r="234" spans="1:3" x14ac:dyDescent="0.25">
      <c r="A234" s="7" t="s">
        <v>471</v>
      </c>
      <c r="B234" s="2" t="s">
        <v>467</v>
      </c>
      <c r="C234" s="5" t="s">
        <v>102</v>
      </c>
    </row>
    <row r="235" spans="1:3" x14ac:dyDescent="0.25">
      <c r="A235" s="7" t="s">
        <v>472</v>
      </c>
      <c r="B235" s="2" t="s">
        <v>468</v>
      </c>
      <c r="C235" s="5" t="s">
        <v>102</v>
      </c>
    </row>
    <row r="236" spans="1:3" x14ac:dyDescent="0.25">
      <c r="A236" s="7" t="s">
        <v>477</v>
      </c>
      <c r="B236" s="2" t="s">
        <v>473</v>
      </c>
      <c r="C236" s="5" t="s">
        <v>102</v>
      </c>
    </row>
    <row r="237" spans="1:3" x14ac:dyDescent="0.25">
      <c r="A237" s="7" t="s">
        <v>478</v>
      </c>
      <c r="B237" s="2" t="s">
        <v>474</v>
      </c>
      <c r="C237" s="5" t="s">
        <v>102</v>
      </c>
    </row>
    <row r="238" spans="1:3" x14ac:dyDescent="0.25">
      <c r="A238" s="7" t="s">
        <v>479</v>
      </c>
      <c r="B238" s="2" t="s">
        <v>475</v>
      </c>
      <c r="C238" s="5" t="s">
        <v>102</v>
      </c>
    </row>
    <row r="239" spans="1:3" x14ac:dyDescent="0.25">
      <c r="A239" s="7" t="s">
        <v>480</v>
      </c>
      <c r="B239" s="2" t="s">
        <v>476</v>
      </c>
      <c r="C239" s="5" t="s">
        <v>102</v>
      </c>
    </row>
    <row r="240" spans="1:3" x14ac:dyDescent="0.25">
      <c r="A240" s="7" t="s">
        <v>482</v>
      </c>
      <c r="B240" s="2" t="s">
        <v>483</v>
      </c>
      <c r="C240" s="5" t="s">
        <v>48</v>
      </c>
    </row>
    <row r="241" spans="1:3" x14ac:dyDescent="0.25">
      <c r="A241" s="7" t="s">
        <v>486</v>
      </c>
      <c r="B241" s="2" t="s">
        <v>484</v>
      </c>
      <c r="C241" s="5" t="s">
        <v>48</v>
      </c>
    </row>
    <row r="242" spans="1:3" x14ac:dyDescent="0.25">
      <c r="A242" s="7" t="s">
        <v>487</v>
      </c>
      <c r="B242" s="2" t="s">
        <v>485</v>
      </c>
      <c r="C242" s="5" t="s">
        <v>48</v>
      </c>
    </row>
    <row r="243" spans="1:3" x14ac:dyDescent="0.25">
      <c r="A243" s="7" t="s">
        <v>488</v>
      </c>
      <c r="B243" s="2" t="s">
        <v>489</v>
      </c>
      <c r="C243" s="5" t="s">
        <v>102</v>
      </c>
    </row>
    <row r="244" spans="1:3" x14ac:dyDescent="0.25">
      <c r="A244" s="7" t="s">
        <v>491</v>
      </c>
      <c r="B244" s="2" t="s">
        <v>490</v>
      </c>
      <c r="C244" s="5" t="s">
        <v>106</v>
      </c>
    </row>
    <row r="245" spans="1:3" x14ac:dyDescent="0.25">
      <c r="A245" s="7" t="s">
        <v>496</v>
      </c>
      <c r="B245" s="2" t="s">
        <v>481</v>
      </c>
      <c r="C245" s="5" t="s">
        <v>48</v>
      </c>
    </row>
    <row r="246" spans="1:3" x14ac:dyDescent="0.25">
      <c r="A246" s="7" t="s">
        <v>486</v>
      </c>
      <c r="B246" s="2" t="s">
        <v>492</v>
      </c>
      <c r="C246" s="5" t="s">
        <v>48</v>
      </c>
    </row>
    <row r="247" spans="1:3" x14ac:dyDescent="0.25">
      <c r="A247" s="7" t="s">
        <v>487</v>
      </c>
      <c r="B247" s="2" t="s">
        <v>493</v>
      </c>
      <c r="C247" s="5" t="s">
        <v>48</v>
      </c>
    </row>
    <row r="248" spans="1:3" x14ac:dyDescent="0.25">
      <c r="A248" s="7" t="s">
        <v>488</v>
      </c>
      <c r="B248" s="2" t="s">
        <v>494</v>
      </c>
      <c r="C248" s="5" t="s">
        <v>102</v>
      </c>
    </row>
    <row r="249" spans="1:3" x14ac:dyDescent="0.25">
      <c r="A249" s="7" t="s">
        <v>497</v>
      </c>
      <c r="B249" s="2" t="s">
        <v>495</v>
      </c>
      <c r="C249" s="5" t="s">
        <v>106</v>
      </c>
    </row>
    <row r="250" spans="1:3" x14ac:dyDescent="0.25">
      <c r="A250" s="7" t="s">
        <v>499</v>
      </c>
      <c r="B250" s="2" t="s">
        <v>498</v>
      </c>
      <c r="C250" s="5" t="s">
        <v>40</v>
      </c>
    </row>
    <row r="251" spans="1:3" x14ac:dyDescent="0.25">
      <c r="A251" s="7" t="s">
        <v>503</v>
      </c>
      <c r="B251" s="2" t="s">
        <v>502</v>
      </c>
      <c r="C251" s="5" t="s">
        <v>48</v>
      </c>
    </row>
    <row r="252" spans="1:3" x14ac:dyDescent="0.25">
      <c r="A252" s="7" t="s">
        <v>505</v>
      </c>
      <c r="B252" s="2" t="s">
        <v>504</v>
      </c>
      <c r="C252" s="5" t="s">
        <v>48</v>
      </c>
    </row>
    <row r="253" spans="1:3" x14ac:dyDescent="0.25">
      <c r="A253" s="7" t="s">
        <v>506</v>
      </c>
      <c r="B253" s="2" t="s">
        <v>507</v>
      </c>
      <c r="C253" s="5" t="s">
        <v>106</v>
      </c>
    </row>
    <row r="254" spans="1:3" x14ac:dyDescent="0.25">
      <c r="A254" s="7" t="s">
        <v>501</v>
      </c>
      <c r="B254" s="2" t="s">
        <v>500</v>
      </c>
      <c r="C254" s="5" t="s">
        <v>40</v>
      </c>
    </row>
    <row r="255" spans="1:3" x14ac:dyDescent="0.25">
      <c r="A255" s="7" t="s">
        <v>511</v>
      </c>
      <c r="B255" s="2" t="s">
        <v>508</v>
      </c>
      <c r="C255" s="5" t="s">
        <v>48</v>
      </c>
    </row>
    <row r="256" spans="1:3" x14ac:dyDescent="0.25">
      <c r="A256" s="7" t="s">
        <v>512</v>
      </c>
      <c r="B256" s="2" t="s">
        <v>509</v>
      </c>
      <c r="C256" s="5" t="s">
        <v>48</v>
      </c>
    </row>
    <row r="257" spans="1:3" x14ac:dyDescent="0.25">
      <c r="A257" s="7" t="s">
        <v>513</v>
      </c>
      <c r="B257" s="2" t="s">
        <v>510</v>
      </c>
      <c r="C257" s="5" t="s">
        <v>106</v>
      </c>
    </row>
    <row r="258" spans="1:3" x14ac:dyDescent="0.25">
      <c r="A258" s="7" t="s">
        <v>515</v>
      </c>
      <c r="B258" s="2" t="s">
        <v>514</v>
      </c>
      <c r="C258" s="5" t="s">
        <v>106</v>
      </c>
    </row>
    <row r="259" spans="1:3" x14ac:dyDescent="0.25">
      <c r="A259" s="7" t="s">
        <v>516</v>
      </c>
      <c r="B259" s="2" t="s">
        <v>517</v>
      </c>
      <c r="C259" s="5" t="s">
        <v>48</v>
      </c>
    </row>
    <row r="260" spans="1:3" x14ac:dyDescent="0.25">
      <c r="A260" s="7" t="s">
        <v>519</v>
      </c>
      <c r="B260" s="2" t="s">
        <v>518</v>
      </c>
      <c r="C260" s="5" t="s">
        <v>48</v>
      </c>
    </row>
    <row r="261" spans="1:3" x14ac:dyDescent="0.25">
      <c r="A261" s="7" t="s">
        <v>574</v>
      </c>
      <c r="B261" s="2" t="s">
        <v>520</v>
      </c>
      <c r="C261" s="5" t="s">
        <v>106</v>
      </c>
    </row>
    <row r="262" spans="1:3" x14ac:dyDescent="0.25">
      <c r="A262" s="7" t="s">
        <v>522</v>
      </c>
      <c r="B262" s="2" t="s">
        <v>521</v>
      </c>
      <c r="C262" s="5" t="s">
        <v>106</v>
      </c>
    </row>
    <row r="263" spans="1:3" x14ac:dyDescent="0.25">
      <c r="A263" s="1" t="s">
        <v>25</v>
      </c>
      <c r="B263" s="2" t="s">
        <v>94</v>
      </c>
      <c r="C263" s="4" t="s">
        <v>48</v>
      </c>
    </row>
    <row r="264" spans="1:3" x14ac:dyDescent="0.25">
      <c r="A264" s="1" t="s">
        <v>26</v>
      </c>
      <c r="B264" s="2" t="s">
        <v>95</v>
      </c>
      <c r="C264" s="4" t="s">
        <v>48</v>
      </c>
    </row>
    <row r="265" spans="1:3" x14ac:dyDescent="0.25">
      <c r="A265" s="1" t="s">
        <v>29</v>
      </c>
      <c r="B265" s="2" t="s">
        <v>84</v>
      </c>
      <c r="C265" s="4" t="s">
        <v>106</v>
      </c>
    </row>
    <row r="266" spans="1:3" x14ac:dyDescent="0.25">
      <c r="A266" s="1" t="s">
        <v>30</v>
      </c>
      <c r="B266" s="2" t="s">
        <v>85</v>
      </c>
      <c r="C266" s="4" t="s">
        <v>106</v>
      </c>
    </row>
    <row r="267" spans="1:3" x14ac:dyDescent="0.25">
      <c r="A267" s="1" t="s">
        <v>31</v>
      </c>
      <c r="B267" s="2" t="s">
        <v>82</v>
      </c>
      <c r="C267" s="4" t="s">
        <v>106</v>
      </c>
    </row>
    <row r="268" spans="1:3" x14ac:dyDescent="0.25">
      <c r="A268" s="1" t="s">
        <v>32</v>
      </c>
      <c r="B268" s="2" t="s">
        <v>83</v>
      </c>
      <c r="C268" s="4" t="s">
        <v>106</v>
      </c>
    </row>
    <row r="269" spans="1:3" x14ac:dyDescent="0.25">
      <c r="A269" s="1" t="s">
        <v>24</v>
      </c>
      <c r="B269" t="s">
        <v>96</v>
      </c>
      <c r="C269" s="4" t="s">
        <v>48</v>
      </c>
    </row>
    <row r="270" spans="1:3" x14ac:dyDescent="0.25">
      <c r="A270" s="1" t="s">
        <v>563</v>
      </c>
      <c r="B270" s="2" t="s">
        <v>86</v>
      </c>
      <c r="C270" s="4" t="s">
        <v>107</v>
      </c>
    </row>
    <row r="271" spans="1:3" x14ac:dyDescent="0.25">
      <c r="A271" s="7" t="s">
        <v>524</v>
      </c>
      <c r="B271" s="2" t="s">
        <v>523</v>
      </c>
      <c r="C271" s="5" t="s">
        <v>48</v>
      </c>
    </row>
    <row r="272" spans="1:3" x14ac:dyDescent="0.25">
      <c r="A272" s="7" t="s">
        <v>526</v>
      </c>
      <c r="B272" s="2" t="s">
        <v>525</v>
      </c>
      <c r="C272" s="5" t="s">
        <v>106</v>
      </c>
    </row>
    <row r="273" spans="1:3" x14ac:dyDescent="0.25">
      <c r="A273" s="7" t="s">
        <v>528</v>
      </c>
      <c r="B273" s="2" t="s">
        <v>527</v>
      </c>
      <c r="C273" s="5" t="s">
        <v>48</v>
      </c>
    </row>
    <row r="274" spans="1:3" x14ac:dyDescent="0.25">
      <c r="A274" s="7" t="s">
        <v>530</v>
      </c>
      <c r="B274" s="2" t="s">
        <v>529</v>
      </c>
      <c r="C274" s="5" t="s">
        <v>40</v>
      </c>
    </row>
    <row r="275" spans="1:3" x14ac:dyDescent="0.25">
      <c r="A275" s="7" t="s">
        <v>532</v>
      </c>
      <c r="B275" s="2" t="s">
        <v>531</v>
      </c>
      <c r="C275" s="5" t="s">
        <v>106</v>
      </c>
    </row>
    <row r="276" spans="1:3" x14ac:dyDescent="0.25">
      <c r="A276" s="7" t="s">
        <v>534</v>
      </c>
      <c r="B276" s="2" t="s">
        <v>533</v>
      </c>
      <c r="C276" s="5" t="s">
        <v>48</v>
      </c>
    </row>
    <row r="277" spans="1:3" x14ac:dyDescent="0.25">
      <c r="A277" s="7" t="s">
        <v>536</v>
      </c>
      <c r="B277" s="2" t="s">
        <v>535</v>
      </c>
      <c r="C277" s="5" t="s">
        <v>106</v>
      </c>
    </row>
    <row r="278" spans="1:3" x14ac:dyDescent="0.25">
      <c r="A278" s="7" t="s">
        <v>537</v>
      </c>
      <c r="B278" s="2" t="s">
        <v>538</v>
      </c>
      <c r="C278" s="5" t="s">
        <v>106</v>
      </c>
    </row>
    <row r="279" spans="1:3" x14ac:dyDescent="0.25">
      <c r="A279" s="7" t="s">
        <v>540</v>
      </c>
      <c r="B279" s="2" t="s">
        <v>539</v>
      </c>
      <c r="C279" s="5" t="s">
        <v>106</v>
      </c>
    </row>
    <row r="280" spans="1:3" x14ac:dyDescent="0.25">
      <c r="A280" s="7" t="s">
        <v>541</v>
      </c>
      <c r="B280" s="2" t="s">
        <v>539</v>
      </c>
      <c r="C280" s="5" t="s">
        <v>106</v>
      </c>
    </row>
    <row r="281" spans="1:3" x14ac:dyDescent="0.25">
      <c r="A281" s="7" t="s">
        <v>542</v>
      </c>
      <c r="B281" s="2" t="s">
        <v>543</v>
      </c>
      <c r="C281" s="5" t="s">
        <v>106</v>
      </c>
    </row>
    <row r="282" spans="1:3" x14ac:dyDescent="0.25">
      <c r="A282" s="7" t="s">
        <v>544</v>
      </c>
      <c r="B282" s="2" t="s">
        <v>545</v>
      </c>
      <c r="C282" s="5" t="s">
        <v>106</v>
      </c>
    </row>
    <row r="283" spans="1:3" x14ac:dyDescent="0.25">
      <c r="A283" s="7" t="s">
        <v>582</v>
      </c>
      <c r="B283" s="2" t="s">
        <v>583</v>
      </c>
      <c r="C283" s="5" t="s">
        <v>48</v>
      </c>
    </row>
    <row r="284" spans="1:3" x14ac:dyDescent="0.25">
      <c r="A284" s="7" t="s">
        <v>546</v>
      </c>
      <c r="B284" s="2" t="s">
        <v>547</v>
      </c>
      <c r="C284" s="5" t="s">
        <v>48</v>
      </c>
    </row>
    <row r="285" spans="1:3" x14ac:dyDescent="0.25">
      <c r="A285" s="7" t="s">
        <v>549</v>
      </c>
      <c r="B285" s="2" t="s">
        <v>548</v>
      </c>
      <c r="C285" s="5" t="s">
        <v>106</v>
      </c>
    </row>
    <row r="286" spans="1:3" x14ac:dyDescent="0.25">
      <c r="A286" s="7" t="s">
        <v>550</v>
      </c>
      <c r="B286" s="2" t="s">
        <v>551</v>
      </c>
      <c r="C286" s="5" t="s">
        <v>48</v>
      </c>
    </row>
    <row r="287" spans="1:3" x14ac:dyDescent="0.25">
      <c r="A287" s="1" t="s">
        <v>552</v>
      </c>
      <c r="B287" s="2" t="s">
        <v>553</v>
      </c>
      <c r="C287" s="4" t="s">
        <v>108</v>
      </c>
    </row>
    <row r="288" spans="1:3" x14ac:dyDescent="0.25">
      <c r="A288" s="1" t="s">
        <v>555</v>
      </c>
      <c r="B288" s="2" t="s">
        <v>554</v>
      </c>
      <c r="C288" s="4" t="s">
        <v>109</v>
      </c>
    </row>
    <row r="289" spans="1:3" x14ac:dyDescent="0.25">
      <c r="A289" s="1" t="s">
        <v>556</v>
      </c>
      <c r="B289" s="2" t="s">
        <v>557</v>
      </c>
      <c r="C289" s="4" t="s">
        <v>110</v>
      </c>
    </row>
    <row r="290" spans="1:3" x14ac:dyDescent="0.25">
      <c r="A290" s="1" t="s">
        <v>558</v>
      </c>
      <c r="B290" s="2" t="s">
        <v>560</v>
      </c>
      <c r="C290" s="5" t="s">
        <v>108</v>
      </c>
    </row>
    <row r="291" spans="1:3" x14ac:dyDescent="0.25">
      <c r="A291" s="1" t="s">
        <v>559</v>
      </c>
      <c r="B291" s="2" t="s">
        <v>561</v>
      </c>
      <c r="C291" s="5" t="s">
        <v>109</v>
      </c>
    </row>
    <row r="292" spans="1:3" x14ac:dyDescent="0.25">
      <c r="A292" s="7" t="s">
        <v>565</v>
      </c>
      <c r="B292" s="2" t="s">
        <v>564</v>
      </c>
      <c r="C292" s="5" t="s">
        <v>110</v>
      </c>
    </row>
    <row r="293" spans="1:3" x14ac:dyDescent="0.25">
      <c r="A293" s="7" t="s">
        <v>566</v>
      </c>
      <c r="B293" s="2" t="s">
        <v>568</v>
      </c>
      <c r="C293" s="5" t="s">
        <v>40</v>
      </c>
    </row>
    <row r="294" spans="1:3" x14ac:dyDescent="0.25">
      <c r="A294" s="7" t="s">
        <v>569</v>
      </c>
      <c r="B294" s="2" t="s">
        <v>567</v>
      </c>
      <c r="C294" s="5" t="s">
        <v>110</v>
      </c>
    </row>
    <row r="295" spans="1:3" x14ac:dyDescent="0.25">
      <c r="A295" s="1" t="s">
        <v>562</v>
      </c>
      <c r="B295" s="2" t="s">
        <v>570</v>
      </c>
      <c r="C295" s="5" t="s">
        <v>110</v>
      </c>
    </row>
    <row r="296" spans="1:3" x14ac:dyDescent="0.25">
      <c r="A296" s="1" t="s">
        <v>571</v>
      </c>
      <c r="B296" s="2" t="s">
        <v>572</v>
      </c>
      <c r="C296" s="5" t="s">
        <v>110</v>
      </c>
    </row>
    <row r="307" spans="1:3" x14ac:dyDescent="0.25">
      <c r="A307" s="1"/>
      <c r="B307" s="2"/>
      <c r="C307" s="4"/>
    </row>
    <row r="308" spans="1:3" x14ac:dyDescent="0.25">
      <c r="A308" s="1"/>
      <c r="B308" s="2"/>
      <c r="C308" s="4"/>
    </row>
    <row r="309" spans="1:3" x14ac:dyDescent="0.25">
      <c r="A309" s="1"/>
      <c r="B309" s="2"/>
      <c r="C309" s="4"/>
    </row>
    <row r="310" spans="1:3" x14ac:dyDescent="0.25">
      <c r="A310" s="1"/>
      <c r="B310" s="2"/>
      <c r="C310" s="4"/>
    </row>
  </sheetData>
  <autoFilter ref="A1:C1" xr:uid="{E699E58F-BC16-E142-88A3-DF86B3B191B0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Bemessungswerte</vt:lpstr>
      <vt:lpstr>Richtwerte</vt:lpstr>
      <vt:lpstr>Optionen</vt:lpstr>
      <vt:lpstr>Geometrie</vt:lpstr>
      <vt:lpstr>EMAG</vt:lpstr>
      <vt:lpstr>Wicklung</vt:lpstr>
      <vt:lpstr>Formelzeichenverzeichnis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ga54nup</dc:creator>
  <cp:lastModifiedBy>Kalt, Svenja</cp:lastModifiedBy>
  <dcterms:created xsi:type="dcterms:W3CDTF">2018-09-02T08:38:18Z</dcterms:created>
  <dcterms:modified xsi:type="dcterms:W3CDTF">2020-02-07T12:17:59Z</dcterms:modified>
</cp:coreProperties>
</file>