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EE623A83-ED8D-4930-BB6E-0636D9F92DF2}" xr6:coauthVersionLast="47" xr6:coauthVersionMax="47" xr10:uidLastSave="{00000000-0000-0000-0000-000000000000}"/>
  <bookViews>
    <workbookView xWindow="-108" yWindow="-108" windowWidth="23256" windowHeight="12576" activeTab="4" xr2:uid="{77293274-C4CB-421E-9B2C-ED6957626F24}"/>
  </bookViews>
  <sheets>
    <sheet name="global_settings" sheetId="2" r:id="rId1"/>
    <sheet name="0_mg_go" sheetId="1" r:id="rId2"/>
    <sheet name="1_mgev_go" sheetId="4" r:id="rId3"/>
    <sheet name="2_mg_rh" sheetId="5" r:id="rId4"/>
    <sheet name="3_mgev_rh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6" l="1"/>
  <c r="B106" i="6"/>
  <c r="B84" i="6"/>
  <c r="B59" i="6"/>
  <c r="B47" i="6"/>
  <c r="B32" i="6"/>
  <c r="B127" i="5"/>
  <c r="B106" i="5"/>
  <c r="B84" i="5"/>
  <c r="B59" i="5"/>
  <c r="B47" i="5"/>
  <c r="B32" i="5"/>
  <c r="B127" i="4"/>
  <c r="B106" i="4"/>
  <c r="B84" i="4"/>
  <c r="B59" i="4"/>
  <c r="B47" i="4"/>
  <c r="B32" i="4"/>
  <c r="B127" i="1"/>
  <c r="B106" i="1"/>
  <c r="B84" i="1"/>
  <c r="B32" i="1"/>
  <c r="B59" i="1"/>
  <c r="B47" i="1"/>
</calcChain>
</file>

<file path=xl/sharedStrings.xml><?xml version="1.0" encoding="utf-8"?>
<sst xmlns="http://schemas.openxmlformats.org/spreadsheetml/2006/main" count="1564" uniqueCount="231">
  <si>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</si>
  <si>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</si>
  <si>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</si>
  <si>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</si>
  <si>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</si>
  <si>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</si>
  <si>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</si>
  <si>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</si>
  <si>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</si>
  <si>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</si>
  <si>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</si>
  <si>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</si>
  <si>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</si>
  <si>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</si>
  <si>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</si>
  <si>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</si>
  <si>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</si>
  <si>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</si>
  <si>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</si>
  <si>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</si>
  <si>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</si>
  <si>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</si>
  <si>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</si>
  <si>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</si>
  <si>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</si>
  <si>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</si>
  <si>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</si>
  <si>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</si>
  <si>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</si>
  <si>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</si>
  <si>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</si>
  <si>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</si>
  <si>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</si>
  <si>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</si>
  <si>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</si>
  <si>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</si>
  <si>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</si>
  <si>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</si>
  <si>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</si>
  <si>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</si>
  <si>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</si>
  <si>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</si>
  <si>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</si>
  <si>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</si>
  <si>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</si>
  <si>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</si>
  <si>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</si>
  <si>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</si>
  <si>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</si>
  <si>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</si>
  <si>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</si>
  <si>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</si>
  <si>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</si>
  <si>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</si>
  <si>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</si>
  <si>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</si>
  <si>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</si>
  <si>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</si>
  <si>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</si>
  <si>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</si>
  <si>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</si>
  <si>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</si>
  <si>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</si>
  <si>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</si>
  <si>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</si>
  <si>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</si>
  <si>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</si>
  <si>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</si>
  <si>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</si>
  <si>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</si>
  <si>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</si>
  <si>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</si>
  <si>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</si>
  <si>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</si>
  <si>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</si>
  <si>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</si>
  <si>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</si>
  <si>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</si>
  <si>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</si>
  <si>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</si>
  <si>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</si>
  <si>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</si>
  <si>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</si>
  <si>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</si>
  <si>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</si>
  <si>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</si>
  <si>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</si>
  <si>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</si>
  <si>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</si>
  <si>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</si>
  <si>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</si>
  <si>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</si>
  <si>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</si>
  <si>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</si>
  <si>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</si>
  <si>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</si>
  <si>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</si>
  <si>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</si>
  <si>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</si>
  <si>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</si>
  <si>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</si>
  <si>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</si>
  <si>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</si>
  <si>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</si>
  <si>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</si>
  <si>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</si>
  <si>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</si>
  <si>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</si>
  <si>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</si>
  <si>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</si>
  <si>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</si>
  <si>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</si>
  <si>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</si>
  <si>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</si>
  <si>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</si>
  <si>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</si>
  <si>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</si>
  <si>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</si>
  <si>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</si>
  <si>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</si>
  <si>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</si>
  <si>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</si>
  <si>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</si>
  <si>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</si>
  <si>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</si>
  <si>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</si>
  <si>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</si>
  <si>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</si>
  <si>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</si>
  <si>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</si>
  <si>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</si>
  <si>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</si>
  <si>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</si>
  <si>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</si>
  <si>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</si>
  <si>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</si>
  <si>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</si>
  <si>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</si>
  <si>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</si>
  <si>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</si>
  <si>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</si>
  <si>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</si>
  <si>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</si>
  <si>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</si>
  <si>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</si>
  <si>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</si>
  <si>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</si>
  <si>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</si>
  <si>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</si>
  <si>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</si>
  <si>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</si>
  <si>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</si>
  <si>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</si>
  <si>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</si>
  <si>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</si>
  <si>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</si>
  <si>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</si>
  <si>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</si>
  <si>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</si>
  <si>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</si>
  <si>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</si>
  <si>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</si>
  <si>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</si>
  <si>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</si>
  <si>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</si>
  <si>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</si>
  <si>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</si>
  <si>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</si>
  <si>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</si>
  <si>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</si>
  <si>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</si>
  <si>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</si>
  <si>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</si>
  <si>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</si>
  <si>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</si>
  <si>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</si>
  <si>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</si>
  <si>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</si>
  <si>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</si>
  <si>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</si>
  <si>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</si>
  <si>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</si>
  <si>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</si>
  <si>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</si>
  <si>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</si>
  <si>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</si>
  <si>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</si>
  <si>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</si>
  <si>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</si>
  <si>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</si>
  <si>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</si>
  <si>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</si>
  <si>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</si>
  <si>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</si>
  <si>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</si>
  <si>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</si>
  <si>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</si>
  <si>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</si>
  <si>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</si>
  <si>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</si>
  <si>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</si>
  <si>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</si>
  <si>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</si>
  <si>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</si>
  <si>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</si>
  <si>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</si>
  <si>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</si>
  <si>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</si>
  <si>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</si>
  <si>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</si>
  <si>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</si>
  <si>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</si>
  <si>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</si>
  <si>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</si>
  <si>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</si>
  <si>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</si>
  <si>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</si>
  <si>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</si>
  <si>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</si>
  <si>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</si>
  <si>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</si>
  <si>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</si>
  <si>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dc_ac_sce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</si>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</sst>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0" fontId="0" fillId="4" borderId="0" xfId="0" applyFill="1" applyAlignment="1">
      <alignment horizontal="right"/>
    </xf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11" fontId="7" fillId="0" borderId="0" xfId="0" applyNumberFormat="1" applyFont="1" applyAlignment="1">
      <alignment horizontal="lef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4.4" outlineLevelRow="1" x14ac:dyDescent="0.3"/>
  <cols>
    <col min="1" max="1" width="22.44140625" customWidth="1"/>
    <col min="3" max="3" width="14.21875" customWidth="1"/>
  </cols>
  <sheetData>
    <row r="1" spans="1:4" s="3" customFormat="1" x14ac:dyDescent="0.3">
      <c r="A1" s="22" t="s">
        <v>199</v>
      </c>
      <c r="B1" s="1"/>
      <c r="C1" s="1"/>
      <c r="D1" s="2"/>
    </row>
    <row r="2" spans="1:4" outlineLevel="1" x14ac:dyDescent="0.3">
      <c r="A2" s="23" t="s">
        <v>200</v>
      </c>
      <c r="B2" t="s">
        <v>201</v>
      </c>
      <c r="C2" t="s">
        <v>202</v>
      </c>
      <c r="D2" t="s">
        <v>203</v>
      </c>
    </row>
    <row r="3" spans="1:4" outlineLevel="1" x14ac:dyDescent="0.3">
      <c r="A3" s="23" t="s">
        <v>204</v>
      </c>
      <c r="B3" t="s">
        <v>34</v>
      </c>
      <c r="C3" t="s">
        <v>205</v>
      </c>
      <c r="D3" t="s">
        <v>206</v>
      </c>
    </row>
    <row r="4" spans="1:4" outlineLevel="1" x14ac:dyDescent="0.3">
      <c r="A4" s="23" t="s">
        <v>207</v>
      </c>
      <c r="B4" t="s">
        <v>34</v>
      </c>
      <c r="C4" s="7" t="s">
        <v>205</v>
      </c>
      <c r="D4" t="s">
        <v>208</v>
      </c>
    </row>
    <row r="5" spans="1:4" outlineLevel="1" x14ac:dyDescent="0.3">
      <c r="A5" s="23" t="s">
        <v>209</v>
      </c>
      <c r="B5" t="s">
        <v>46</v>
      </c>
      <c r="C5" t="s">
        <v>205</v>
      </c>
      <c r="D5" t="s">
        <v>210</v>
      </c>
    </row>
    <row r="6" spans="1:4" outlineLevel="1" x14ac:dyDescent="0.3">
      <c r="A6" s="23" t="s">
        <v>211</v>
      </c>
      <c r="B6" t="s">
        <v>46</v>
      </c>
      <c r="C6" s="7" t="s">
        <v>205</v>
      </c>
      <c r="D6" t="s">
        <v>212</v>
      </c>
    </row>
    <row r="7" spans="1:4" outlineLevel="1" x14ac:dyDescent="0.3">
      <c r="A7" s="23" t="s">
        <v>213</v>
      </c>
      <c r="B7" t="s">
        <v>34</v>
      </c>
      <c r="C7" t="s">
        <v>205</v>
      </c>
      <c r="D7" t="s">
        <v>214</v>
      </c>
    </row>
    <row r="8" spans="1:4" outlineLevel="1" x14ac:dyDescent="0.3">
      <c r="A8" s="23" t="s">
        <v>215</v>
      </c>
      <c r="B8" t="s">
        <v>46</v>
      </c>
      <c r="C8" t="s">
        <v>205</v>
      </c>
      <c r="D8" t="s">
        <v>216</v>
      </c>
    </row>
    <row r="9" spans="1:4" outlineLevel="1" x14ac:dyDescent="0.3">
      <c r="A9" s="23" t="s">
        <v>217</v>
      </c>
      <c r="B9" t="s">
        <v>46</v>
      </c>
      <c r="C9" t="s">
        <v>205</v>
      </c>
      <c r="D9" t="s">
        <v>218</v>
      </c>
    </row>
    <row r="10" spans="1:4" x14ac:dyDescent="0.3">
      <c r="A10" s="23" t="s">
        <v>219</v>
      </c>
      <c r="B10" s="16">
        <v>9.9999999999999995E-7</v>
      </c>
      <c r="C10" t="s">
        <v>220</v>
      </c>
      <c r="D10" t="s">
        <v>221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E430-C8D8-481A-AF8D-DAA2C29F8E4F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8BCFF2C3-B820-4993-B0B3-20C90D1F1442}">
      <formula1>"False, True"</formula1>
    </dataValidation>
    <dataValidation type="list" allowBlank="1" showInputMessage="1" showErrorMessage="1" sqref="B54:B55 B66:B67 B78:B79 B38:B39 B121 B97:B98 B118:B119" xr:uid="{EFC3B412-5F84-444E-8FC6-B4532B2E3DA2}">
      <formula1>"True, False,"</formula1>
    </dataValidation>
    <dataValidation type="list" allowBlank="1" showInputMessage="1" showErrorMessage="1" sqref="B124 B26 B103" xr:uid="{8568B7AA-59A4-47D3-B740-3C32EF251C34}">
      <formula1>"False, True,"</formula1>
    </dataValidation>
    <dataValidation type="list" allowBlank="1" showInputMessage="1" showErrorMessage="1" sqref="B4" xr:uid="{2071726E-128B-4A12-86C6-5085D1CD8517}">
      <formula1>"go, rh"</formula1>
    </dataValidation>
    <dataValidation type="list" allowBlank="1" showInputMessage="1" showErrorMessage="1" sqref="B22 B29 B41" xr:uid="{6E7FC30E-F948-4398-82D9-A1555C8567D1}">
      <formula1>"AC, DC"</formula1>
    </dataValidation>
    <dataValidation type="list" allowBlank="1" showInputMessage="1" showErrorMessage="1" sqref="B42" xr:uid="{D0509C22-A51E-4FA6-90AD-FADBF59821F8}">
      <formula1>"True, False"</formula1>
    </dataValidation>
    <dataValidation type="list" allowBlank="1" showInputMessage="1" showErrorMessage="1" sqref="B57 B81 B101 B122 B69" xr:uid="{1818F29C-9D34-41A2-9E92-73006E74705C}">
      <formula1>"AC,DC,"</formula1>
    </dataValidation>
    <dataValidation type="list" allowBlank="1" showInputMessage="1" showErrorMessage="1" sqref="B100" xr:uid="{FE4E1A90-5BF7-463D-8F63-9CA9B92CEE68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E17-644A-43D1-8CBB-47FA77E7CB0A}">
  <dimension ref="A1:E136"/>
  <sheetViews>
    <sheetView topLeftCell="A94" zoomScale="115" zoomScaleNormal="115" workbookViewId="0">
      <selection activeCell="B97" sqref="B97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230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0A7BDA97-F908-4D77-8275-EDA2774F533D}">
      <formula1>"uc,tc,cc,v2v,v2g"</formula1>
    </dataValidation>
    <dataValidation type="list" allowBlank="1" showInputMessage="1" showErrorMessage="1" sqref="B57 B81 B101 B122 B69" xr:uid="{0D2FD48A-3AE4-448F-ADB2-E293B6A1B63E}">
      <formula1>"AC,DC,"</formula1>
    </dataValidation>
    <dataValidation type="list" allowBlank="1" showInputMessage="1" showErrorMessage="1" sqref="B42" xr:uid="{A0FD3A3D-796F-4FCD-9541-0CB6372F5820}">
      <formula1>"True, False"</formula1>
    </dataValidation>
    <dataValidation type="list" allowBlank="1" showInputMessage="1" showErrorMessage="1" sqref="B22 B29 B41" xr:uid="{A69F0D59-FD24-4BB4-8041-763EB6005BD1}">
      <formula1>"AC, DC"</formula1>
    </dataValidation>
    <dataValidation type="list" allowBlank="1" showInputMessage="1" showErrorMessage="1" sqref="B4" xr:uid="{90BCC55B-52FA-40DB-A305-982844FD480B}">
      <formula1>"go, rh"</formula1>
    </dataValidation>
    <dataValidation type="list" allowBlank="1" showInputMessage="1" showErrorMessage="1" sqref="B124 B26 B103" xr:uid="{AF1BBF5F-5076-4529-936E-2FE1C012F050}">
      <formula1>"False, True,"</formula1>
    </dataValidation>
    <dataValidation type="list" allowBlank="1" showInputMessage="1" showErrorMessage="1" sqref="B54:B55 B66:B67 B78:B79 B38:B39 B121 B97:B98 B118:B119" xr:uid="{6EFA81DF-B98E-4A3B-9DB3-4B5F885A7640}">
      <formula1>"True, False,"</formula1>
    </dataValidation>
    <dataValidation type="list" allowBlank="1" showInputMessage="1" showErrorMessage="1" sqref="B21 B27:B28" xr:uid="{8F454C5E-5B5C-4E39-BC0A-245266FF563B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405C-8DC8-4FE8-9114-D44B1F8D47B7}">
  <dimension ref="A1:E136"/>
  <sheetViews>
    <sheetView zoomScale="115" zoomScaleNormal="115" workbookViewId="0">
      <selection activeCell="B4" sqref="B4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46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21 B27:B28" xr:uid="{651C5DE1-B9ED-445E-9BB3-1F20CC7B5525}">
      <formula1>"False, True"</formula1>
    </dataValidation>
    <dataValidation type="list" allowBlank="1" showInputMessage="1" showErrorMessage="1" sqref="B54:B55 B66:B67 B78:B79 B38:B39 B121 B97:B98 B118:B119" xr:uid="{49A0FFB4-06C6-4CC1-9B62-128EFACCE1FF}">
      <formula1>"True, False,"</formula1>
    </dataValidation>
    <dataValidation type="list" allowBlank="1" showInputMessage="1" showErrorMessage="1" sqref="B124 B26 B103" xr:uid="{9952BDDC-5927-4134-BCFD-13D05F8F72E3}">
      <formula1>"False, True,"</formula1>
    </dataValidation>
    <dataValidation type="list" allowBlank="1" showInputMessage="1" showErrorMessage="1" sqref="B4" xr:uid="{AF6FCA65-77A6-47ED-AF74-B108BBE539B1}">
      <formula1>"go, rh"</formula1>
    </dataValidation>
    <dataValidation type="list" allowBlank="1" showInputMessage="1" showErrorMessage="1" sqref="B22 B29 B41" xr:uid="{4186D71D-FE30-4EC4-A56B-1750312294A6}">
      <formula1>"AC, DC"</formula1>
    </dataValidation>
    <dataValidation type="list" allowBlank="1" showInputMessage="1" showErrorMessage="1" sqref="B42" xr:uid="{C24695B3-C717-433D-8A06-2BE7FA60293B}">
      <formula1>"True, False"</formula1>
    </dataValidation>
    <dataValidation type="list" allowBlank="1" showInputMessage="1" showErrorMessage="1" sqref="B57 B81 B101 B122 B69" xr:uid="{3677B6F2-14EA-42E4-B5D5-CAB118DABAF8}">
      <formula1>"AC,DC,"</formula1>
    </dataValidation>
    <dataValidation type="list" allowBlank="1" showInputMessage="1" showErrorMessage="1" sqref="B100" xr:uid="{7C881931-3821-4721-B9B7-1748B7FC2796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36"/>
  <sheetViews>
    <sheetView tabSelected="1" zoomScale="115" zoomScaleNormal="115" workbookViewId="0">
      <selection activeCell="B10" sqref="B10"/>
    </sheetView>
  </sheetViews>
  <sheetFormatPr baseColWidth="10" defaultRowHeight="14.4" outlineLevelRow="1" x14ac:dyDescent="0.3"/>
  <cols>
    <col min="1" max="2" width="18.5546875" customWidth="1"/>
    <col min="3" max="3" width="25.7773437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28</v>
      </c>
      <c r="B16" s="5">
        <v>0.95</v>
      </c>
      <c r="C16" t="s">
        <v>3</v>
      </c>
      <c r="D16" s="6" t="s">
        <v>29</v>
      </c>
    </row>
    <row r="17" spans="1:5" outlineLevel="1" x14ac:dyDescent="0.3">
      <c r="A17" s="4" t="s">
        <v>30</v>
      </c>
      <c r="B17" s="5">
        <v>0.95</v>
      </c>
      <c r="C17" t="s">
        <v>3</v>
      </c>
      <c r="D17" s="6" t="s">
        <v>31</v>
      </c>
    </row>
    <row r="18" spans="1:5" outlineLevel="1" x14ac:dyDescent="0.3">
      <c r="A18" s="10" t="s">
        <v>222</v>
      </c>
      <c r="B18" s="11">
        <v>0.08</v>
      </c>
      <c r="C18" s="14" t="s">
        <v>223</v>
      </c>
      <c r="D18" s="13" t="s">
        <v>57</v>
      </c>
    </row>
    <row r="19" spans="1:5" x14ac:dyDescent="0.3">
      <c r="B19" s="5"/>
    </row>
    <row r="20" spans="1:5" s="3" customFormat="1" x14ac:dyDescent="0.3">
      <c r="A20" s="1" t="s">
        <v>32</v>
      </c>
      <c r="B20" s="1"/>
      <c r="C20" s="1"/>
      <c r="D20" s="2"/>
    </row>
    <row r="21" spans="1:5" outlineLevel="1" x14ac:dyDescent="0.3">
      <c r="A21" s="4" t="s">
        <v>33</v>
      </c>
      <c r="B21" s="5" t="s">
        <v>34</v>
      </c>
      <c r="C21" t="s">
        <v>35</v>
      </c>
      <c r="D21" s="6" t="s">
        <v>36</v>
      </c>
    </row>
    <row r="22" spans="1:5" outlineLevel="1" x14ac:dyDescent="0.3">
      <c r="A22" s="10" t="s">
        <v>37</v>
      </c>
      <c r="B22" s="11" t="s">
        <v>38</v>
      </c>
      <c r="C22" s="12" t="s">
        <v>39</v>
      </c>
      <c r="D22" s="13" t="s">
        <v>40</v>
      </c>
      <c r="E22" s="14"/>
    </row>
    <row r="23" spans="1:5" outlineLevel="1" x14ac:dyDescent="0.3">
      <c r="A23" s="4" t="s">
        <v>41</v>
      </c>
      <c r="B23" s="5" t="s">
        <v>42</v>
      </c>
      <c r="C23" t="s">
        <v>3</v>
      </c>
      <c r="D23" s="6" t="s">
        <v>43</v>
      </c>
    </row>
    <row r="25" spans="1:5" s="3" customFormat="1" x14ac:dyDescent="0.3">
      <c r="A25" s="1" t="s">
        <v>44</v>
      </c>
      <c r="B25" s="1"/>
      <c r="C25" s="1"/>
      <c r="D25" s="2"/>
    </row>
    <row r="26" spans="1:5" outlineLevel="1" x14ac:dyDescent="0.3">
      <c r="A26" s="4" t="s">
        <v>45</v>
      </c>
      <c r="B26" s="5" t="s">
        <v>46</v>
      </c>
      <c r="C26" t="s">
        <v>35</v>
      </c>
      <c r="D26" s="6" t="s">
        <v>36</v>
      </c>
    </row>
    <row r="27" spans="1:5" outlineLevel="1" x14ac:dyDescent="0.3">
      <c r="A27" s="4" t="s">
        <v>47</v>
      </c>
      <c r="B27" s="5" t="s">
        <v>46</v>
      </c>
      <c r="C27" t="s">
        <v>35</v>
      </c>
      <c r="D27" s="6" t="s">
        <v>48</v>
      </c>
    </row>
    <row r="28" spans="1:5" outlineLevel="1" x14ac:dyDescent="0.3">
      <c r="A28" s="15" t="s">
        <v>49</v>
      </c>
      <c r="B28" s="16">
        <v>100000</v>
      </c>
      <c r="C28" t="s">
        <v>50</v>
      </c>
      <c r="D28" s="6" t="s">
        <v>51</v>
      </c>
    </row>
    <row r="29" spans="1:5" outlineLevel="1" x14ac:dyDescent="0.3">
      <c r="A29" s="10" t="s">
        <v>52</v>
      </c>
      <c r="B29" s="11" t="s">
        <v>38</v>
      </c>
      <c r="C29" s="12" t="s">
        <v>39</v>
      </c>
      <c r="D29" s="13" t="s">
        <v>40</v>
      </c>
    </row>
    <row r="30" spans="1:5" outlineLevel="1" x14ac:dyDescent="0.3">
      <c r="A30" s="4" t="s">
        <v>53</v>
      </c>
      <c r="B30" s="5" t="s">
        <v>54</v>
      </c>
      <c r="C30" t="s">
        <v>3</v>
      </c>
      <c r="D30" s="6" t="s">
        <v>55</v>
      </c>
    </row>
    <row r="31" spans="1:5" outlineLevel="1" x14ac:dyDescent="0.3">
      <c r="A31" s="4" t="s">
        <v>56</v>
      </c>
      <c r="B31" s="5">
        <v>2.8</v>
      </c>
      <c r="C31" t="s">
        <v>223</v>
      </c>
    </row>
    <row r="32" spans="1:5" outlineLevel="1" x14ac:dyDescent="0.3">
      <c r="A32" s="4" t="s">
        <v>58</v>
      </c>
      <c r="B32" s="5">
        <f>0.03*B31</f>
        <v>8.3999999999999991E-2</v>
      </c>
      <c r="C32" t="s">
        <v>224</v>
      </c>
      <c r="D32" s="6" t="s">
        <v>59</v>
      </c>
    </row>
    <row r="33" spans="1:4" outlineLevel="1" x14ac:dyDescent="0.3">
      <c r="A33" s="4" t="s">
        <v>60</v>
      </c>
      <c r="B33" s="5">
        <v>0</v>
      </c>
      <c r="C33" t="s">
        <v>225</v>
      </c>
      <c r="D33" s="6" t="s">
        <v>61</v>
      </c>
    </row>
    <row r="34" spans="1:4" outlineLevel="1" x14ac:dyDescent="0.3">
      <c r="A34" s="4" t="s">
        <v>62</v>
      </c>
      <c r="B34" s="5">
        <v>20</v>
      </c>
      <c r="C34" t="s">
        <v>23</v>
      </c>
      <c r="D34" s="6" t="s">
        <v>63</v>
      </c>
    </row>
    <row r="35" spans="1:4" outlineLevel="1" x14ac:dyDescent="0.3">
      <c r="A35" s="4" t="s">
        <v>64</v>
      </c>
      <c r="B35" s="5">
        <v>1</v>
      </c>
      <c r="C35" t="s">
        <v>3</v>
      </c>
      <c r="D35" s="6" t="s">
        <v>65</v>
      </c>
    </row>
    <row r="36" spans="1:4" x14ac:dyDescent="0.3">
      <c r="B36" s="5"/>
    </row>
    <row r="37" spans="1:4" s="3" customFormat="1" x14ac:dyDescent="0.3">
      <c r="A37" s="1" t="s">
        <v>66</v>
      </c>
      <c r="B37" s="1"/>
      <c r="C37" s="1"/>
      <c r="D37" s="2"/>
    </row>
    <row r="38" spans="1:4" outlineLevel="1" x14ac:dyDescent="0.3">
      <c r="A38" s="4" t="s">
        <v>67</v>
      </c>
      <c r="B38" s="5" t="s">
        <v>34</v>
      </c>
      <c r="C38" t="s">
        <v>35</v>
      </c>
      <c r="D38" s="6" t="s">
        <v>36</v>
      </c>
    </row>
    <row r="39" spans="1:4" outlineLevel="1" x14ac:dyDescent="0.3">
      <c r="A39" s="4" t="s">
        <v>68</v>
      </c>
      <c r="B39" s="5" t="s">
        <v>46</v>
      </c>
      <c r="C39" t="s">
        <v>35</v>
      </c>
      <c r="D39" s="6" t="s">
        <v>48</v>
      </c>
    </row>
    <row r="40" spans="1:4" outlineLevel="1" x14ac:dyDescent="0.3">
      <c r="A40" s="4" t="s">
        <v>69</v>
      </c>
      <c r="B40" s="16">
        <v>750000</v>
      </c>
      <c r="C40" t="s">
        <v>50</v>
      </c>
      <c r="D40" s="6" t="s">
        <v>70</v>
      </c>
    </row>
    <row r="41" spans="1:4" outlineLevel="1" x14ac:dyDescent="0.3">
      <c r="A41" s="10" t="s">
        <v>71</v>
      </c>
      <c r="B41" s="11" t="s">
        <v>72</v>
      </c>
      <c r="C41" s="12" t="s">
        <v>39</v>
      </c>
      <c r="D41" s="13" t="s">
        <v>40</v>
      </c>
    </row>
    <row r="42" spans="1:4" outlineLevel="1" x14ac:dyDescent="0.3">
      <c r="A42" s="4" t="s">
        <v>73</v>
      </c>
      <c r="B42" s="5" t="s">
        <v>46</v>
      </c>
      <c r="D42" s="17" t="s">
        <v>74</v>
      </c>
    </row>
    <row r="43" spans="1:4" outlineLevel="1" x14ac:dyDescent="0.3">
      <c r="A43" s="4" t="s">
        <v>75</v>
      </c>
      <c r="B43" s="5">
        <v>11</v>
      </c>
      <c r="C43" t="s">
        <v>76</v>
      </c>
      <c r="D43" s="17" t="s">
        <v>77</v>
      </c>
    </row>
    <row r="44" spans="1:4" outlineLevel="1" x14ac:dyDescent="0.3">
      <c r="A44" s="4" t="s">
        <v>78</v>
      </c>
      <c r="B44" s="5">
        <v>0</v>
      </c>
      <c r="C44" t="s">
        <v>76</v>
      </c>
      <c r="D44" s="17" t="s">
        <v>79</v>
      </c>
    </row>
    <row r="45" spans="1:4" outlineLevel="1" x14ac:dyDescent="0.3">
      <c r="A45" s="4" t="s">
        <v>80</v>
      </c>
      <c r="B45" s="5" t="s">
        <v>81</v>
      </c>
      <c r="C45" s="7" t="s">
        <v>3</v>
      </c>
      <c r="D45" s="6" t="s">
        <v>82</v>
      </c>
    </row>
    <row r="46" spans="1:4" outlineLevel="1" x14ac:dyDescent="0.3">
      <c r="A46" s="4" t="s">
        <v>83</v>
      </c>
      <c r="B46" s="5">
        <v>0.503</v>
      </c>
      <c r="C46" t="s">
        <v>226</v>
      </c>
      <c r="D46" s="6" t="s">
        <v>57</v>
      </c>
    </row>
    <row r="47" spans="1:4" outlineLevel="1" x14ac:dyDescent="0.3">
      <c r="A47" s="4" t="s">
        <v>84</v>
      </c>
      <c r="B47" s="5">
        <f>0.03*B46</f>
        <v>1.5089999999999999E-2</v>
      </c>
      <c r="C47" t="s">
        <v>227</v>
      </c>
      <c r="D47" s="6" t="s">
        <v>59</v>
      </c>
    </row>
    <row r="48" spans="1:4" outlineLevel="1" x14ac:dyDescent="0.3">
      <c r="A48" s="4" t="s">
        <v>85</v>
      </c>
      <c r="B48" s="5">
        <v>0</v>
      </c>
      <c r="C48" t="s">
        <v>225</v>
      </c>
      <c r="D48" s="6" t="s">
        <v>61</v>
      </c>
    </row>
    <row r="49" spans="1:4" outlineLevel="1" x14ac:dyDescent="0.3">
      <c r="A49" s="4" t="s">
        <v>86</v>
      </c>
      <c r="B49" s="5">
        <v>25</v>
      </c>
      <c r="C49" t="s">
        <v>23</v>
      </c>
      <c r="D49" s="6" t="s">
        <v>63</v>
      </c>
    </row>
    <row r="50" spans="1:4" outlineLevel="1" x14ac:dyDescent="0.3">
      <c r="A50" s="4" t="s">
        <v>87</v>
      </c>
      <c r="B50" s="5">
        <v>1</v>
      </c>
      <c r="C50" t="s">
        <v>3</v>
      </c>
      <c r="D50" s="6" t="s">
        <v>88</v>
      </c>
    </row>
    <row r="51" spans="1:4" outlineLevel="1" x14ac:dyDescent="0.3">
      <c r="A51" s="4" t="s">
        <v>89</v>
      </c>
      <c r="B51" s="5">
        <v>0.95</v>
      </c>
      <c r="C51" s="7" t="s">
        <v>3</v>
      </c>
      <c r="D51" s="6" t="s">
        <v>90</v>
      </c>
    </row>
    <row r="52" spans="1:4" x14ac:dyDescent="0.3">
      <c r="B52" s="5"/>
    </row>
    <row r="53" spans="1:4" s="3" customFormat="1" x14ac:dyDescent="0.3">
      <c r="A53" s="1" t="s">
        <v>91</v>
      </c>
      <c r="B53" s="1"/>
      <c r="C53" s="1"/>
      <c r="D53" s="2"/>
    </row>
    <row r="54" spans="1:4" outlineLevel="1" x14ac:dyDescent="0.3">
      <c r="A54" s="4" t="s">
        <v>92</v>
      </c>
      <c r="B54" s="5" t="s">
        <v>34</v>
      </c>
      <c r="C54" t="s">
        <v>35</v>
      </c>
      <c r="D54" s="6" t="s">
        <v>36</v>
      </c>
    </row>
    <row r="55" spans="1:4" outlineLevel="1" x14ac:dyDescent="0.3">
      <c r="A55" s="4" t="s">
        <v>93</v>
      </c>
      <c r="B55" s="5" t="s">
        <v>46</v>
      </c>
      <c r="C55" t="s">
        <v>35</v>
      </c>
      <c r="D55" s="6" t="s">
        <v>48</v>
      </c>
    </row>
    <row r="56" spans="1:4" outlineLevel="1" x14ac:dyDescent="0.3">
      <c r="A56" s="4" t="s">
        <v>94</v>
      </c>
      <c r="B56" s="16">
        <v>50000</v>
      </c>
      <c r="C56" t="s">
        <v>50</v>
      </c>
      <c r="D56" s="6" t="s">
        <v>95</v>
      </c>
    </row>
    <row r="57" spans="1:4" outlineLevel="1" x14ac:dyDescent="0.3">
      <c r="A57" s="10" t="s">
        <v>96</v>
      </c>
      <c r="B57" s="11" t="s">
        <v>38</v>
      </c>
      <c r="C57" s="12" t="s">
        <v>39</v>
      </c>
      <c r="D57" s="13" t="s">
        <v>40</v>
      </c>
    </row>
    <row r="58" spans="1:4" outlineLevel="1" x14ac:dyDescent="0.3">
      <c r="A58" s="4" t="s">
        <v>97</v>
      </c>
      <c r="B58" s="5">
        <v>0.26100000000000001</v>
      </c>
      <c r="C58" t="s">
        <v>223</v>
      </c>
      <c r="D58" s="6" t="s">
        <v>57</v>
      </c>
    </row>
    <row r="59" spans="1:4" outlineLevel="1" x14ac:dyDescent="0.3">
      <c r="A59" s="4" t="s">
        <v>98</v>
      </c>
      <c r="B59" s="5">
        <f>0.08*B58</f>
        <v>2.0880000000000003E-2</v>
      </c>
      <c r="C59" t="s">
        <v>224</v>
      </c>
      <c r="D59" s="6" t="s">
        <v>59</v>
      </c>
    </row>
    <row r="60" spans="1:4" outlineLevel="1" x14ac:dyDescent="0.3">
      <c r="A60" s="4" t="s">
        <v>99</v>
      </c>
      <c r="B60" s="5">
        <v>6.4999999999999997E-4</v>
      </c>
      <c r="C60" t="s">
        <v>225</v>
      </c>
      <c r="D60" s="6" t="s">
        <v>61</v>
      </c>
    </row>
    <row r="61" spans="1:4" outlineLevel="1" x14ac:dyDescent="0.3">
      <c r="A61" s="4" t="s">
        <v>100</v>
      </c>
      <c r="B61" s="5">
        <v>10</v>
      </c>
      <c r="C61" t="s">
        <v>23</v>
      </c>
      <c r="D61" s="6" t="s">
        <v>101</v>
      </c>
    </row>
    <row r="62" spans="1:4" outlineLevel="1" x14ac:dyDescent="0.3">
      <c r="A62" s="4" t="s">
        <v>102</v>
      </c>
      <c r="B62" s="5">
        <v>1</v>
      </c>
      <c r="C62" t="s">
        <v>3</v>
      </c>
      <c r="D62" s="6" t="s">
        <v>65</v>
      </c>
    </row>
    <row r="63" spans="1:4" outlineLevel="1" x14ac:dyDescent="0.3">
      <c r="A63" s="10" t="s">
        <v>103</v>
      </c>
      <c r="B63" s="11">
        <v>1</v>
      </c>
      <c r="C63" s="12" t="s">
        <v>3</v>
      </c>
      <c r="D63" s="13" t="s">
        <v>40</v>
      </c>
    </row>
    <row r="64" spans="1:4" outlineLevel="1" x14ac:dyDescent="0.3">
      <c r="A64" s="18"/>
      <c r="B64" s="11"/>
      <c r="C64" s="12"/>
      <c r="D64" s="13"/>
    </row>
    <row r="65" spans="1:4" s="3" customFormat="1" x14ac:dyDescent="0.3">
      <c r="A65" s="1" t="s">
        <v>104</v>
      </c>
      <c r="B65" s="1"/>
      <c r="C65" s="1"/>
      <c r="D65" s="2"/>
    </row>
    <row r="66" spans="1:4" outlineLevel="1" x14ac:dyDescent="0.3">
      <c r="A66" s="10" t="s">
        <v>105</v>
      </c>
      <c r="B66" s="11" t="s">
        <v>34</v>
      </c>
      <c r="C66" s="14" t="s">
        <v>35</v>
      </c>
      <c r="D66" s="13" t="s">
        <v>40</v>
      </c>
    </row>
    <row r="67" spans="1:4" outlineLevel="1" x14ac:dyDescent="0.3">
      <c r="A67" s="10" t="s">
        <v>106</v>
      </c>
      <c r="B67" s="11" t="s">
        <v>34</v>
      </c>
      <c r="C67" s="14" t="s">
        <v>35</v>
      </c>
      <c r="D67" s="13" t="s">
        <v>40</v>
      </c>
    </row>
    <row r="68" spans="1:4" outlineLevel="1" x14ac:dyDescent="0.3">
      <c r="A68" s="10" t="s">
        <v>107</v>
      </c>
      <c r="B68" s="19">
        <v>30000</v>
      </c>
      <c r="C68" s="14" t="s">
        <v>50</v>
      </c>
      <c r="D68" s="13" t="s">
        <v>40</v>
      </c>
    </row>
    <row r="69" spans="1:4" outlineLevel="1" x14ac:dyDescent="0.3">
      <c r="A69" s="10" t="s">
        <v>108</v>
      </c>
      <c r="B69" s="11" t="s">
        <v>38</v>
      </c>
      <c r="C69" s="12" t="s">
        <v>39</v>
      </c>
      <c r="D69" s="13" t="s">
        <v>40</v>
      </c>
    </row>
    <row r="70" spans="1:4" outlineLevel="1" x14ac:dyDescent="0.3">
      <c r="A70" s="10" t="s">
        <v>109</v>
      </c>
      <c r="B70" s="11">
        <v>15</v>
      </c>
      <c r="C70" s="14" t="s">
        <v>223</v>
      </c>
      <c r="D70" s="13" t="s">
        <v>40</v>
      </c>
    </row>
    <row r="71" spans="1:4" outlineLevel="1" x14ac:dyDescent="0.3">
      <c r="A71" s="10" t="s">
        <v>110</v>
      </c>
      <c r="B71" s="11">
        <v>0</v>
      </c>
      <c r="C71" s="14" t="s">
        <v>224</v>
      </c>
      <c r="D71" s="13" t="s">
        <v>40</v>
      </c>
    </row>
    <row r="72" spans="1:4" outlineLevel="1" x14ac:dyDescent="0.3">
      <c r="A72" s="10" t="s">
        <v>111</v>
      </c>
      <c r="B72" s="11">
        <v>3.0000000000000001E-5</v>
      </c>
      <c r="C72" s="14" t="s">
        <v>225</v>
      </c>
      <c r="D72" s="13" t="s">
        <v>40</v>
      </c>
    </row>
    <row r="73" spans="1:4" outlineLevel="1" x14ac:dyDescent="0.3">
      <c r="A73" s="10" t="s">
        <v>112</v>
      </c>
      <c r="B73" s="11">
        <v>10</v>
      </c>
      <c r="C73" s="14" t="s">
        <v>23</v>
      </c>
      <c r="D73" s="13" t="s">
        <v>40</v>
      </c>
    </row>
    <row r="74" spans="1:4" outlineLevel="1" x14ac:dyDescent="0.3">
      <c r="A74" s="10" t="s">
        <v>113</v>
      </c>
      <c r="B74" s="11">
        <v>1</v>
      </c>
      <c r="C74" s="14" t="s">
        <v>3</v>
      </c>
      <c r="D74" s="13" t="s">
        <v>40</v>
      </c>
    </row>
    <row r="75" spans="1:4" outlineLevel="1" x14ac:dyDescent="0.3">
      <c r="A75" s="10" t="s">
        <v>114</v>
      </c>
      <c r="B75" s="11">
        <v>1</v>
      </c>
      <c r="C75" s="12" t="s">
        <v>3</v>
      </c>
      <c r="D75" s="13" t="s">
        <v>40</v>
      </c>
    </row>
    <row r="77" spans="1:4" s="3" customFormat="1" x14ac:dyDescent="0.3">
      <c r="A77" s="1" t="s">
        <v>115</v>
      </c>
      <c r="B77" s="1"/>
      <c r="C77" s="1"/>
      <c r="D77" s="2"/>
    </row>
    <row r="78" spans="1:4" outlineLevel="1" x14ac:dyDescent="0.3">
      <c r="A78" s="4" t="s">
        <v>116</v>
      </c>
      <c r="B78" s="5" t="s">
        <v>34</v>
      </c>
      <c r="C78" t="s">
        <v>35</v>
      </c>
      <c r="D78" s="6" t="s">
        <v>36</v>
      </c>
    </row>
    <row r="79" spans="1:4" outlineLevel="1" x14ac:dyDescent="0.3">
      <c r="A79" s="4" t="s">
        <v>117</v>
      </c>
      <c r="B79" s="5" t="s">
        <v>46</v>
      </c>
      <c r="C79" t="s">
        <v>35</v>
      </c>
      <c r="D79" s="6" t="s">
        <v>48</v>
      </c>
    </row>
    <row r="80" spans="1:4" outlineLevel="1" x14ac:dyDescent="0.3">
      <c r="A80" s="4" t="s">
        <v>118</v>
      </c>
      <c r="B80" s="16">
        <v>1100000</v>
      </c>
      <c r="C80" t="s">
        <v>119</v>
      </c>
      <c r="D80" s="6" t="s">
        <v>120</v>
      </c>
    </row>
    <row r="81" spans="1:4" outlineLevel="1" x14ac:dyDescent="0.3">
      <c r="A81" s="4" t="s">
        <v>121</v>
      </c>
      <c r="B81" s="5" t="s">
        <v>72</v>
      </c>
      <c r="C81" s="20" t="s">
        <v>39</v>
      </c>
      <c r="D81" s="21" t="s">
        <v>40</v>
      </c>
    </row>
    <row r="82" spans="1:4" outlineLevel="1" x14ac:dyDescent="0.3">
      <c r="A82" s="4" t="s">
        <v>122</v>
      </c>
      <c r="B82" s="5">
        <v>0.13900000000000001</v>
      </c>
      <c r="C82" t="s">
        <v>225</v>
      </c>
      <c r="D82" s="6" t="s">
        <v>57</v>
      </c>
    </row>
    <row r="83" spans="1:4" outlineLevel="1" x14ac:dyDescent="0.3">
      <c r="A83" s="10" t="s">
        <v>229</v>
      </c>
      <c r="B83" s="11">
        <v>0.14199999999999999</v>
      </c>
      <c r="C83" s="14" t="s">
        <v>223</v>
      </c>
      <c r="D83" s="13" t="s">
        <v>57</v>
      </c>
    </row>
    <row r="84" spans="1:4" outlineLevel="1" x14ac:dyDescent="0.3">
      <c r="A84" s="4" t="s">
        <v>123</v>
      </c>
      <c r="B84" s="5">
        <f>0.03*B82</f>
        <v>4.1700000000000001E-3</v>
      </c>
      <c r="C84" t="s">
        <v>228</v>
      </c>
      <c r="D84" s="6" t="s">
        <v>59</v>
      </c>
    </row>
    <row r="85" spans="1:4" outlineLevel="1" x14ac:dyDescent="0.3">
      <c r="A85" s="4" t="s">
        <v>124</v>
      </c>
      <c r="B85" s="5">
        <v>0</v>
      </c>
      <c r="C85" t="s">
        <v>225</v>
      </c>
      <c r="D85" s="6" t="s">
        <v>61</v>
      </c>
    </row>
    <row r="86" spans="1:4" outlineLevel="1" x14ac:dyDescent="0.3">
      <c r="A86" s="4" t="s">
        <v>125</v>
      </c>
      <c r="B86" s="5">
        <v>10</v>
      </c>
      <c r="C86" t="s">
        <v>23</v>
      </c>
      <c r="D86" s="6" t="s">
        <v>63</v>
      </c>
    </row>
    <row r="87" spans="1:4" outlineLevel="1" x14ac:dyDescent="0.3">
      <c r="A87" s="4" t="s">
        <v>126</v>
      </c>
      <c r="B87" s="5">
        <v>0.9</v>
      </c>
      <c r="C87" t="s">
        <v>3</v>
      </c>
      <c r="D87" s="6" t="s">
        <v>127</v>
      </c>
    </row>
    <row r="88" spans="1:4" outlineLevel="1" x14ac:dyDescent="0.3">
      <c r="A88" s="4" t="s">
        <v>128</v>
      </c>
      <c r="B88" s="5">
        <v>0.9</v>
      </c>
      <c r="C88" t="s">
        <v>3</v>
      </c>
      <c r="D88" s="6" t="s">
        <v>129</v>
      </c>
    </row>
    <row r="89" spans="1:4" outlineLevel="1" x14ac:dyDescent="0.3">
      <c r="A89" s="4" t="s">
        <v>130</v>
      </c>
      <c r="B89" s="5">
        <v>0.8</v>
      </c>
      <c r="C89" t="s">
        <v>131</v>
      </c>
      <c r="D89" s="6" t="s">
        <v>132</v>
      </c>
    </row>
    <row r="90" spans="1:4" outlineLevel="1" x14ac:dyDescent="0.3">
      <c r="A90" s="4" t="s">
        <v>133</v>
      </c>
      <c r="B90" s="5">
        <v>0.8</v>
      </c>
      <c r="C90" t="s">
        <v>131</v>
      </c>
      <c r="D90" s="6" t="s">
        <v>134</v>
      </c>
    </row>
    <row r="91" spans="1:4" outlineLevel="1" x14ac:dyDescent="0.3">
      <c r="A91" s="4" t="s">
        <v>135</v>
      </c>
      <c r="B91" s="5">
        <v>0.5</v>
      </c>
      <c r="C91" t="s">
        <v>3</v>
      </c>
      <c r="D91" s="6" t="s">
        <v>136</v>
      </c>
    </row>
    <row r="92" spans="1:4" outlineLevel="1" x14ac:dyDescent="0.3">
      <c r="A92" s="4" t="s">
        <v>137</v>
      </c>
      <c r="B92" s="5">
        <v>0</v>
      </c>
      <c r="C92" t="s">
        <v>131</v>
      </c>
      <c r="D92" s="6" t="s">
        <v>138</v>
      </c>
    </row>
    <row r="93" spans="1:4" outlineLevel="1" x14ac:dyDescent="0.3">
      <c r="A93" s="4" t="s">
        <v>139</v>
      </c>
      <c r="B93" s="5">
        <v>1</v>
      </c>
      <c r="C93" t="s">
        <v>3</v>
      </c>
      <c r="D93" s="6" t="s">
        <v>65</v>
      </c>
    </row>
    <row r="94" spans="1:4" outlineLevel="1" x14ac:dyDescent="0.3">
      <c r="A94" s="4" t="s">
        <v>140</v>
      </c>
      <c r="B94" s="5">
        <v>1</v>
      </c>
      <c r="C94" s="7" t="s">
        <v>3</v>
      </c>
      <c r="D94" s="6" t="s">
        <v>90</v>
      </c>
    </row>
    <row r="95" spans="1:4" x14ac:dyDescent="0.3">
      <c r="B95" s="5"/>
    </row>
    <row r="96" spans="1:4" s="3" customFormat="1" x14ac:dyDescent="0.3">
      <c r="A96" s="1" t="s">
        <v>141</v>
      </c>
      <c r="B96" s="1"/>
      <c r="C96" s="1"/>
      <c r="D96" s="2"/>
    </row>
    <row r="97" spans="1:4" outlineLevel="1" x14ac:dyDescent="0.3">
      <c r="A97" s="4" t="s">
        <v>142</v>
      </c>
      <c r="B97" s="5" t="s">
        <v>34</v>
      </c>
      <c r="C97" t="s">
        <v>35</v>
      </c>
      <c r="D97" s="6" t="s">
        <v>36</v>
      </c>
    </row>
    <row r="98" spans="1:4" outlineLevel="1" x14ac:dyDescent="0.3">
      <c r="A98" s="4" t="s">
        <v>143</v>
      </c>
      <c r="B98" s="5" t="s">
        <v>46</v>
      </c>
      <c r="C98" t="s">
        <v>35</v>
      </c>
      <c r="D98" s="6" t="s">
        <v>48</v>
      </c>
    </row>
    <row r="99" spans="1:4" outlineLevel="1" x14ac:dyDescent="0.3">
      <c r="A99" s="4" t="s">
        <v>144</v>
      </c>
      <c r="B99" s="16">
        <v>30000</v>
      </c>
      <c r="C99" t="s">
        <v>119</v>
      </c>
      <c r="D99" s="6" t="s">
        <v>145</v>
      </c>
    </row>
    <row r="100" spans="1:4" outlineLevel="1" x14ac:dyDescent="0.3">
      <c r="A100" s="4" t="s">
        <v>146</v>
      </c>
      <c r="B100" t="s">
        <v>147</v>
      </c>
      <c r="C100" t="s">
        <v>148</v>
      </c>
      <c r="D100" s="6" t="s">
        <v>149</v>
      </c>
    </row>
    <row r="101" spans="1:4" outlineLevel="1" x14ac:dyDescent="0.3">
      <c r="A101" s="10" t="s">
        <v>150</v>
      </c>
      <c r="B101" s="11" t="s">
        <v>38</v>
      </c>
      <c r="C101" s="12" t="s">
        <v>39</v>
      </c>
      <c r="D101" s="13" t="s">
        <v>40</v>
      </c>
    </row>
    <row r="102" spans="1:4" outlineLevel="1" x14ac:dyDescent="0.3">
      <c r="A102" s="4" t="s">
        <v>151</v>
      </c>
      <c r="B102" s="5" t="s">
        <v>152</v>
      </c>
      <c r="C102" t="s">
        <v>3</v>
      </c>
      <c r="D102" s="6" t="s">
        <v>153</v>
      </c>
    </row>
    <row r="103" spans="1:4" outlineLevel="1" x14ac:dyDescent="0.3">
      <c r="A103" s="10" t="s">
        <v>154</v>
      </c>
      <c r="B103" s="11">
        <v>0</v>
      </c>
      <c r="C103" s="14" t="s">
        <v>35</v>
      </c>
      <c r="D103" s="13" t="s">
        <v>155</v>
      </c>
    </row>
    <row r="104" spans="1:4" outlineLevel="1" x14ac:dyDescent="0.3">
      <c r="A104" s="4" t="s">
        <v>156</v>
      </c>
      <c r="B104" s="5">
        <v>5</v>
      </c>
      <c r="C104" t="s">
        <v>3</v>
      </c>
      <c r="D104" s="6" t="s">
        <v>157</v>
      </c>
    </row>
    <row r="105" spans="1:4" outlineLevel="1" x14ac:dyDescent="0.3">
      <c r="A105" s="4" t="s">
        <v>158</v>
      </c>
      <c r="B105" s="5">
        <v>0.25</v>
      </c>
      <c r="C105" t="s">
        <v>225</v>
      </c>
      <c r="D105" s="6" t="s">
        <v>57</v>
      </c>
    </row>
    <row r="106" spans="1:4" outlineLevel="1" x14ac:dyDescent="0.3">
      <c r="A106" s="4" t="s">
        <v>159</v>
      </c>
      <c r="B106" s="5">
        <f>0.03*B105</f>
        <v>7.4999999999999997E-3</v>
      </c>
      <c r="C106" t="s">
        <v>228</v>
      </c>
      <c r="D106" s="6" t="s">
        <v>59</v>
      </c>
    </row>
    <row r="107" spans="1:4" outlineLevel="1" x14ac:dyDescent="0.3">
      <c r="A107" s="4" t="s">
        <v>160</v>
      </c>
      <c r="B107" s="5">
        <v>0</v>
      </c>
      <c r="C107" t="s">
        <v>225</v>
      </c>
      <c r="D107" s="6" t="s">
        <v>61</v>
      </c>
    </row>
    <row r="108" spans="1:4" outlineLevel="1" x14ac:dyDescent="0.3">
      <c r="A108" s="4" t="s">
        <v>161</v>
      </c>
      <c r="B108" s="5">
        <v>10</v>
      </c>
      <c r="C108" t="s">
        <v>23</v>
      </c>
      <c r="D108" s="6" t="s">
        <v>63</v>
      </c>
    </row>
    <row r="109" spans="1:4" outlineLevel="1" x14ac:dyDescent="0.3">
      <c r="A109" s="4" t="s">
        <v>162</v>
      </c>
      <c r="B109" s="5">
        <v>0.5</v>
      </c>
      <c r="C109" s="7" t="s">
        <v>3</v>
      </c>
      <c r="D109" s="6" t="s">
        <v>136</v>
      </c>
    </row>
    <row r="110" spans="1:4" outlineLevel="1" x14ac:dyDescent="0.3">
      <c r="A110" s="4" t="s">
        <v>163</v>
      </c>
      <c r="B110" s="5">
        <v>11000</v>
      </c>
      <c r="C110" t="s">
        <v>50</v>
      </c>
      <c r="D110" s="6" t="s">
        <v>164</v>
      </c>
    </row>
    <row r="111" spans="1:4" outlineLevel="1" x14ac:dyDescent="0.3">
      <c r="A111" s="4" t="s">
        <v>165</v>
      </c>
      <c r="B111" s="5">
        <v>11000</v>
      </c>
      <c r="C111" t="s">
        <v>50</v>
      </c>
      <c r="D111" s="6" t="s">
        <v>166</v>
      </c>
    </row>
    <row r="112" spans="1:4" outlineLevel="1" x14ac:dyDescent="0.3">
      <c r="A112" s="4" t="s">
        <v>167</v>
      </c>
      <c r="B112" s="5">
        <v>1</v>
      </c>
      <c r="C112" s="7" t="s">
        <v>3</v>
      </c>
      <c r="D112" s="6" t="s">
        <v>168</v>
      </c>
    </row>
    <row r="113" spans="1:4" outlineLevel="1" x14ac:dyDescent="0.3">
      <c r="A113" s="4" t="s">
        <v>169</v>
      </c>
      <c r="B113" s="5">
        <v>0.95</v>
      </c>
      <c r="C113" t="s">
        <v>3</v>
      </c>
      <c r="D113" s="6" t="s">
        <v>170</v>
      </c>
    </row>
    <row r="114" spans="1:4" outlineLevel="1" x14ac:dyDescent="0.3">
      <c r="A114" s="4" t="s">
        <v>171</v>
      </c>
      <c r="B114" s="5">
        <v>0.95</v>
      </c>
      <c r="C114" t="s">
        <v>3</v>
      </c>
      <c r="D114" s="6" t="s">
        <v>172</v>
      </c>
    </row>
    <row r="115" spans="1:4" outlineLevel="1" x14ac:dyDescent="0.3">
      <c r="A115" s="4" t="s">
        <v>173</v>
      </c>
      <c r="B115" s="5">
        <v>1</v>
      </c>
      <c r="C115" t="s">
        <v>3</v>
      </c>
      <c r="D115" s="6" t="s">
        <v>65</v>
      </c>
    </row>
    <row r="117" spans="1:4" s="3" customFormat="1" x14ac:dyDescent="0.3">
      <c r="A117" s="1" t="s">
        <v>174</v>
      </c>
      <c r="B117" s="1"/>
      <c r="C117" s="1"/>
      <c r="D117" s="2"/>
    </row>
    <row r="118" spans="1:4" outlineLevel="1" x14ac:dyDescent="0.3">
      <c r="A118" s="4" t="s">
        <v>175</v>
      </c>
      <c r="B118" s="5" t="s">
        <v>46</v>
      </c>
      <c r="C118" t="s">
        <v>35</v>
      </c>
      <c r="D118" s="6" t="s">
        <v>36</v>
      </c>
    </row>
    <row r="119" spans="1:4" outlineLevel="1" x14ac:dyDescent="0.3">
      <c r="A119" s="4" t="s">
        <v>176</v>
      </c>
      <c r="B119" s="5" t="s">
        <v>46</v>
      </c>
      <c r="C119" t="s">
        <v>35</v>
      </c>
      <c r="D119" s="6" t="s">
        <v>48</v>
      </c>
    </row>
    <row r="120" spans="1:4" outlineLevel="1" x14ac:dyDescent="0.3">
      <c r="A120" s="4" t="s">
        <v>177</v>
      </c>
      <c r="B120" s="16">
        <v>30000</v>
      </c>
      <c r="C120" t="s">
        <v>119</v>
      </c>
      <c r="D120" s="6" t="s">
        <v>178</v>
      </c>
    </row>
    <row r="121" spans="1:4" outlineLevel="1" x14ac:dyDescent="0.3">
      <c r="A121" s="4" t="s">
        <v>179</v>
      </c>
      <c r="B121" t="s">
        <v>147</v>
      </c>
      <c r="C121" t="s">
        <v>148</v>
      </c>
      <c r="D121" s="6" t="s">
        <v>145</v>
      </c>
    </row>
    <row r="122" spans="1:4" outlineLevel="1" x14ac:dyDescent="0.3">
      <c r="A122" s="10" t="s">
        <v>180</v>
      </c>
      <c r="B122" s="11" t="s">
        <v>38</v>
      </c>
      <c r="C122" s="12" t="s">
        <v>39</v>
      </c>
      <c r="D122" s="13" t="s">
        <v>40</v>
      </c>
    </row>
    <row r="123" spans="1:4" outlineLevel="1" x14ac:dyDescent="0.3">
      <c r="A123" s="4" t="s">
        <v>181</v>
      </c>
      <c r="B123" s="5" t="s">
        <v>182</v>
      </c>
      <c r="C123" t="s">
        <v>3</v>
      </c>
      <c r="D123" s="6" t="s">
        <v>183</v>
      </c>
    </row>
    <row r="124" spans="1:4" outlineLevel="1" x14ac:dyDescent="0.3">
      <c r="A124" s="10" t="s">
        <v>184</v>
      </c>
      <c r="B124" s="11">
        <v>0</v>
      </c>
      <c r="C124" s="14" t="s">
        <v>35</v>
      </c>
      <c r="D124" s="13" t="s">
        <v>155</v>
      </c>
    </row>
    <row r="125" spans="1:4" outlineLevel="1" x14ac:dyDescent="0.3">
      <c r="A125" s="4" t="s">
        <v>185</v>
      </c>
      <c r="B125" s="5">
        <v>10</v>
      </c>
      <c r="C125" t="s">
        <v>3</v>
      </c>
      <c r="D125" s="6" t="s">
        <v>157</v>
      </c>
    </row>
    <row r="126" spans="1:4" outlineLevel="1" x14ac:dyDescent="0.3">
      <c r="A126" s="4" t="s">
        <v>186</v>
      </c>
      <c r="B126" s="5">
        <v>0.5</v>
      </c>
      <c r="C126" t="s">
        <v>225</v>
      </c>
      <c r="D126" s="6" t="s">
        <v>57</v>
      </c>
    </row>
    <row r="127" spans="1:4" outlineLevel="1" x14ac:dyDescent="0.3">
      <c r="A127" s="4" t="s">
        <v>187</v>
      </c>
      <c r="B127" s="5">
        <f>0.03*B126</f>
        <v>1.4999999999999999E-2</v>
      </c>
      <c r="C127" t="s">
        <v>228</v>
      </c>
      <c r="D127" s="6" t="s">
        <v>59</v>
      </c>
    </row>
    <row r="128" spans="1:4" outlineLevel="1" x14ac:dyDescent="0.3">
      <c r="A128" s="4" t="s">
        <v>188</v>
      </c>
      <c r="B128" s="5">
        <v>0</v>
      </c>
      <c r="C128" t="s">
        <v>225</v>
      </c>
      <c r="D128" s="6" t="s">
        <v>61</v>
      </c>
    </row>
    <row r="129" spans="1:4" outlineLevel="1" x14ac:dyDescent="0.3">
      <c r="A129" s="4" t="s">
        <v>189</v>
      </c>
      <c r="B129" s="5">
        <v>10</v>
      </c>
      <c r="C129" t="s">
        <v>23</v>
      </c>
      <c r="D129" s="6" t="s">
        <v>63</v>
      </c>
    </row>
    <row r="130" spans="1:4" outlineLevel="1" x14ac:dyDescent="0.3">
      <c r="A130" s="4" t="s">
        <v>190</v>
      </c>
      <c r="B130" s="5">
        <v>0.5</v>
      </c>
      <c r="C130" s="7" t="s">
        <v>3</v>
      </c>
      <c r="D130" s="6" t="s">
        <v>136</v>
      </c>
    </row>
    <row r="131" spans="1:4" outlineLevel="1" x14ac:dyDescent="0.3">
      <c r="A131" s="4" t="s">
        <v>191</v>
      </c>
      <c r="B131" s="5">
        <v>3600</v>
      </c>
      <c r="C131" t="s">
        <v>50</v>
      </c>
      <c r="D131" s="6" t="s">
        <v>192</v>
      </c>
    </row>
    <row r="132" spans="1:4" outlineLevel="1" x14ac:dyDescent="0.3">
      <c r="A132" s="4" t="s">
        <v>193</v>
      </c>
      <c r="B132" s="5">
        <v>3600</v>
      </c>
      <c r="C132" t="s">
        <v>50</v>
      </c>
      <c r="D132" s="6" t="s">
        <v>194</v>
      </c>
    </row>
    <row r="133" spans="1:4" outlineLevel="1" x14ac:dyDescent="0.3">
      <c r="A133" s="4" t="s">
        <v>195</v>
      </c>
      <c r="B133" s="5">
        <v>1</v>
      </c>
      <c r="C133" s="7" t="s">
        <v>3</v>
      </c>
      <c r="D133" s="6" t="s">
        <v>168</v>
      </c>
    </row>
    <row r="134" spans="1:4" outlineLevel="1" x14ac:dyDescent="0.3">
      <c r="A134" s="4" t="s">
        <v>196</v>
      </c>
      <c r="B134" s="5">
        <v>0.95</v>
      </c>
      <c r="C134" t="s">
        <v>3</v>
      </c>
      <c r="D134" s="6" t="s">
        <v>170</v>
      </c>
    </row>
    <row r="135" spans="1:4" outlineLevel="1" x14ac:dyDescent="0.3">
      <c r="A135" s="4" t="s">
        <v>197</v>
      </c>
      <c r="B135" s="5">
        <v>0.95</v>
      </c>
      <c r="C135" t="s">
        <v>3</v>
      </c>
      <c r="D135" s="6" t="s">
        <v>172</v>
      </c>
    </row>
    <row r="136" spans="1:4" outlineLevel="1" x14ac:dyDescent="0.3">
      <c r="A136" s="4" t="s">
        <v>198</v>
      </c>
      <c r="B136" s="5">
        <v>1</v>
      </c>
      <c r="C136" t="s">
        <v>3</v>
      </c>
      <c r="D136" s="6" t="s">
        <v>65</v>
      </c>
    </row>
  </sheetData>
  <dataValidations count="8">
    <dataValidation type="list" allowBlank="1" showInputMessage="1" showErrorMessage="1" sqref="B100" xr:uid="{12AE0ECF-FF2E-4B4C-A168-7102D5C325A1}">
      <formula1>"uc,tc,cc,v2v,v2g"</formula1>
    </dataValidation>
    <dataValidation type="list" allowBlank="1" showInputMessage="1" showErrorMessage="1" sqref="B57 B81 B101 B122 B69" xr:uid="{468A5423-0B4D-48A4-B886-EA9D807709C1}">
      <formula1>"AC,DC,"</formula1>
    </dataValidation>
    <dataValidation type="list" allowBlank="1" showInputMessage="1" showErrorMessage="1" sqref="B42" xr:uid="{C44B1A35-E19F-46FF-B711-4C0DB641BAF7}">
      <formula1>"True, False"</formula1>
    </dataValidation>
    <dataValidation type="list" allowBlank="1" showInputMessage="1" showErrorMessage="1" sqref="B22 B29 B41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24 B26 B103" xr:uid="{5147E92F-FA9F-4B5C-8DD4-01869E92E7CC}">
      <formula1>"False, True,"</formula1>
    </dataValidation>
    <dataValidation type="list" allowBlank="1" showInputMessage="1" showErrorMessage="1" sqref="B54:B55 B66:B67 B78:B79 B38:B39 B121 B97:B98 B118:B119" xr:uid="{2B4218CC-58F4-421F-8760-FD9A030FA149}">
      <formula1>"True, False,"</formula1>
    </dataValidation>
    <dataValidation type="list" allowBlank="1" showInputMessage="1" showErrorMessage="1" sqref="B21 B27:B28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global_settings</vt:lpstr>
      <vt:lpstr>0_mg_go</vt:lpstr>
      <vt:lpstr>1_mgev_go</vt:lpstr>
      <vt:lpstr>2_mg_rh</vt:lpstr>
      <vt:lpstr>3_mgev_rh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2023-01-27T17:36:48Z</dcterms:modified>
</cp:coreProperties>
</file>