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6B74FF89-8D92-4FEE-957A-76A6F5DAA412}" xr6:coauthVersionLast="47" xr6:coauthVersionMax="47" xr10:uidLastSave="{00000000-0000-0000-0000-000000000000}"/>
  <bookViews>
    <workbookView xWindow="38280" yWindow="1785" windowWidth="29040" windowHeight="17640" activeTab="6" xr2:uid="{77293274-C4CB-421E-9B2C-ED6957626F24}"/>
  </bookViews>
  <sheets>
    <sheet name="global_settings" sheetId="2" r:id="rId1"/>
    <sheet name="0_mg_go" sheetId="7" r:id="rId2"/>
    <sheet name="1_mg_rh" sheetId="6" r:id="rId3"/>
    <sheet name="2_mg_go_opt" sheetId="8" r:id="rId4"/>
    <sheet name="3_mgev_go" sheetId="9" r:id="rId5"/>
    <sheet name="4_mgev_rh" sheetId="11" r:id="rId6"/>
    <sheet name="5_mgev_go_op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2" l="1"/>
  <c r="B112" i="12"/>
  <c r="B90" i="12"/>
  <c r="B65" i="12"/>
  <c r="B53" i="12"/>
  <c r="B38" i="12"/>
  <c r="B20" i="12"/>
  <c r="B133" i="11"/>
  <c r="B112" i="11"/>
  <c r="B90" i="11"/>
  <c r="B65" i="11"/>
  <c r="B53" i="11"/>
  <c r="B38" i="11"/>
  <c r="B20" i="11"/>
  <c r="B133" i="9"/>
  <c r="B112" i="9"/>
  <c r="B90" i="9"/>
  <c r="B65" i="9"/>
  <c r="B53" i="9"/>
  <c r="B38" i="9"/>
  <c r="B20" i="9"/>
  <c r="B133" i="8"/>
  <c r="B112" i="8"/>
  <c r="B90" i="8"/>
  <c r="B65" i="8"/>
  <c r="B53" i="8"/>
  <c r="B38" i="8"/>
  <c r="B20" i="8"/>
  <c r="B133" i="7"/>
  <c r="B112" i="7"/>
  <c r="B90" i="7"/>
  <c r="B65" i="7"/>
  <c r="B53" i="7"/>
  <c r="B38" i="7"/>
  <c r="B20" i="7"/>
  <c r="B21" i="6"/>
  <c r="B134" i="6"/>
  <c r="B113" i="6"/>
  <c r="B91" i="6"/>
  <c r="B66" i="6"/>
  <c r="B54" i="6"/>
  <c r="B39" i="6"/>
</calcChain>
</file>

<file path=xl/sharedStrings.xml><?xml version="1.0" encoding="utf-8"?>
<sst xmlns="http://schemas.openxmlformats.org/spreadsheetml/2006/main" count="2439" uniqueCount="238">
  <si>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</si>
  <si>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</si>
  <si>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</si>
  <si>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</si>
  <si>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</si>
  <si>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</si>
  <si>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</si>
  <si>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</si>
  <si>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</si>
  <si>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</si>
  <si>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</si>
  <si>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</si>
  <si>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</si>
  <si>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</si>
  <si>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</si>
  <si>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</si>
  <si>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</si>
  <si>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</si>
  <si>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</si>
  <si>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</si>
  <si>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</si>
  <si>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</si>
  <si>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</si>
  <si>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</si>
  <si>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</si>
  <si>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</si>
  <si>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</si>
  <si>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</si>
  <si>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</si>
  <si>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</si>
  <si>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</si>
  <si>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</si>
  <si>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</si>
  <si>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</si>
  <si>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</si>
  <si>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</si>
  <si>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</si>
  <si>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</si>
  <si>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</si>
  <si>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</si>
  <si>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</si>
  <si>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</si>
  <si>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</si>
  <si>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</si>
  <si>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</si>
  <si>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</si>
  <si>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</si>
  <si>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</si>
  <si>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</si>
  <si>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</si>
  <si>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</si>
  <si>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</si>
  <si>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</si>
  <si>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</si>
  <si>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</si>
  <si>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</si>
  <si>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</si>
  <si>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</si>
  <si>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</si>
  <si>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</si>
  <si>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</si>
  <si>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</si>
  <si>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</si>
  <si>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</si>
  <si>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</si>
  <si>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</si>
  <si>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</si>
  <si>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</si>
  <si>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</si>
  <si>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</si>
  <si>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</si>
  <si>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</si>
  <si>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</si>
  <si>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</si>
  <si>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</si>
  <si>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</si>
  <si>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</si>
  <si>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</si>
  <si>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</si>
  <si>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</si>
  <si>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</si>
  <si>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</si>
  <si>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</si>
  <si>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</si>
  <si>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</si>
  <si>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</si>
  <si>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</si>
  <si>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</si>
  <si>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</si>
  <si>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</si>
  <si>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</si>
  <si>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</si>
  <si>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</si>
  <si>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</si>
  <si>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</si>
  <si>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</si>
  <si>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</si>
  <si>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</si>
  <si>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</si>
  <si>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</si>
  <si>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</si>
  <si>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</si>
  <si>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</si>
  <si>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</si>
  <si>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</si>
  <si>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</si>
  <si>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</si>
  <si>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</si>
  <si>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</si>
  <si>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</si>
  <si>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</si>
  <si>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</si>
  <si>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</si>
  <si>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</si>
  <si>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</si>
  <si>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</si>
  <si>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</si>
  <si>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</si>
  <si>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</si>
  <si>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</si>
  <si>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</si>
  <si>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</si>
  <si>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</si>
  <si>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</si>
  <si>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</si>
  <si>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</si>
  <si>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</si>
  <si>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</si>
  <si>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</si>
  <si>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</si>
  <si>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</si>
  <si>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</si>
  <si>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</si>
  <si>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</si>
  <si>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</si>
  <si>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</si>
  <si>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</si>
  <si>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</si>
  <si>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</si>
  <si>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</si>
  <si>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</si>
  <si>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</si>
  <si>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</si>
  <si>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</si>
  <si>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</si>
  <si>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</si>
  <si>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</si>
  <si>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</si>
  <si>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</si>
  <si>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</si>
  <si>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</si>
  <si>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</si>
  <si>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</si>
  <si>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</si>
  <si>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</si>
  <si>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</si>
  <si>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</si>
  <si>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</si>
  <si>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</si>
  <si>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</si>
  <si>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</si>
  <si>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</si>
  <si>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</si>
  <si>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</si>
  <si>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</si>
  <si>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</si>
  <si>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</si>
  <si>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</si>
  <si>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</si>
  <si>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</si>
  <si>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</si>
  <si>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</si>
  <si>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</si>
  <si>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</si>
  <si>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</si>
  <si>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</si>
  <si>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</si>
  <si>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</si>
  <si>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</si>
  <si>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</si>
  <si>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</si>
  <si>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</si>
  <si>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</si>
  <si>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</si>
  <si>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</si>
  <si>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</si>
  <si>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</si>
  <si>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</si>
  <si>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</si>
  <si>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</si>
  <si>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</si>
  <si>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</si>
  <si>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</si>
  <si>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</si>
  <si>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</si>
  <si>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</si>
  <si>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</si>
  <si>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</si>
  <si>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</si>
  <si>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</si>
  <si>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</si>
  <si>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</si>
  <si>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</si>
  <si>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</si>
  <si>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</si>
  <si>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</si>
  <si>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</si>
  <si>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</si>
  <si>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</si>
  <si>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</si>
  <si>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</si>
  <si>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</si>
  <si>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</si>
  <si>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</si>
  <si>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</si>
  <si>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</si>
  <si>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</si>
  <si>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</si>
  <si>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</si>
  <si>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</si>
  <si>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</si>
  <si>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</si>
  <si>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</si>
  <si>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</si>
  <si>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</si>
  <si>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</si>
  <si>
    <t>core_opt</t>
  </si>
  <si>
    <t>core_cs</t>
  </si>
  <si>
    <t>core_sce</t>
  </si>
  <si>
    <t>core_eff</t>
  </si>
  <si>
    <t>core_sme</t>
  </si>
  <si>
    <t>core_soe</t>
  </si>
  <si>
    <t>core_ls</t>
  </si>
  <si>
    <t>core_cdc</t>
  </si>
  <si>
    <t>nominal component size, only used if core_opt is "False"</t>
  </si>
  <si>
    <t>unitless conversion efficiency of both the rectifier and inverter in the system core</t>
  </si>
  <si>
    <t>core_dcac_cs</t>
  </si>
  <si>
    <t>core_acdc_cs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</si>
</sst>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1" fillId="3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5" outlineLevelRow="1" x14ac:dyDescent="0.25"/>
  <cols>
    <col min="1" max="1" width="22.42578125" customWidth="1"/>
    <col min="3" max="3" width="14.28515625" customWidth="1"/>
  </cols>
  <sheetData>
    <row r="1" spans="1:4" s="3" customFormat="1" x14ac:dyDescent="0.25">
      <c r="A1" s="22" t="s">
        <v>195</v>
      </c>
      <c r="B1" s="1"/>
      <c r="C1" s="1"/>
      <c r="D1" s="2"/>
    </row>
    <row r="2" spans="1:4" outlineLevel="1" x14ac:dyDescent="0.25">
      <c r="A2" s="23" t="s">
        <v>196</v>
      </c>
      <c r="B2" t="s">
        <v>197</v>
      </c>
      <c r="C2" t="s">
        <v>198</v>
      </c>
      <c r="D2" t="s">
        <v>199</v>
      </c>
    </row>
    <row r="3" spans="1:4" outlineLevel="1" x14ac:dyDescent="0.25">
      <c r="A3" s="23" t="s">
        <v>200</v>
      </c>
      <c r="B3" t="s">
        <v>30</v>
      </c>
      <c r="C3" t="s">
        <v>201</v>
      </c>
      <c r="D3" t="s">
        <v>202</v>
      </c>
    </row>
    <row r="4" spans="1:4" outlineLevel="1" x14ac:dyDescent="0.25">
      <c r="A4" s="23" t="s">
        <v>203</v>
      </c>
      <c r="B4" t="s">
        <v>30</v>
      </c>
      <c r="C4" s="7" t="s">
        <v>201</v>
      </c>
      <c r="D4" t="s">
        <v>204</v>
      </c>
    </row>
    <row r="5" spans="1:4" outlineLevel="1" x14ac:dyDescent="0.25">
      <c r="A5" s="23" t="s">
        <v>205</v>
      </c>
      <c r="B5" t="s">
        <v>42</v>
      </c>
      <c r="C5" t="s">
        <v>201</v>
      </c>
      <c r="D5" t="s">
        <v>206</v>
      </c>
    </row>
    <row r="6" spans="1:4" outlineLevel="1" x14ac:dyDescent="0.25">
      <c r="A6" s="23" t="s">
        <v>207</v>
      </c>
      <c r="B6" t="s">
        <v>42</v>
      </c>
      <c r="C6" s="7" t="s">
        <v>201</v>
      </c>
      <c r="D6" t="s">
        <v>208</v>
      </c>
    </row>
    <row r="7" spans="1:4" outlineLevel="1" x14ac:dyDescent="0.25">
      <c r="A7" s="23" t="s">
        <v>209</v>
      </c>
      <c r="B7" t="s">
        <v>30</v>
      </c>
      <c r="C7" t="s">
        <v>201</v>
      </c>
      <c r="D7" t="s">
        <v>210</v>
      </c>
    </row>
    <row r="8" spans="1:4" outlineLevel="1" x14ac:dyDescent="0.25">
      <c r="A8" s="23" t="s">
        <v>211</v>
      </c>
      <c r="B8" t="s">
        <v>42</v>
      </c>
      <c r="C8" t="s">
        <v>201</v>
      </c>
      <c r="D8" t="s">
        <v>212</v>
      </c>
    </row>
    <row r="9" spans="1:4" outlineLevel="1" x14ac:dyDescent="0.25">
      <c r="A9" s="23" t="s">
        <v>213</v>
      </c>
      <c r="B9" t="s">
        <v>42</v>
      </c>
      <c r="C9" t="s">
        <v>201</v>
      </c>
      <c r="D9" t="s">
        <v>214</v>
      </c>
    </row>
    <row r="10" spans="1:4" x14ac:dyDescent="0.25">
      <c r="A10" s="23" t="s">
        <v>215</v>
      </c>
      <c r="B10" s="16">
        <v>9.9999999999999995E-7</v>
      </c>
      <c r="C10" t="s">
        <v>216</v>
      </c>
      <c r="D10" t="s">
        <v>217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B368-FD63-45E0-83A3-0B0F8CD5388A}">
  <dimension ref="A1:E142"/>
  <sheetViews>
    <sheetView topLeftCell="A7" zoomScale="115" zoomScaleNormal="115" workbookViewId="0">
      <selection activeCell="A16" sqref="A16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42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24" t="s">
        <v>228</v>
      </c>
      <c r="B19" s="25">
        <v>0.08</v>
      </c>
      <c r="C19" s="26" t="s">
        <v>218</v>
      </c>
      <c r="D19" s="27" t="s">
        <v>53</v>
      </c>
    </row>
    <row r="20" spans="1:5" outlineLevel="1" x14ac:dyDescent="0.25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25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25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25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25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25">
      <c r="B25" s="5"/>
    </row>
    <row r="26" spans="1:5" s="3" customFormat="1" x14ac:dyDescent="0.25">
      <c r="A26" s="1" t="s">
        <v>28</v>
      </c>
      <c r="B26" s="1"/>
      <c r="C26" s="1"/>
      <c r="D26" s="2"/>
    </row>
    <row r="27" spans="1:5" outlineLevel="1" x14ac:dyDescent="0.25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25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25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25">
      <c r="A31" s="1" t="s">
        <v>40</v>
      </c>
      <c r="B31" s="1"/>
      <c r="C31" s="1"/>
      <c r="D31" s="2"/>
    </row>
    <row r="32" spans="1:5" outlineLevel="1" x14ac:dyDescent="0.25">
      <c r="A32" s="4" t="s">
        <v>41</v>
      </c>
      <c r="B32" s="5" t="s">
        <v>42</v>
      </c>
      <c r="C32" t="s">
        <v>31</v>
      </c>
      <c r="D32" s="6" t="s">
        <v>32</v>
      </c>
    </row>
    <row r="33" spans="1:4" outlineLevel="1" x14ac:dyDescent="0.25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25">
      <c r="A34" s="15" t="s">
        <v>45</v>
      </c>
      <c r="B34" s="16">
        <v>100000</v>
      </c>
      <c r="C34" t="s">
        <v>46</v>
      </c>
      <c r="D34" s="6" t="s">
        <v>47</v>
      </c>
    </row>
    <row r="35" spans="1:4" outlineLevel="1" x14ac:dyDescent="0.25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25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25">
      <c r="A37" s="4" t="s">
        <v>52</v>
      </c>
      <c r="B37" s="5">
        <v>2.8</v>
      </c>
      <c r="C37" t="s">
        <v>218</v>
      </c>
    </row>
    <row r="38" spans="1:4" outlineLevel="1" x14ac:dyDescent="0.25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25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25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25">
      <c r="A41" s="4" t="s">
        <v>60</v>
      </c>
      <c r="B41" s="5">
        <v>1</v>
      </c>
      <c r="C41" t="s">
        <v>3</v>
      </c>
      <c r="D41" s="6" t="s">
        <v>61</v>
      </c>
    </row>
    <row r="42" spans="1:4" x14ac:dyDescent="0.25">
      <c r="B42" s="5"/>
    </row>
    <row r="43" spans="1:4" s="3" customFormat="1" x14ac:dyDescent="0.25">
      <c r="A43" s="1" t="s">
        <v>62</v>
      </c>
      <c r="B43" s="1"/>
      <c r="C43" s="1"/>
      <c r="D43" s="2"/>
    </row>
    <row r="44" spans="1:4" outlineLevel="1" x14ac:dyDescent="0.25">
      <c r="A44" s="4" t="s">
        <v>63</v>
      </c>
      <c r="B44" s="5" t="s">
        <v>30</v>
      </c>
      <c r="C44" t="s">
        <v>31</v>
      </c>
      <c r="D44" s="6" t="s">
        <v>32</v>
      </c>
    </row>
    <row r="45" spans="1:4" outlineLevel="1" x14ac:dyDescent="0.25">
      <c r="A45" s="4" t="s">
        <v>64</v>
      </c>
      <c r="B45" s="5" t="s">
        <v>42</v>
      </c>
      <c r="C45" t="s">
        <v>31</v>
      </c>
      <c r="D45" s="6" t="s">
        <v>44</v>
      </c>
    </row>
    <row r="46" spans="1:4" outlineLevel="1" x14ac:dyDescent="0.25">
      <c r="A46" s="4" t="s">
        <v>65</v>
      </c>
      <c r="B46" s="16">
        <v>750000</v>
      </c>
      <c r="C46" t="s">
        <v>46</v>
      </c>
      <c r="D46" s="6" t="s">
        <v>66</v>
      </c>
    </row>
    <row r="47" spans="1:4" outlineLevel="1" x14ac:dyDescent="0.25">
      <c r="A47" s="10" t="s">
        <v>67</v>
      </c>
      <c r="B47" s="11" t="s">
        <v>68</v>
      </c>
      <c r="C47" s="12" t="s">
        <v>35</v>
      </c>
      <c r="D47" s="13" t="s">
        <v>36</v>
      </c>
    </row>
    <row r="48" spans="1:4" outlineLevel="1" x14ac:dyDescent="0.25">
      <c r="A48" s="4" t="s">
        <v>69</v>
      </c>
      <c r="B48" s="5" t="s">
        <v>42</v>
      </c>
      <c r="D48" s="17" t="s">
        <v>70</v>
      </c>
    </row>
    <row r="49" spans="1:4" outlineLevel="1" x14ac:dyDescent="0.25">
      <c r="A49" s="4" t="s">
        <v>71</v>
      </c>
      <c r="B49" s="5">
        <v>11</v>
      </c>
      <c r="C49" t="s">
        <v>72</v>
      </c>
      <c r="D49" s="17" t="s">
        <v>73</v>
      </c>
    </row>
    <row r="50" spans="1:4" outlineLevel="1" x14ac:dyDescent="0.25">
      <c r="A50" s="4" t="s">
        <v>74</v>
      </c>
      <c r="B50" s="5">
        <v>0</v>
      </c>
      <c r="C50" t="s">
        <v>72</v>
      </c>
      <c r="D50" s="17" t="s">
        <v>75</v>
      </c>
    </row>
    <row r="51" spans="1:4" outlineLevel="1" x14ac:dyDescent="0.25">
      <c r="A51" s="4" t="s">
        <v>76</v>
      </c>
      <c r="B51" s="5" t="s">
        <v>77</v>
      </c>
      <c r="C51" s="7" t="s">
        <v>3</v>
      </c>
      <c r="D51" s="6" t="s">
        <v>78</v>
      </c>
    </row>
    <row r="52" spans="1:4" outlineLevel="1" x14ac:dyDescent="0.25">
      <c r="A52" s="4" t="s">
        <v>79</v>
      </c>
      <c r="B52" s="5">
        <v>0.503</v>
      </c>
      <c r="C52" t="s">
        <v>221</v>
      </c>
      <c r="D52" s="6" t="s">
        <v>53</v>
      </c>
    </row>
    <row r="53" spans="1:4" outlineLevel="1" x14ac:dyDescent="0.25">
      <c r="A53" s="4" t="s">
        <v>80</v>
      </c>
      <c r="B53" s="5">
        <f>0.03*B52</f>
        <v>1.5089999999999999E-2</v>
      </c>
      <c r="C53" t="s">
        <v>222</v>
      </c>
      <c r="D53" s="6" t="s">
        <v>55</v>
      </c>
    </row>
    <row r="54" spans="1:4" outlineLevel="1" x14ac:dyDescent="0.25">
      <c r="A54" s="4" t="s">
        <v>81</v>
      </c>
      <c r="B54" s="5">
        <v>0</v>
      </c>
      <c r="C54" t="s">
        <v>220</v>
      </c>
      <c r="D54" s="6" t="s">
        <v>57</v>
      </c>
    </row>
    <row r="55" spans="1:4" outlineLevel="1" x14ac:dyDescent="0.25">
      <c r="A55" s="4" t="s">
        <v>82</v>
      </c>
      <c r="B55" s="5">
        <v>25</v>
      </c>
      <c r="C55" t="s">
        <v>23</v>
      </c>
      <c r="D55" s="6" t="s">
        <v>59</v>
      </c>
    </row>
    <row r="56" spans="1:4" outlineLevel="1" x14ac:dyDescent="0.25">
      <c r="A56" s="4" t="s">
        <v>83</v>
      </c>
      <c r="B56" s="5">
        <v>1</v>
      </c>
      <c r="C56" t="s">
        <v>3</v>
      </c>
      <c r="D56" s="6" t="s">
        <v>84</v>
      </c>
    </row>
    <row r="57" spans="1:4" outlineLevel="1" x14ac:dyDescent="0.25">
      <c r="A57" s="4" t="s">
        <v>85</v>
      </c>
      <c r="B57" s="5">
        <v>0.95</v>
      </c>
      <c r="C57" s="7" t="s">
        <v>3</v>
      </c>
      <c r="D57" s="6" t="s">
        <v>86</v>
      </c>
    </row>
    <row r="58" spans="1:4" x14ac:dyDescent="0.25">
      <c r="B58" s="5"/>
    </row>
    <row r="59" spans="1:4" s="3" customFormat="1" x14ac:dyDescent="0.25">
      <c r="A59" s="1" t="s">
        <v>87</v>
      </c>
      <c r="B59" s="1"/>
      <c r="C59" s="1"/>
      <c r="D59" s="2"/>
    </row>
    <row r="60" spans="1:4" outlineLevel="1" x14ac:dyDescent="0.25">
      <c r="A60" s="4" t="s">
        <v>88</v>
      </c>
      <c r="B60" s="5" t="s">
        <v>30</v>
      </c>
      <c r="C60" t="s">
        <v>31</v>
      </c>
      <c r="D60" s="6" t="s">
        <v>32</v>
      </c>
    </row>
    <row r="61" spans="1:4" outlineLevel="1" x14ac:dyDescent="0.25">
      <c r="A61" s="4" t="s">
        <v>89</v>
      </c>
      <c r="B61" s="5" t="s">
        <v>42</v>
      </c>
      <c r="C61" t="s">
        <v>31</v>
      </c>
      <c r="D61" s="6" t="s">
        <v>44</v>
      </c>
    </row>
    <row r="62" spans="1:4" outlineLevel="1" x14ac:dyDescent="0.25">
      <c r="A62" s="4" t="s">
        <v>90</v>
      </c>
      <c r="B62" s="16">
        <v>50000</v>
      </c>
      <c r="C62" t="s">
        <v>46</v>
      </c>
      <c r="D62" s="6" t="s">
        <v>91</v>
      </c>
    </row>
    <row r="63" spans="1:4" outlineLevel="1" x14ac:dyDescent="0.25">
      <c r="A63" s="10" t="s">
        <v>92</v>
      </c>
      <c r="B63" s="11" t="s">
        <v>34</v>
      </c>
      <c r="C63" s="12" t="s">
        <v>35</v>
      </c>
      <c r="D63" s="13" t="s">
        <v>36</v>
      </c>
    </row>
    <row r="64" spans="1:4" outlineLevel="1" x14ac:dyDescent="0.25">
      <c r="A64" s="4" t="s">
        <v>93</v>
      </c>
      <c r="B64" s="5">
        <v>0.26100000000000001</v>
      </c>
      <c r="C64" t="s">
        <v>218</v>
      </c>
      <c r="D64" s="6" t="s">
        <v>53</v>
      </c>
    </row>
    <row r="65" spans="1:4" outlineLevel="1" x14ac:dyDescent="0.25">
      <c r="A65" s="4" t="s">
        <v>94</v>
      </c>
      <c r="B65" s="5">
        <f>0.08*B64</f>
        <v>2.0880000000000003E-2</v>
      </c>
      <c r="C65" t="s">
        <v>219</v>
      </c>
      <c r="D65" s="6" t="s">
        <v>55</v>
      </c>
    </row>
    <row r="66" spans="1:4" outlineLevel="1" x14ac:dyDescent="0.25">
      <c r="A66" s="4" t="s">
        <v>95</v>
      </c>
      <c r="B66" s="5">
        <v>6.4999999999999997E-4</v>
      </c>
      <c r="C66" t="s">
        <v>220</v>
      </c>
      <c r="D66" s="6" t="s">
        <v>57</v>
      </c>
    </row>
    <row r="67" spans="1:4" outlineLevel="1" x14ac:dyDescent="0.25">
      <c r="A67" s="4" t="s">
        <v>96</v>
      </c>
      <c r="B67" s="5">
        <v>10</v>
      </c>
      <c r="C67" t="s">
        <v>23</v>
      </c>
      <c r="D67" s="6" t="s">
        <v>97</v>
      </c>
    </row>
    <row r="68" spans="1:4" outlineLevel="1" x14ac:dyDescent="0.25">
      <c r="A68" s="4" t="s">
        <v>98</v>
      </c>
      <c r="B68" s="5">
        <v>1</v>
      </c>
      <c r="C68" t="s">
        <v>3</v>
      </c>
      <c r="D68" s="6" t="s">
        <v>61</v>
      </c>
    </row>
    <row r="69" spans="1:4" outlineLevel="1" x14ac:dyDescent="0.25">
      <c r="A69" s="10" t="s">
        <v>99</v>
      </c>
      <c r="B69" s="11">
        <v>1</v>
      </c>
      <c r="C69" s="12" t="s">
        <v>3</v>
      </c>
      <c r="D69" s="13" t="s">
        <v>36</v>
      </c>
    </row>
    <row r="70" spans="1:4" outlineLevel="1" x14ac:dyDescent="0.25">
      <c r="A70" s="18"/>
      <c r="B70" s="11"/>
      <c r="C70" s="12"/>
      <c r="D70" s="13"/>
    </row>
    <row r="71" spans="1:4" s="3" customFormat="1" x14ac:dyDescent="0.25">
      <c r="A71" s="1" t="s">
        <v>100</v>
      </c>
      <c r="B71" s="1"/>
      <c r="C71" s="1"/>
      <c r="D71" s="2"/>
    </row>
    <row r="72" spans="1:4" outlineLevel="1" x14ac:dyDescent="0.25">
      <c r="A72" s="10" t="s">
        <v>101</v>
      </c>
      <c r="B72" s="11" t="s">
        <v>30</v>
      </c>
      <c r="C72" s="14" t="s">
        <v>31</v>
      </c>
      <c r="D72" s="13" t="s">
        <v>36</v>
      </c>
    </row>
    <row r="73" spans="1:4" outlineLevel="1" x14ac:dyDescent="0.25">
      <c r="A73" s="10" t="s">
        <v>102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103</v>
      </c>
      <c r="B74" s="19">
        <v>30000</v>
      </c>
      <c r="C74" s="14" t="s">
        <v>46</v>
      </c>
      <c r="D74" s="13" t="s">
        <v>36</v>
      </c>
    </row>
    <row r="75" spans="1:4" outlineLevel="1" x14ac:dyDescent="0.25">
      <c r="A75" s="10" t="s">
        <v>104</v>
      </c>
      <c r="B75" s="11" t="s">
        <v>34</v>
      </c>
      <c r="C75" s="12" t="s">
        <v>35</v>
      </c>
      <c r="D75" s="13" t="s">
        <v>36</v>
      </c>
    </row>
    <row r="76" spans="1:4" outlineLevel="1" x14ac:dyDescent="0.25">
      <c r="A76" s="10" t="s">
        <v>105</v>
      </c>
      <c r="B76" s="11">
        <v>15</v>
      </c>
      <c r="C76" s="14" t="s">
        <v>218</v>
      </c>
      <c r="D76" s="13" t="s">
        <v>36</v>
      </c>
    </row>
    <row r="77" spans="1:4" outlineLevel="1" x14ac:dyDescent="0.25">
      <c r="A77" s="10" t="s">
        <v>106</v>
      </c>
      <c r="B77" s="11">
        <v>0</v>
      </c>
      <c r="C77" s="14" t="s">
        <v>219</v>
      </c>
      <c r="D77" s="13" t="s">
        <v>36</v>
      </c>
    </row>
    <row r="78" spans="1:4" outlineLevel="1" x14ac:dyDescent="0.25">
      <c r="A78" s="10" t="s">
        <v>107</v>
      </c>
      <c r="B78" s="11">
        <v>3.0000000000000001E-5</v>
      </c>
      <c r="C78" s="14" t="s">
        <v>220</v>
      </c>
      <c r="D78" s="13" t="s">
        <v>36</v>
      </c>
    </row>
    <row r="79" spans="1:4" outlineLevel="1" x14ac:dyDescent="0.25">
      <c r="A79" s="10" t="s">
        <v>108</v>
      </c>
      <c r="B79" s="11">
        <v>10</v>
      </c>
      <c r="C79" s="14" t="s">
        <v>23</v>
      </c>
      <c r="D79" s="13" t="s">
        <v>36</v>
      </c>
    </row>
    <row r="80" spans="1:4" outlineLevel="1" x14ac:dyDescent="0.25">
      <c r="A80" s="10" t="s">
        <v>109</v>
      </c>
      <c r="B80" s="11">
        <v>1</v>
      </c>
      <c r="C80" s="14" t="s">
        <v>3</v>
      </c>
      <c r="D80" s="13" t="s">
        <v>36</v>
      </c>
    </row>
    <row r="81" spans="1:4" outlineLevel="1" x14ac:dyDescent="0.25">
      <c r="A81" s="10" t="s">
        <v>110</v>
      </c>
      <c r="B81" s="11">
        <v>1</v>
      </c>
      <c r="C81" s="12" t="s">
        <v>3</v>
      </c>
      <c r="D81" s="13" t="s">
        <v>36</v>
      </c>
    </row>
    <row r="83" spans="1:4" s="3" customFormat="1" x14ac:dyDescent="0.25">
      <c r="A83" s="1" t="s">
        <v>111</v>
      </c>
      <c r="B83" s="1"/>
      <c r="C83" s="1"/>
      <c r="D83" s="2"/>
    </row>
    <row r="84" spans="1:4" outlineLevel="1" x14ac:dyDescent="0.25">
      <c r="A84" s="4" t="s">
        <v>112</v>
      </c>
      <c r="B84" s="5" t="s">
        <v>30</v>
      </c>
      <c r="C84" t="s">
        <v>31</v>
      </c>
      <c r="D84" s="6" t="s">
        <v>32</v>
      </c>
    </row>
    <row r="85" spans="1:4" outlineLevel="1" x14ac:dyDescent="0.25">
      <c r="A85" s="4" t="s">
        <v>113</v>
      </c>
      <c r="B85" s="5" t="s">
        <v>42</v>
      </c>
      <c r="C85" t="s">
        <v>31</v>
      </c>
      <c r="D85" s="6" t="s">
        <v>44</v>
      </c>
    </row>
    <row r="86" spans="1:4" outlineLevel="1" x14ac:dyDescent="0.25">
      <c r="A86" s="4" t="s">
        <v>114</v>
      </c>
      <c r="B86" s="16">
        <v>1100000</v>
      </c>
      <c r="C86" t="s">
        <v>115</v>
      </c>
      <c r="D86" s="6" t="s">
        <v>116</v>
      </c>
    </row>
    <row r="87" spans="1:4" outlineLevel="1" x14ac:dyDescent="0.25">
      <c r="A87" s="4" t="s">
        <v>117</v>
      </c>
      <c r="B87" s="5" t="s">
        <v>68</v>
      </c>
      <c r="C87" s="20" t="s">
        <v>35</v>
      </c>
      <c r="D87" s="21" t="s">
        <v>36</v>
      </c>
    </row>
    <row r="88" spans="1:4" outlineLevel="1" x14ac:dyDescent="0.25">
      <c r="A88" s="4" t="s">
        <v>118</v>
      </c>
      <c r="B88" s="5">
        <v>0.13900000000000001</v>
      </c>
      <c r="C88" t="s">
        <v>220</v>
      </c>
      <c r="D88" s="6" t="s">
        <v>53</v>
      </c>
    </row>
    <row r="89" spans="1:4" outlineLevel="1" x14ac:dyDescent="0.25">
      <c r="A89" s="10" t="s">
        <v>224</v>
      </c>
      <c r="B89" s="11">
        <v>0.14199999999999999</v>
      </c>
      <c r="C89" s="14" t="s">
        <v>218</v>
      </c>
      <c r="D89" s="13" t="s">
        <v>53</v>
      </c>
    </row>
    <row r="90" spans="1:4" outlineLevel="1" x14ac:dyDescent="0.25">
      <c r="A90" s="4" t="s">
        <v>119</v>
      </c>
      <c r="B90" s="5">
        <f>0.03*B88</f>
        <v>4.1700000000000001E-3</v>
      </c>
      <c r="C90" t="s">
        <v>223</v>
      </c>
      <c r="D90" s="6" t="s">
        <v>55</v>
      </c>
    </row>
    <row r="91" spans="1:4" outlineLevel="1" x14ac:dyDescent="0.25">
      <c r="A91" s="4" t="s">
        <v>120</v>
      </c>
      <c r="B91" s="5">
        <v>0</v>
      </c>
      <c r="C91" t="s">
        <v>220</v>
      </c>
      <c r="D91" s="6" t="s">
        <v>57</v>
      </c>
    </row>
    <row r="92" spans="1:4" outlineLevel="1" x14ac:dyDescent="0.25">
      <c r="A92" s="4" t="s">
        <v>121</v>
      </c>
      <c r="B92" s="5">
        <v>10</v>
      </c>
      <c r="C92" t="s">
        <v>23</v>
      </c>
      <c r="D92" s="6" t="s">
        <v>59</v>
      </c>
    </row>
    <row r="93" spans="1:4" outlineLevel="1" x14ac:dyDescent="0.25">
      <c r="A93" s="4" t="s">
        <v>122</v>
      </c>
      <c r="B93" s="5">
        <v>0.9</v>
      </c>
      <c r="C93" t="s">
        <v>3</v>
      </c>
      <c r="D93" s="6" t="s">
        <v>123</v>
      </c>
    </row>
    <row r="94" spans="1:4" outlineLevel="1" x14ac:dyDescent="0.25">
      <c r="A94" s="4" t="s">
        <v>124</v>
      </c>
      <c r="B94" s="5">
        <v>0.9</v>
      </c>
      <c r="C94" t="s">
        <v>3</v>
      </c>
      <c r="D94" s="6" t="s">
        <v>125</v>
      </c>
    </row>
    <row r="95" spans="1:4" outlineLevel="1" x14ac:dyDescent="0.25">
      <c r="A95" s="4" t="s">
        <v>126</v>
      </c>
      <c r="B95" s="5">
        <v>0.8</v>
      </c>
      <c r="C95" t="s">
        <v>127</v>
      </c>
      <c r="D95" s="6" t="s">
        <v>128</v>
      </c>
    </row>
    <row r="96" spans="1:4" outlineLevel="1" x14ac:dyDescent="0.25">
      <c r="A96" s="4" t="s">
        <v>129</v>
      </c>
      <c r="B96" s="5">
        <v>0.8</v>
      </c>
      <c r="C96" t="s">
        <v>127</v>
      </c>
      <c r="D96" s="6" t="s">
        <v>130</v>
      </c>
    </row>
    <row r="97" spans="1:4" outlineLevel="1" x14ac:dyDescent="0.25">
      <c r="A97" s="4" t="s">
        <v>131</v>
      </c>
      <c r="B97" s="5">
        <v>0.5</v>
      </c>
      <c r="C97" t="s">
        <v>3</v>
      </c>
      <c r="D97" s="6" t="s">
        <v>132</v>
      </c>
    </row>
    <row r="98" spans="1:4" outlineLevel="1" x14ac:dyDescent="0.25">
      <c r="A98" s="4" t="s">
        <v>133</v>
      </c>
      <c r="B98" s="5">
        <v>0</v>
      </c>
      <c r="C98" t="s">
        <v>127</v>
      </c>
      <c r="D98" s="6" t="s">
        <v>134</v>
      </c>
    </row>
    <row r="99" spans="1:4" outlineLevel="1" x14ac:dyDescent="0.25">
      <c r="A99" s="4" t="s">
        <v>135</v>
      </c>
      <c r="B99" s="5">
        <v>1</v>
      </c>
      <c r="C99" t="s">
        <v>3</v>
      </c>
      <c r="D99" s="6" t="s">
        <v>61</v>
      </c>
    </row>
    <row r="100" spans="1:4" outlineLevel="1" x14ac:dyDescent="0.25">
      <c r="A100" s="4" t="s">
        <v>136</v>
      </c>
      <c r="B100" s="5">
        <v>1</v>
      </c>
      <c r="C100" s="7" t="s">
        <v>3</v>
      </c>
      <c r="D100" s="6" t="s">
        <v>86</v>
      </c>
    </row>
    <row r="101" spans="1:4" x14ac:dyDescent="0.25">
      <c r="B101" s="5"/>
    </row>
    <row r="102" spans="1:4" s="3" customFormat="1" x14ac:dyDescent="0.25">
      <c r="A102" s="1" t="s">
        <v>137</v>
      </c>
      <c r="B102" s="1"/>
      <c r="C102" s="1"/>
      <c r="D102" s="2"/>
    </row>
    <row r="103" spans="1:4" outlineLevel="1" x14ac:dyDescent="0.25">
      <c r="A103" s="4" t="s">
        <v>138</v>
      </c>
      <c r="B103" s="5" t="s">
        <v>42</v>
      </c>
      <c r="C103" t="s">
        <v>31</v>
      </c>
      <c r="D103" s="6" t="s">
        <v>32</v>
      </c>
    </row>
    <row r="104" spans="1:4" outlineLevel="1" x14ac:dyDescent="0.25">
      <c r="A104" s="4" t="s">
        <v>139</v>
      </c>
      <c r="B104" s="5" t="s">
        <v>42</v>
      </c>
      <c r="C104" t="s">
        <v>31</v>
      </c>
      <c r="D104" s="6" t="s">
        <v>44</v>
      </c>
    </row>
    <row r="105" spans="1:4" outlineLevel="1" x14ac:dyDescent="0.25">
      <c r="A105" s="4" t="s">
        <v>140</v>
      </c>
      <c r="B105" s="16">
        <v>30000</v>
      </c>
      <c r="C105" t="s">
        <v>115</v>
      </c>
      <c r="D105" s="6" t="s">
        <v>141</v>
      </c>
    </row>
    <row r="106" spans="1:4" outlineLevel="1" x14ac:dyDescent="0.25">
      <c r="A106" s="4" t="s">
        <v>142</v>
      </c>
      <c r="B106" t="s">
        <v>143</v>
      </c>
      <c r="C106" t="s">
        <v>144</v>
      </c>
      <c r="D106" s="6" t="s">
        <v>145</v>
      </c>
    </row>
    <row r="107" spans="1:4" outlineLevel="1" x14ac:dyDescent="0.25">
      <c r="A107" s="10" t="s">
        <v>146</v>
      </c>
      <c r="B107" s="11" t="s">
        <v>34</v>
      </c>
      <c r="C107" s="12" t="s">
        <v>35</v>
      </c>
      <c r="D107" s="13" t="s">
        <v>36</v>
      </c>
    </row>
    <row r="108" spans="1:4" outlineLevel="1" x14ac:dyDescent="0.25">
      <c r="A108" s="4" t="s">
        <v>147</v>
      </c>
      <c r="B108" s="5" t="s">
        <v>148</v>
      </c>
      <c r="C108" t="s">
        <v>3</v>
      </c>
      <c r="D108" s="6" t="s">
        <v>149</v>
      </c>
    </row>
    <row r="109" spans="1:4" outlineLevel="1" x14ac:dyDescent="0.25">
      <c r="A109" s="10" t="s">
        <v>150</v>
      </c>
      <c r="B109" s="11">
        <v>0</v>
      </c>
      <c r="C109" s="14" t="s">
        <v>31</v>
      </c>
      <c r="D109" s="13" t="s">
        <v>151</v>
      </c>
    </row>
    <row r="110" spans="1:4" outlineLevel="1" x14ac:dyDescent="0.25">
      <c r="A110" s="4" t="s">
        <v>152</v>
      </c>
      <c r="B110" s="5">
        <v>5</v>
      </c>
      <c r="C110" t="s">
        <v>3</v>
      </c>
      <c r="D110" s="6" t="s">
        <v>153</v>
      </c>
    </row>
    <row r="111" spans="1:4" outlineLevel="1" x14ac:dyDescent="0.25">
      <c r="A111" s="4" t="s">
        <v>154</v>
      </c>
      <c r="B111" s="5">
        <v>0.25</v>
      </c>
      <c r="C111" t="s">
        <v>220</v>
      </c>
      <c r="D111" s="6" t="s">
        <v>53</v>
      </c>
    </row>
    <row r="112" spans="1:4" outlineLevel="1" x14ac:dyDescent="0.25">
      <c r="A112" s="4" t="s">
        <v>155</v>
      </c>
      <c r="B112" s="5">
        <f>0.03*B111</f>
        <v>7.4999999999999997E-3</v>
      </c>
      <c r="C112" t="s">
        <v>223</v>
      </c>
      <c r="D112" s="6" t="s">
        <v>55</v>
      </c>
    </row>
    <row r="113" spans="1:4" outlineLevel="1" x14ac:dyDescent="0.25">
      <c r="A113" s="4" t="s">
        <v>156</v>
      </c>
      <c r="B113" s="5">
        <v>0</v>
      </c>
      <c r="C113" t="s">
        <v>220</v>
      </c>
      <c r="D113" s="6" t="s">
        <v>57</v>
      </c>
    </row>
    <row r="114" spans="1:4" outlineLevel="1" x14ac:dyDescent="0.25">
      <c r="A114" s="4" t="s">
        <v>157</v>
      </c>
      <c r="B114" s="5">
        <v>10</v>
      </c>
      <c r="C114" t="s">
        <v>23</v>
      </c>
      <c r="D114" s="6" t="s">
        <v>59</v>
      </c>
    </row>
    <row r="115" spans="1:4" outlineLevel="1" x14ac:dyDescent="0.25">
      <c r="A115" s="4" t="s">
        <v>158</v>
      </c>
      <c r="B115" s="5">
        <v>0.5</v>
      </c>
      <c r="C115" s="7" t="s">
        <v>3</v>
      </c>
      <c r="D115" s="6" t="s">
        <v>132</v>
      </c>
    </row>
    <row r="116" spans="1:4" outlineLevel="1" x14ac:dyDescent="0.25">
      <c r="A116" s="4" t="s">
        <v>159</v>
      </c>
      <c r="B116" s="5">
        <v>11000</v>
      </c>
      <c r="C116" t="s">
        <v>46</v>
      </c>
      <c r="D116" s="6" t="s">
        <v>160</v>
      </c>
    </row>
    <row r="117" spans="1:4" outlineLevel="1" x14ac:dyDescent="0.25">
      <c r="A117" s="4" t="s">
        <v>161</v>
      </c>
      <c r="B117" s="5">
        <v>11000</v>
      </c>
      <c r="C117" t="s">
        <v>46</v>
      </c>
      <c r="D117" s="6" t="s">
        <v>162</v>
      </c>
    </row>
    <row r="118" spans="1:4" outlineLevel="1" x14ac:dyDescent="0.25">
      <c r="A118" s="4" t="s">
        <v>163</v>
      </c>
      <c r="B118" s="5">
        <v>1</v>
      </c>
      <c r="C118" s="7" t="s">
        <v>3</v>
      </c>
      <c r="D118" s="6" t="s">
        <v>164</v>
      </c>
    </row>
    <row r="119" spans="1:4" outlineLevel="1" x14ac:dyDescent="0.25">
      <c r="A119" s="4" t="s">
        <v>165</v>
      </c>
      <c r="B119" s="5">
        <v>0.95</v>
      </c>
      <c r="C119" t="s">
        <v>3</v>
      </c>
      <c r="D119" s="6" t="s">
        <v>166</v>
      </c>
    </row>
    <row r="120" spans="1:4" outlineLevel="1" x14ac:dyDescent="0.25">
      <c r="A120" s="4" t="s">
        <v>167</v>
      </c>
      <c r="B120" s="5">
        <v>0.95</v>
      </c>
      <c r="C120" t="s">
        <v>3</v>
      </c>
      <c r="D120" s="6" t="s">
        <v>168</v>
      </c>
    </row>
    <row r="121" spans="1:4" outlineLevel="1" x14ac:dyDescent="0.25">
      <c r="A121" s="4" t="s">
        <v>169</v>
      </c>
      <c r="B121" s="5">
        <v>1</v>
      </c>
      <c r="C121" t="s">
        <v>3</v>
      </c>
      <c r="D121" s="6" t="s">
        <v>61</v>
      </c>
    </row>
    <row r="123" spans="1:4" s="3" customFormat="1" x14ac:dyDescent="0.25">
      <c r="A123" s="1" t="s">
        <v>170</v>
      </c>
      <c r="B123" s="1"/>
      <c r="C123" s="1"/>
      <c r="D123" s="2"/>
    </row>
    <row r="124" spans="1:4" outlineLevel="1" x14ac:dyDescent="0.25">
      <c r="A124" s="4" t="s">
        <v>171</v>
      </c>
      <c r="B124" s="5" t="s">
        <v>42</v>
      </c>
      <c r="C124" t="s">
        <v>31</v>
      </c>
      <c r="D124" s="6" t="s">
        <v>32</v>
      </c>
    </row>
    <row r="125" spans="1:4" outlineLevel="1" x14ac:dyDescent="0.25">
      <c r="A125" s="4" t="s">
        <v>172</v>
      </c>
      <c r="B125" s="5" t="s">
        <v>42</v>
      </c>
      <c r="C125" t="s">
        <v>31</v>
      </c>
      <c r="D125" s="6" t="s">
        <v>44</v>
      </c>
    </row>
    <row r="126" spans="1:4" outlineLevel="1" x14ac:dyDescent="0.25">
      <c r="A126" s="4" t="s">
        <v>173</v>
      </c>
      <c r="B126" s="16">
        <v>30000</v>
      </c>
      <c r="C126" t="s">
        <v>115</v>
      </c>
      <c r="D126" s="6" t="s">
        <v>174</v>
      </c>
    </row>
    <row r="127" spans="1:4" outlineLevel="1" x14ac:dyDescent="0.25">
      <c r="A127" s="4" t="s">
        <v>175</v>
      </c>
      <c r="B127" t="s">
        <v>143</v>
      </c>
      <c r="C127" t="s">
        <v>144</v>
      </c>
      <c r="D127" s="6" t="s">
        <v>141</v>
      </c>
    </row>
    <row r="128" spans="1:4" outlineLevel="1" x14ac:dyDescent="0.25">
      <c r="A128" s="10" t="s">
        <v>176</v>
      </c>
      <c r="B128" s="11" t="s">
        <v>34</v>
      </c>
      <c r="C128" s="12" t="s">
        <v>35</v>
      </c>
      <c r="D128" s="13" t="s">
        <v>36</v>
      </c>
    </row>
    <row r="129" spans="1:4" outlineLevel="1" x14ac:dyDescent="0.25">
      <c r="A129" s="4" t="s">
        <v>177</v>
      </c>
      <c r="B129" s="5" t="s">
        <v>178</v>
      </c>
      <c r="C129" t="s">
        <v>3</v>
      </c>
      <c r="D129" s="6" t="s">
        <v>179</v>
      </c>
    </row>
    <row r="130" spans="1:4" outlineLevel="1" x14ac:dyDescent="0.25">
      <c r="A130" s="10" t="s">
        <v>180</v>
      </c>
      <c r="B130" s="11">
        <v>0</v>
      </c>
      <c r="C130" s="14" t="s">
        <v>31</v>
      </c>
      <c r="D130" s="13" t="s">
        <v>151</v>
      </c>
    </row>
    <row r="131" spans="1:4" outlineLevel="1" x14ac:dyDescent="0.25">
      <c r="A131" s="4" t="s">
        <v>181</v>
      </c>
      <c r="B131" s="5">
        <v>10</v>
      </c>
      <c r="C131" t="s">
        <v>3</v>
      </c>
      <c r="D131" s="6" t="s">
        <v>153</v>
      </c>
    </row>
    <row r="132" spans="1:4" outlineLevel="1" x14ac:dyDescent="0.25">
      <c r="A132" s="4" t="s">
        <v>182</v>
      </c>
      <c r="B132" s="5">
        <v>0.5</v>
      </c>
      <c r="C132" t="s">
        <v>220</v>
      </c>
      <c r="D132" s="6" t="s">
        <v>53</v>
      </c>
    </row>
    <row r="133" spans="1:4" outlineLevel="1" x14ac:dyDescent="0.25">
      <c r="A133" s="4" t="s">
        <v>183</v>
      </c>
      <c r="B133" s="5">
        <f>0.03*B132</f>
        <v>1.4999999999999999E-2</v>
      </c>
      <c r="C133" t="s">
        <v>223</v>
      </c>
      <c r="D133" s="6" t="s">
        <v>55</v>
      </c>
    </row>
    <row r="134" spans="1:4" outlineLevel="1" x14ac:dyDescent="0.25">
      <c r="A134" s="4" t="s">
        <v>184</v>
      </c>
      <c r="B134" s="5">
        <v>0</v>
      </c>
      <c r="C134" t="s">
        <v>220</v>
      </c>
      <c r="D134" s="6" t="s">
        <v>57</v>
      </c>
    </row>
    <row r="135" spans="1:4" outlineLevel="1" x14ac:dyDescent="0.25">
      <c r="A135" s="4" t="s">
        <v>185</v>
      </c>
      <c r="B135" s="5">
        <v>10</v>
      </c>
      <c r="C135" t="s">
        <v>23</v>
      </c>
      <c r="D135" s="6" t="s">
        <v>59</v>
      </c>
    </row>
    <row r="136" spans="1:4" outlineLevel="1" x14ac:dyDescent="0.25">
      <c r="A136" s="4" t="s">
        <v>186</v>
      </c>
      <c r="B136" s="5">
        <v>0.5</v>
      </c>
      <c r="C136" s="7" t="s">
        <v>3</v>
      </c>
      <c r="D136" s="6" t="s">
        <v>132</v>
      </c>
    </row>
    <row r="137" spans="1:4" outlineLevel="1" x14ac:dyDescent="0.25">
      <c r="A137" s="4" t="s">
        <v>187</v>
      </c>
      <c r="B137" s="5">
        <v>3600</v>
      </c>
      <c r="C137" t="s">
        <v>46</v>
      </c>
      <c r="D137" s="6" t="s">
        <v>188</v>
      </c>
    </row>
    <row r="138" spans="1:4" outlineLevel="1" x14ac:dyDescent="0.25">
      <c r="A138" s="4" t="s">
        <v>189</v>
      </c>
      <c r="B138" s="5">
        <v>3600</v>
      </c>
      <c r="C138" t="s">
        <v>46</v>
      </c>
      <c r="D138" s="6" t="s">
        <v>190</v>
      </c>
    </row>
    <row r="139" spans="1:4" outlineLevel="1" x14ac:dyDescent="0.25">
      <c r="A139" s="4" t="s">
        <v>191</v>
      </c>
      <c r="B139" s="5">
        <v>1</v>
      </c>
      <c r="C139" s="7" t="s">
        <v>3</v>
      </c>
      <c r="D139" s="6" t="s">
        <v>164</v>
      </c>
    </row>
    <row r="140" spans="1:4" outlineLevel="1" x14ac:dyDescent="0.25">
      <c r="A140" s="4" t="s">
        <v>192</v>
      </c>
      <c r="B140" s="5">
        <v>0.95</v>
      </c>
      <c r="C140" t="s">
        <v>3</v>
      </c>
      <c r="D140" s="6" t="s">
        <v>166</v>
      </c>
    </row>
    <row r="141" spans="1:4" outlineLevel="1" x14ac:dyDescent="0.25">
      <c r="A141" s="4" t="s">
        <v>193</v>
      </c>
      <c r="B141" s="5">
        <v>0.95</v>
      </c>
      <c r="C141" t="s">
        <v>3</v>
      </c>
      <c r="D141" s="6" t="s">
        <v>168</v>
      </c>
    </row>
    <row r="142" spans="1:4" outlineLevel="1" x14ac:dyDescent="0.25">
      <c r="A142" s="4" t="s">
        <v>194</v>
      </c>
      <c r="B142" s="5">
        <v>1</v>
      </c>
      <c r="C142" t="s">
        <v>3</v>
      </c>
      <c r="D142" s="6" t="s">
        <v>61</v>
      </c>
    </row>
  </sheetData>
  <dataValidations count="8">
    <dataValidation type="list" allowBlank="1" showInputMessage="1" showErrorMessage="1" sqref="B27 B33:B34 B16" xr:uid="{28DE2A31-A90E-4423-8B96-CAF06B8805A0}">
      <formula1>"False, True"</formula1>
    </dataValidation>
    <dataValidation type="list" allowBlank="1" showInputMessage="1" showErrorMessage="1" sqref="B60:B61 B72:B73 B84:B85 B44:B45 B127 B103:B104 B124:B125" xr:uid="{FEF0B91F-F656-4091-A884-70544948BFC7}">
      <formula1>"True, False,"</formula1>
    </dataValidation>
    <dataValidation type="list" allowBlank="1" showInputMessage="1" showErrorMessage="1" sqref="B130 B32 B109" xr:uid="{5F97EA0B-8B0F-408B-9703-68F5CF4730E6}">
      <formula1>"False, True,"</formula1>
    </dataValidation>
    <dataValidation type="list" allowBlank="1" showInputMessage="1" showErrorMessage="1" sqref="B4" xr:uid="{6B63AFE3-E876-49DA-88BA-7BF76084FD94}">
      <formula1>"go, rh"</formula1>
    </dataValidation>
    <dataValidation type="list" allowBlank="1" showInputMessage="1" showErrorMessage="1" sqref="B28 B35 B47" xr:uid="{699B05CE-27B8-45AB-AB47-ED0510B36BBD}">
      <formula1>"AC, DC"</formula1>
    </dataValidation>
    <dataValidation type="list" allowBlank="1" showInputMessage="1" showErrorMessage="1" sqref="B48" xr:uid="{CDDE8CB0-A629-4BF6-BDB4-3709BFFA8DB9}">
      <formula1>"True, False"</formula1>
    </dataValidation>
    <dataValidation type="list" allowBlank="1" showInputMessage="1" showErrorMessage="1" sqref="B63 B87 B107 B128 B75" xr:uid="{15687ADB-E991-40A9-A816-AB8566D49CCC}">
      <formula1>"AC,DC,"</formula1>
    </dataValidation>
    <dataValidation type="list" allowBlank="1" showInputMessage="1" showErrorMessage="1" sqref="B106" xr:uid="{C0547419-B53F-4981-8D93-F8334976D9AD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43"/>
  <sheetViews>
    <sheetView topLeftCell="A7" zoomScale="115" zoomScaleNormal="115" workbookViewId="0">
      <selection activeCell="A17" sqref="A17:XFD18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42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4" t="s">
        <v>227</v>
      </c>
      <c r="B19" s="16">
        <v>10000000</v>
      </c>
      <c r="C19" t="s">
        <v>46</v>
      </c>
      <c r="D19" s="6" t="s">
        <v>234</v>
      </c>
    </row>
    <row r="20" spans="1:5" outlineLevel="1" x14ac:dyDescent="0.25">
      <c r="A20" s="24" t="s">
        <v>228</v>
      </c>
      <c r="B20" s="25">
        <v>0.08</v>
      </c>
      <c r="C20" s="26" t="s">
        <v>218</v>
      </c>
      <c r="D20" s="27" t="s">
        <v>53</v>
      </c>
    </row>
    <row r="21" spans="1:5" outlineLevel="1" x14ac:dyDescent="0.25">
      <c r="A21" s="4" t="s">
        <v>230</v>
      </c>
      <c r="B21" s="5">
        <f>0.03*B20</f>
        <v>2.3999999999999998E-3</v>
      </c>
      <c r="C21" t="s">
        <v>219</v>
      </c>
      <c r="D21" s="6" t="s">
        <v>55</v>
      </c>
    </row>
    <row r="22" spans="1:5" outlineLevel="1" x14ac:dyDescent="0.25">
      <c r="A22" s="4" t="s">
        <v>231</v>
      </c>
      <c r="B22" s="5">
        <v>0</v>
      </c>
      <c r="C22" t="s">
        <v>220</v>
      </c>
      <c r="D22" s="6" t="s">
        <v>57</v>
      </c>
    </row>
    <row r="23" spans="1:5" outlineLevel="1" x14ac:dyDescent="0.25">
      <c r="A23" s="4" t="s">
        <v>232</v>
      </c>
      <c r="B23" s="5">
        <v>20</v>
      </c>
      <c r="C23" t="s">
        <v>23</v>
      </c>
      <c r="D23" s="6" t="s">
        <v>59</v>
      </c>
    </row>
    <row r="24" spans="1:5" outlineLevel="1" x14ac:dyDescent="0.25">
      <c r="A24" s="4" t="s">
        <v>233</v>
      </c>
      <c r="B24" s="5">
        <v>1</v>
      </c>
      <c r="C24" t="s">
        <v>3</v>
      </c>
      <c r="D24" s="6" t="s">
        <v>61</v>
      </c>
    </row>
    <row r="25" spans="1:5" outlineLevel="1" x14ac:dyDescent="0.25">
      <c r="A25" s="4" t="s">
        <v>229</v>
      </c>
      <c r="B25" s="5">
        <v>0.95</v>
      </c>
      <c r="C25" t="s">
        <v>3</v>
      </c>
      <c r="D25" s="6" t="s">
        <v>235</v>
      </c>
    </row>
    <row r="26" spans="1:5" x14ac:dyDescent="0.25">
      <c r="B26" s="5"/>
    </row>
    <row r="27" spans="1:5" s="3" customFormat="1" x14ac:dyDescent="0.25">
      <c r="A27" s="1" t="s">
        <v>28</v>
      </c>
      <c r="B27" s="1"/>
      <c r="C27" s="1"/>
      <c r="D27" s="2"/>
    </row>
    <row r="28" spans="1:5" outlineLevel="1" x14ac:dyDescent="0.25">
      <c r="A28" s="4" t="s">
        <v>29</v>
      </c>
      <c r="B28" s="5" t="s">
        <v>30</v>
      </c>
      <c r="C28" t="s">
        <v>31</v>
      </c>
      <c r="D28" s="6" t="s">
        <v>32</v>
      </c>
    </row>
    <row r="29" spans="1:5" outlineLevel="1" x14ac:dyDescent="0.25">
      <c r="A29" s="10" t="s">
        <v>33</v>
      </c>
      <c r="B29" s="11" t="s">
        <v>34</v>
      </c>
      <c r="C29" s="12" t="s">
        <v>35</v>
      </c>
      <c r="D29" s="13" t="s">
        <v>36</v>
      </c>
      <c r="E29" s="14"/>
    </row>
    <row r="30" spans="1:5" outlineLevel="1" x14ac:dyDescent="0.25">
      <c r="A30" s="4" t="s">
        <v>37</v>
      </c>
      <c r="B30" s="5" t="s">
        <v>38</v>
      </c>
      <c r="C30" t="s">
        <v>3</v>
      </c>
      <c r="D30" s="6" t="s">
        <v>39</v>
      </c>
    </row>
    <row r="32" spans="1:5" s="3" customFormat="1" x14ac:dyDescent="0.25">
      <c r="A32" s="1" t="s">
        <v>40</v>
      </c>
      <c r="B32" s="1"/>
      <c r="C32" s="1"/>
      <c r="D32" s="2"/>
    </row>
    <row r="33" spans="1:4" outlineLevel="1" x14ac:dyDescent="0.25">
      <c r="A33" s="4" t="s">
        <v>41</v>
      </c>
      <c r="B33" s="5" t="s">
        <v>42</v>
      </c>
      <c r="C33" t="s">
        <v>31</v>
      </c>
      <c r="D33" s="6" t="s">
        <v>32</v>
      </c>
    </row>
    <row r="34" spans="1:4" outlineLevel="1" x14ac:dyDescent="0.25">
      <c r="A34" s="4" t="s">
        <v>43</v>
      </c>
      <c r="B34" s="5" t="s">
        <v>42</v>
      </c>
      <c r="C34" t="s">
        <v>31</v>
      </c>
      <c r="D34" s="6" t="s">
        <v>44</v>
      </c>
    </row>
    <row r="35" spans="1:4" outlineLevel="1" x14ac:dyDescent="0.25">
      <c r="A35" s="15" t="s">
        <v>45</v>
      </c>
      <c r="B35" s="16">
        <v>100000</v>
      </c>
      <c r="C35" t="s">
        <v>46</v>
      </c>
      <c r="D35" s="6" t="s">
        <v>47</v>
      </c>
    </row>
    <row r="36" spans="1:4" outlineLevel="1" x14ac:dyDescent="0.25">
      <c r="A36" s="10" t="s">
        <v>48</v>
      </c>
      <c r="B36" s="11" t="s">
        <v>34</v>
      </c>
      <c r="C36" s="12" t="s">
        <v>35</v>
      </c>
      <c r="D36" s="13" t="s">
        <v>36</v>
      </c>
    </row>
    <row r="37" spans="1:4" outlineLevel="1" x14ac:dyDescent="0.25">
      <c r="A37" s="4" t="s">
        <v>49</v>
      </c>
      <c r="B37" s="5" t="s">
        <v>50</v>
      </c>
      <c r="C37" t="s">
        <v>3</v>
      </c>
      <c r="D37" s="6" t="s">
        <v>51</v>
      </c>
    </row>
    <row r="38" spans="1:4" outlineLevel="1" x14ac:dyDescent="0.25">
      <c r="A38" s="4" t="s">
        <v>52</v>
      </c>
      <c r="B38" s="5">
        <v>2.8</v>
      </c>
      <c r="C38" t="s">
        <v>218</v>
      </c>
    </row>
    <row r="39" spans="1:4" outlineLevel="1" x14ac:dyDescent="0.25">
      <c r="A39" s="4" t="s">
        <v>54</v>
      </c>
      <c r="B39" s="5">
        <f>0.03*B38</f>
        <v>8.3999999999999991E-2</v>
      </c>
      <c r="C39" t="s">
        <v>219</v>
      </c>
      <c r="D39" s="6" t="s">
        <v>55</v>
      </c>
    </row>
    <row r="40" spans="1:4" outlineLevel="1" x14ac:dyDescent="0.25">
      <c r="A40" s="4" t="s">
        <v>56</v>
      </c>
      <c r="B40" s="5">
        <v>0</v>
      </c>
      <c r="C40" t="s">
        <v>220</v>
      </c>
      <c r="D40" s="6" t="s">
        <v>57</v>
      </c>
    </row>
    <row r="41" spans="1:4" outlineLevel="1" x14ac:dyDescent="0.25">
      <c r="A41" s="4" t="s">
        <v>58</v>
      </c>
      <c r="B41" s="5">
        <v>20</v>
      </c>
      <c r="C41" t="s">
        <v>23</v>
      </c>
      <c r="D41" s="6" t="s">
        <v>59</v>
      </c>
    </row>
    <row r="42" spans="1:4" outlineLevel="1" x14ac:dyDescent="0.25">
      <c r="A42" s="4" t="s">
        <v>60</v>
      </c>
      <c r="B42" s="5">
        <v>1</v>
      </c>
      <c r="C42" t="s">
        <v>3</v>
      </c>
      <c r="D42" s="6" t="s">
        <v>61</v>
      </c>
    </row>
    <row r="43" spans="1:4" x14ac:dyDescent="0.25">
      <c r="B43" s="5"/>
    </row>
    <row r="44" spans="1:4" s="3" customFormat="1" x14ac:dyDescent="0.25">
      <c r="A44" s="1" t="s">
        <v>62</v>
      </c>
      <c r="B44" s="1"/>
      <c r="C44" s="1"/>
      <c r="D44" s="2"/>
    </row>
    <row r="45" spans="1:4" outlineLevel="1" x14ac:dyDescent="0.25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25">
      <c r="A46" s="4" t="s">
        <v>64</v>
      </c>
      <c r="B46" s="5" t="s">
        <v>42</v>
      </c>
      <c r="C46" t="s">
        <v>31</v>
      </c>
      <c r="D46" s="6" t="s">
        <v>44</v>
      </c>
    </row>
    <row r="47" spans="1:4" outlineLevel="1" x14ac:dyDescent="0.25">
      <c r="A47" s="4" t="s">
        <v>65</v>
      </c>
      <c r="B47" s="16">
        <v>750000</v>
      </c>
      <c r="C47" t="s">
        <v>46</v>
      </c>
      <c r="D47" s="6" t="s">
        <v>66</v>
      </c>
    </row>
    <row r="48" spans="1:4" outlineLevel="1" x14ac:dyDescent="0.25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25">
      <c r="A49" s="4" t="s">
        <v>69</v>
      </c>
      <c r="B49" s="5" t="s">
        <v>42</v>
      </c>
      <c r="D49" s="17" t="s">
        <v>70</v>
      </c>
    </row>
    <row r="50" spans="1:4" outlineLevel="1" x14ac:dyDescent="0.25">
      <c r="A50" s="4" t="s">
        <v>71</v>
      </c>
      <c r="B50" s="5">
        <v>11</v>
      </c>
      <c r="C50" t="s">
        <v>72</v>
      </c>
      <c r="D50" s="17" t="s">
        <v>73</v>
      </c>
    </row>
    <row r="51" spans="1:4" outlineLevel="1" x14ac:dyDescent="0.25">
      <c r="A51" s="4" t="s">
        <v>74</v>
      </c>
      <c r="B51" s="5">
        <v>0</v>
      </c>
      <c r="C51" t="s">
        <v>72</v>
      </c>
      <c r="D51" s="17" t="s">
        <v>75</v>
      </c>
    </row>
    <row r="52" spans="1:4" outlineLevel="1" x14ac:dyDescent="0.25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25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25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25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25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25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25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25">
      <c r="B59" s="5"/>
    </row>
    <row r="60" spans="1:4" s="3" customFormat="1" x14ac:dyDescent="0.25">
      <c r="A60" s="1" t="s">
        <v>87</v>
      </c>
      <c r="B60" s="1"/>
      <c r="C60" s="1"/>
      <c r="D60" s="2"/>
    </row>
    <row r="61" spans="1:4" outlineLevel="1" x14ac:dyDescent="0.25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25">
      <c r="A62" s="4" t="s">
        <v>89</v>
      </c>
      <c r="B62" s="5" t="s">
        <v>42</v>
      </c>
      <c r="C62" t="s">
        <v>31</v>
      </c>
      <c r="D62" s="6" t="s">
        <v>44</v>
      </c>
    </row>
    <row r="63" spans="1:4" outlineLevel="1" x14ac:dyDescent="0.25">
      <c r="A63" s="4" t="s">
        <v>90</v>
      </c>
      <c r="B63" s="16">
        <v>50000</v>
      </c>
      <c r="C63" t="s">
        <v>46</v>
      </c>
      <c r="D63" s="6" t="s">
        <v>91</v>
      </c>
    </row>
    <row r="64" spans="1:4" outlineLevel="1" x14ac:dyDescent="0.25">
      <c r="A64" s="10" t="s">
        <v>92</v>
      </c>
      <c r="B64" s="11" t="s">
        <v>34</v>
      </c>
      <c r="C64" s="12" t="s">
        <v>35</v>
      </c>
      <c r="D64" s="13" t="s">
        <v>36</v>
      </c>
    </row>
    <row r="65" spans="1:4" outlineLevel="1" x14ac:dyDescent="0.25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4" outlineLevel="1" x14ac:dyDescent="0.25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4" outlineLevel="1" x14ac:dyDescent="0.25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4" outlineLevel="1" x14ac:dyDescent="0.25">
      <c r="A68" s="4" t="s">
        <v>96</v>
      </c>
      <c r="B68" s="5">
        <v>10</v>
      </c>
      <c r="C68" t="s">
        <v>23</v>
      </c>
      <c r="D68" s="6" t="s">
        <v>97</v>
      </c>
    </row>
    <row r="69" spans="1:4" outlineLevel="1" x14ac:dyDescent="0.25">
      <c r="A69" s="4" t="s">
        <v>98</v>
      </c>
      <c r="B69" s="5">
        <v>1</v>
      </c>
      <c r="C69" t="s">
        <v>3</v>
      </c>
      <c r="D69" s="6" t="s">
        <v>61</v>
      </c>
    </row>
    <row r="70" spans="1:4" outlineLevel="1" x14ac:dyDescent="0.25">
      <c r="A70" s="10" t="s">
        <v>99</v>
      </c>
      <c r="B70" s="11">
        <v>1</v>
      </c>
      <c r="C70" s="12" t="s">
        <v>3</v>
      </c>
      <c r="D70" s="13" t="s">
        <v>36</v>
      </c>
    </row>
    <row r="71" spans="1:4" outlineLevel="1" x14ac:dyDescent="0.25">
      <c r="A71" s="18"/>
      <c r="B71" s="11"/>
      <c r="C71" s="12"/>
      <c r="D71" s="13"/>
    </row>
    <row r="72" spans="1:4" s="3" customFormat="1" x14ac:dyDescent="0.25">
      <c r="A72" s="1" t="s">
        <v>100</v>
      </c>
      <c r="B72" s="1"/>
      <c r="C72" s="1"/>
      <c r="D72" s="2"/>
    </row>
    <row r="73" spans="1:4" outlineLevel="1" x14ac:dyDescent="0.25">
      <c r="A73" s="10" t="s">
        <v>101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102</v>
      </c>
      <c r="B74" s="11" t="s">
        <v>30</v>
      </c>
      <c r="C74" s="14" t="s">
        <v>31</v>
      </c>
      <c r="D74" s="13" t="s">
        <v>36</v>
      </c>
    </row>
    <row r="75" spans="1:4" outlineLevel="1" x14ac:dyDescent="0.25">
      <c r="A75" s="10" t="s">
        <v>103</v>
      </c>
      <c r="B75" s="19">
        <v>30000</v>
      </c>
      <c r="C75" s="14" t="s">
        <v>46</v>
      </c>
      <c r="D75" s="13" t="s">
        <v>36</v>
      </c>
    </row>
    <row r="76" spans="1:4" outlineLevel="1" x14ac:dyDescent="0.25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4" outlineLevel="1" x14ac:dyDescent="0.25">
      <c r="A77" s="10" t="s">
        <v>105</v>
      </c>
      <c r="B77" s="11">
        <v>15</v>
      </c>
      <c r="C77" s="14" t="s">
        <v>218</v>
      </c>
      <c r="D77" s="13" t="s">
        <v>36</v>
      </c>
    </row>
    <row r="78" spans="1:4" outlineLevel="1" x14ac:dyDescent="0.25">
      <c r="A78" s="10" t="s">
        <v>106</v>
      </c>
      <c r="B78" s="11">
        <v>0</v>
      </c>
      <c r="C78" s="14" t="s">
        <v>219</v>
      </c>
      <c r="D78" s="13" t="s">
        <v>36</v>
      </c>
    </row>
    <row r="79" spans="1:4" outlineLevel="1" x14ac:dyDescent="0.25">
      <c r="A79" s="10" t="s">
        <v>107</v>
      </c>
      <c r="B79" s="11">
        <v>3.0000000000000001E-5</v>
      </c>
      <c r="C79" s="14" t="s">
        <v>220</v>
      </c>
      <c r="D79" s="13" t="s">
        <v>36</v>
      </c>
    </row>
    <row r="80" spans="1:4" outlineLevel="1" x14ac:dyDescent="0.25">
      <c r="A80" s="10" t="s">
        <v>108</v>
      </c>
      <c r="B80" s="11">
        <v>10</v>
      </c>
      <c r="C80" s="14" t="s">
        <v>23</v>
      </c>
      <c r="D80" s="13" t="s">
        <v>36</v>
      </c>
    </row>
    <row r="81" spans="1:4" outlineLevel="1" x14ac:dyDescent="0.25">
      <c r="A81" s="10" t="s">
        <v>109</v>
      </c>
      <c r="B81" s="11">
        <v>1</v>
      </c>
      <c r="C81" s="14" t="s">
        <v>3</v>
      </c>
      <c r="D81" s="13" t="s">
        <v>36</v>
      </c>
    </row>
    <row r="82" spans="1:4" outlineLevel="1" x14ac:dyDescent="0.25">
      <c r="A82" s="10" t="s">
        <v>110</v>
      </c>
      <c r="B82" s="11">
        <v>1</v>
      </c>
      <c r="C82" s="12" t="s">
        <v>3</v>
      </c>
      <c r="D82" s="13" t="s">
        <v>36</v>
      </c>
    </row>
    <row r="84" spans="1:4" s="3" customFormat="1" x14ac:dyDescent="0.25">
      <c r="A84" s="1" t="s">
        <v>111</v>
      </c>
      <c r="B84" s="1"/>
      <c r="C84" s="1"/>
      <c r="D84" s="2"/>
    </row>
    <row r="85" spans="1:4" outlineLevel="1" x14ac:dyDescent="0.25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25">
      <c r="A86" s="4" t="s">
        <v>113</v>
      </c>
      <c r="B86" s="5" t="s">
        <v>42</v>
      </c>
      <c r="C86" t="s">
        <v>31</v>
      </c>
      <c r="D86" s="6" t="s">
        <v>44</v>
      </c>
    </row>
    <row r="87" spans="1:4" outlineLevel="1" x14ac:dyDescent="0.25">
      <c r="A87" s="4" t="s">
        <v>114</v>
      </c>
      <c r="B87" s="16">
        <v>1100000</v>
      </c>
      <c r="C87" t="s">
        <v>115</v>
      </c>
      <c r="D87" s="6" t="s">
        <v>116</v>
      </c>
    </row>
    <row r="88" spans="1:4" outlineLevel="1" x14ac:dyDescent="0.25">
      <c r="A88" s="4" t="s">
        <v>117</v>
      </c>
      <c r="B88" s="5" t="s">
        <v>68</v>
      </c>
      <c r="C88" s="20" t="s">
        <v>35</v>
      </c>
      <c r="D88" s="21" t="s">
        <v>36</v>
      </c>
    </row>
    <row r="89" spans="1:4" outlineLevel="1" x14ac:dyDescent="0.25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25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25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25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25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25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25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25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25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25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25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25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25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25">
      <c r="B102" s="5"/>
    </row>
    <row r="103" spans="1:4" s="3" customFormat="1" x14ac:dyDescent="0.25">
      <c r="A103" s="1" t="s">
        <v>137</v>
      </c>
      <c r="B103" s="1"/>
      <c r="C103" s="1"/>
      <c r="D103" s="2"/>
    </row>
    <row r="104" spans="1:4" outlineLevel="1" x14ac:dyDescent="0.25">
      <c r="A104" s="4" t="s">
        <v>138</v>
      </c>
      <c r="B104" s="5" t="s">
        <v>42</v>
      </c>
      <c r="C104" t="s">
        <v>31</v>
      </c>
      <c r="D104" s="6" t="s">
        <v>32</v>
      </c>
    </row>
    <row r="105" spans="1:4" outlineLevel="1" x14ac:dyDescent="0.25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25">
      <c r="A106" s="4" t="s">
        <v>140</v>
      </c>
      <c r="B106" s="16">
        <v>30000</v>
      </c>
      <c r="C106" t="s">
        <v>115</v>
      </c>
      <c r="D106" s="6" t="s">
        <v>141</v>
      </c>
    </row>
    <row r="107" spans="1:4" outlineLevel="1" x14ac:dyDescent="0.25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25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25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25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25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25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25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25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25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25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25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25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25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25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25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25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25">
      <c r="A124" s="1" t="s">
        <v>170</v>
      </c>
      <c r="B124" s="1"/>
      <c r="C124" s="1"/>
      <c r="D124" s="2"/>
    </row>
    <row r="125" spans="1:4" outlineLevel="1" x14ac:dyDescent="0.25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25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25">
      <c r="A127" s="4" t="s">
        <v>173</v>
      </c>
      <c r="B127" s="16">
        <v>30000</v>
      </c>
      <c r="C127" t="s">
        <v>115</v>
      </c>
      <c r="D127" s="6" t="s">
        <v>174</v>
      </c>
    </row>
    <row r="128" spans="1:4" outlineLevel="1" x14ac:dyDescent="0.25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25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25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25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25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25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25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25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25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25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25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25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25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25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25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25">
      <c r="A143" s="4" t="s">
        <v>194</v>
      </c>
      <c r="B143" s="5">
        <v>1</v>
      </c>
      <c r="C143" t="s">
        <v>3</v>
      </c>
      <c r="D143" s="6" t="s">
        <v>61</v>
      </c>
    </row>
  </sheetData>
  <dataValidations count="8">
    <dataValidation type="list" allowBlank="1" showInputMessage="1" showErrorMessage="1" sqref="B107" xr:uid="{12AE0ECF-FF2E-4B4C-A168-7102D5C325A1}">
      <formula1>"uc,tc,cc,v2v,v2g"</formula1>
    </dataValidation>
    <dataValidation type="list" allowBlank="1" showInputMessage="1" showErrorMessage="1" sqref="B64 B88 B108 B129 B76" xr:uid="{468A5423-0B4D-48A4-B886-EA9D807709C1}">
      <formula1>"AC,DC,"</formula1>
    </dataValidation>
    <dataValidation type="list" allowBlank="1" showInputMessage="1" showErrorMessage="1" sqref="B49" xr:uid="{C44B1A35-E19F-46FF-B711-4C0DB641BAF7}">
      <formula1>"True, False"</formula1>
    </dataValidation>
    <dataValidation type="list" allowBlank="1" showInputMessage="1" showErrorMessage="1" sqref="B29 B36 B48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31 B33 B110" xr:uid="{5147E92F-FA9F-4B5C-8DD4-01869E92E7CC}">
      <formula1>"False, True,"</formula1>
    </dataValidation>
    <dataValidation type="list" allowBlank="1" showInputMessage="1" showErrorMessage="1" sqref="B61:B62 B73:B74 B85:B86 B45:B46 B128 B104:B105 B125:B126" xr:uid="{2B4218CC-58F4-421F-8760-FD9A030FA149}">
      <formula1>"True, False,"</formula1>
    </dataValidation>
    <dataValidation type="list" allowBlank="1" showInputMessage="1" showErrorMessage="1" sqref="B28 B34:B35 B16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D9C-E663-47C7-B19E-58AC0CC2917E}">
  <dimension ref="A1:E142"/>
  <sheetViews>
    <sheetView zoomScale="115" zoomScaleNormal="115" workbookViewId="0">
      <selection activeCell="A16" sqref="A16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30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24" t="s">
        <v>228</v>
      </c>
      <c r="B19" s="25">
        <v>0.08</v>
      </c>
      <c r="C19" s="26" t="s">
        <v>218</v>
      </c>
      <c r="D19" s="27" t="s">
        <v>53</v>
      </c>
    </row>
    <row r="20" spans="1:5" outlineLevel="1" x14ac:dyDescent="0.25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25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25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25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25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25">
      <c r="B25" s="5"/>
    </row>
    <row r="26" spans="1:5" s="3" customFormat="1" x14ac:dyDescent="0.25">
      <c r="A26" s="1" t="s">
        <v>28</v>
      </c>
      <c r="B26" s="1"/>
      <c r="C26" s="1"/>
      <c r="D26" s="2"/>
    </row>
    <row r="27" spans="1:5" outlineLevel="1" x14ac:dyDescent="0.25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25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25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25">
      <c r="A31" s="1" t="s">
        <v>40</v>
      </c>
      <c r="B31" s="1"/>
      <c r="C31" s="1"/>
      <c r="D31" s="2"/>
    </row>
    <row r="32" spans="1:5" outlineLevel="1" x14ac:dyDescent="0.25">
      <c r="A32" s="4" t="s">
        <v>41</v>
      </c>
      <c r="B32" s="5" t="s">
        <v>42</v>
      </c>
      <c r="C32" t="s">
        <v>31</v>
      </c>
      <c r="D32" s="6" t="s">
        <v>32</v>
      </c>
    </row>
    <row r="33" spans="1:4" outlineLevel="1" x14ac:dyDescent="0.25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25">
      <c r="A34" s="15" t="s">
        <v>45</v>
      </c>
      <c r="B34" s="16">
        <v>100000</v>
      </c>
      <c r="C34" t="s">
        <v>46</v>
      </c>
      <c r="D34" s="6" t="s">
        <v>47</v>
      </c>
    </row>
    <row r="35" spans="1:4" outlineLevel="1" x14ac:dyDescent="0.25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25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25">
      <c r="A37" s="4" t="s">
        <v>52</v>
      </c>
      <c r="B37" s="5">
        <v>2.8</v>
      </c>
      <c r="C37" t="s">
        <v>218</v>
      </c>
    </row>
    <row r="38" spans="1:4" outlineLevel="1" x14ac:dyDescent="0.25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25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25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25">
      <c r="A41" s="4" t="s">
        <v>60</v>
      </c>
      <c r="B41" s="5">
        <v>1</v>
      </c>
      <c r="C41" t="s">
        <v>3</v>
      </c>
      <c r="D41" s="6" t="s">
        <v>61</v>
      </c>
    </row>
    <row r="42" spans="1:4" x14ac:dyDescent="0.25">
      <c r="B42" s="5"/>
    </row>
    <row r="43" spans="1:4" s="3" customFormat="1" x14ac:dyDescent="0.25">
      <c r="A43" s="1" t="s">
        <v>62</v>
      </c>
      <c r="B43" s="1"/>
      <c r="C43" s="1"/>
      <c r="D43" s="2"/>
    </row>
    <row r="44" spans="1:4" outlineLevel="1" x14ac:dyDescent="0.25">
      <c r="A44" s="4" t="s">
        <v>63</v>
      </c>
      <c r="B44" s="5" t="s">
        <v>30</v>
      </c>
      <c r="C44" t="s">
        <v>31</v>
      </c>
      <c r="D44" s="6" t="s">
        <v>32</v>
      </c>
    </row>
    <row r="45" spans="1:4" outlineLevel="1" x14ac:dyDescent="0.25">
      <c r="A45" s="4" t="s">
        <v>64</v>
      </c>
      <c r="B45" s="5" t="s">
        <v>30</v>
      </c>
      <c r="C45" t="s">
        <v>31</v>
      </c>
      <c r="D45" s="6" t="s">
        <v>44</v>
      </c>
    </row>
    <row r="46" spans="1:4" outlineLevel="1" x14ac:dyDescent="0.25">
      <c r="A46" s="4" t="s">
        <v>65</v>
      </c>
      <c r="B46" s="16">
        <v>750000</v>
      </c>
      <c r="C46" t="s">
        <v>46</v>
      </c>
      <c r="D46" s="6" t="s">
        <v>66</v>
      </c>
    </row>
    <row r="47" spans="1:4" outlineLevel="1" x14ac:dyDescent="0.25">
      <c r="A47" s="10" t="s">
        <v>67</v>
      </c>
      <c r="B47" s="11" t="s">
        <v>68</v>
      </c>
      <c r="C47" s="12" t="s">
        <v>35</v>
      </c>
      <c r="D47" s="13" t="s">
        <v>36</v>
      </c>
    </row>
    <row r="48" spans="1:4" outlineLevel="1" x14ac:dyDescent="0.25">
      <c r="A48" s="4" t="s">
        <v>69</v>
      </c>
      <c r="B48" s="5" t="s">
        <v>42</v>
      </c>
      <c r="D48" s="17" t="s">
        <v>70</v>
      </c>
    </row>
    <row r="49" spans="1:4" outlineLevel="1" x14ac:dyDescent="0.25">
      <c r="A49" s="4" t="s">
        <v>71</v>
      </c>
      <c r="B49" s="5">
        <v>11</v>
      </c>
      <c r="C49" t="s">
        <v>72</v>
      </c>
      <c r="D49" s="17" t="s">
        <v>73</v>
      </c>
    </row>
    <row r="50" spans="1:4" outlineLevel="1" x14ac:dyDescent="0.25">
      <c r="A50" s="4" t="s">
        <v>74</v>
      </c>
      <c r="B50" s="5">
        <v>0</v>
      </c>
      <c r="C50" t="s">
        <v>72</v>
      </c>
      <c r="D50" s="17" t="s">
        <v>75</v>
      </c>
    </row>
    <row r="51" spans="1:4" outlineLevel="1" x14ac:dyDescent="0.25">
      <c r="A51" s="4" t="s">
        <v>76</v>
      </c>
      <c r="B51" s="5" t="s">
        <v>77</v>
      </c>
      <c r="C51" s="7" t="s">
        <v>3</v>
      </c>
      <c r="D51" s="6" t="s">
        <v>78</v>
      </c>
    </row>
    <row r="52" spans="1:4" outlineLevel="1" x14ac:dyDescent="0.25">
      <c r="A52" s="4" t="s">
        <v>79</v>
      </c>
      <c r="B52" s="5">
        <v>0.503</v>
      </c>
      <c r="C52" t="s">
        <v>221</v>
      </c>
      <c r="D52" s="6" t="s">
        <v>53</v>
      </c>
    </row>
    <row r="53" spans="1:4" outlineLevel="1" x14ac:dyDescent="0.25">
      <c r="A53" s="4" t="s">
        <v>80</v>
      </c>
      <c r="B53" s="5">
        <f>0.03*B52</f>
        <v>1.5089999999999999E-2</v>
      </c>
      <c r="C53" t="s">
        <v>222</v>
      </c>
      <c r="D53" s="6" t="s">
        <v>55</v>
      </c>
    </row>
    <row r="54" spans="1:4" outlineLevel="1" x14ac:dyDescent="0.25">
      <c r="A54" s="4" t="s">
        <v>81</v>
      </c>
      <c r="B54" s="5">
        <v>0</v>
      </c>
      <c r="C54" t="s">
        <v>220</v>
      </c>
      <c r="D54" s="6" t="s">
        <v>57</v>
      </c>
    </row>
    <row r="55" spans="1:4" outlineLevel="1" x14ac:dyDescent="0.25">
      <c r="A55" s="4" t="s">
        <v>82</v>
      </c>
      <c r="B55" s="5">
        <v>25</v>
      </c>
      <c r="C55" t="s">
        <v>23</v>
      </c>
      <c r="D55" s="6" t="s">
        <v>59</v>
      </c>
    </row>
    <row r="56" spans="1:4" outlineLevel="1" x14ac:dyDescent="0.25">
      <c r="A56" s="4" t="s">
        <v>83</v>
      </c>
      <c r="B56" s="5">
        <v>1</v>
      </c>
      <c r="C56" t="s">
        <v>3</v>
      </c>
      <c r="D56" s="6" t="s">
        <v>84</v>
      </c>
    </row>
    <row r="57" spans="1:4" outlineLevel="1" x14ac:dyDescent="0.25">
      <c r="A57" s="4" t="s">
        <v>85</v>
      </c>
      <c r="B57" s="5">
        <v>0.95</v>
      </c>
      <c r="C57" s="7" t="s">
        <v>3</v>
      </c>
      <c r="D57" s="6" t="s">
        <v>86</v>
      </c>
    </row>
    <row r="58" spans="1:4" x14ac:dyDescent="0.25">
      <c r="B58" s="5"/>
    </row>
    <row r="59" spans="1:4" s="3" customFormat="1" x14ac:dyDescent="0.25">
      <c r="A59" s="1" t="s">
        <v>87</v>
      </c>
      <c r="B59" s="1"/>
      <c r="C59" s="1"/>
      <c r="D59" s="2"/>
    </row>
    <row r="60" spans="1:4" outlineLevel="1" x14ac:dyDescent="0.25">
      <c r="A60" s="4" t="s">
        <v>88</v>
      </c>
      <c r="B60" s="5" t="s">
        <v>30</v>
      </c>
      <c r="C60" t="s">
        <v>31</v>
      </c>
      <c r="D60" s="6" t="s">
        <v>32</v>
      </c>
    </row>
    <row r="61" spans="1:4" outlineLevel="1" x14ac:dyDescent="0.25">
      <c r="A61" s="4" t="s">
        <v>89</v>
      </c>
      <c r="B61" s="5" t="s">
        <v>30</v>
      </c>
      <c r="C61" t="s">
        <v>31</v>
      </c>
      <c r="D61" s="6" t="s">
        <v>44</v>
      </c>
    </row>
    <row r="62" spans="1:4" outlineLevel="1" x14ac:dyDescent="0.25">
      <c r="A62" s="4" t="s">
        <v>90</v>
      </c>
      <c r="B62" s="16">
        <v>50000</v>
      </c>
      <c r="C62" t="s">
        <v>46</v>
      </c>
      <c r="D62" s="6" t="s">
        <v>91</v>
      </c>
    </row>
    <row r="63" spans="1:4" outlineLevel="1" x14ac:dyDescent="0.25">
      <c r="A63" s="10" t="s">
        <v>92</v>
      </c>
      <c r="B63" s="11" t="s">
        <v>34</v>
      </c>
      <c r="C63" s="12" t="s">
        <v>35</v>
      </c>
      <c r="D63" s="13" t="s">
        <v>36</v>
      </c>
    </row>
    <row r="64" spans="1:4" outlineLevel="1" x14ac:dyDescent="0.25">
      <c r="A64" s="4" t="s">
        <v>93</v>
      </c>
      <c r="B64" s="5">
        <v>0.26100000000000001</v>
      </c>
      <c r="C64" t="s">
        <v>218</v>
      </c>
      <c r="D64" s="6" t="s">
        <v>53</v>
      </c>
    </row>
    <row r="65" spans="1:4" outlineLevel="1" x14ac:dyDescent="0.25">
      <c r="A65" s="4" t="s">
        <v>94</v>
      </c>
      <c r="B65" s="5">
        <f>0.08*B64</f>
        <v>2.0880000000000003E-2</v>
      </c>
      <c r="C65" t="s">
        <v>219</v>
      </c>
      <c r="D65" s="6" t="s">
        <v>55</v>
      </c>
    </row>
    <row r="66" spans="1:4" outlineLevel="1" x14ac:dyDescent="0.25">
      <c r="A66" s="4" t="s">
        <v>95</v>
      </c>
      <c r="B66" s="5">
        <v>6.4999999999999997E-4</v>
      </c>
      <c r="C66" t="s">
        <v>220</v>
      </c>
      <c r="D66" s="6" t="s">
        <v>57</v>
      </c>
    </row>
    <row r="67" spans="1:4" outlineLevel="1" x14ac:dyDescent="0.25">
      <c r="A67" s="4" t="s">
        <v>96</v>
      </c>
      <c r="B67" s="5">
        <v>10</v>
      </c>
      <c r="C67" t="s">
        <v>23</v>
      </c>
      <c r="D67" s="6" t="s">
        <v>97</v>
      </c>
    </row>
    <row r="68" spans="1:4" outlineLevel="1" x14ac:dyDescent="0.25">
      <c r="A68" s="4" t="s">
        <v>98</v>
      </c>
      <c r="B68" s="5">
        <v>1</v>
      </c>
      <c r="C68" t="s">
        <v>3</v>
      </c>
      <c r="D68" s="6" t="s">
        <v>61</v>
      </c>
    </row>
    <row r="69" spans="1:4" outlineLevel="1" x14ac:dyDescent="0.25">
      <c r="A69" s="10" t="s">
        <v>99</v>
      </c>
      <c r="B69" s="11">
        <v>1</v>
      </c>
      <c r="C69" s="12" t="s">
        <v>3</v>
      </c>
      <c r="D69" s="13" t="s">
        <v>36</v>
      </c>
    </row>
    <row r="70" spans="1:4" outlineLevel="1" x14ac:dyDescent="0.25">
      <c r="A70" s="18"/>
      <c r="B70" s="11"/>
      <c r="C70" s="12"/>
      <c r="D70" s="13"/>
    </row>
    <row r="71" spans="1:4" s="3" customFormat="1" x14ac:dyDescent="0.25">
      <c r="A71" s="1" t="s">
        <v>100</v>
      </c>
      <c r="B71" s="1"/>
      <c r="C71" s="1"/>
      <c r="D71" s="2"/>
    </row>
    <row r="72" spans="1:4" outlineLevel="1" x14ac:dyDescent="0.25">
      <c r="A72" s="10" t="s">
        <v>101</v>
      </c>
      <c r="B72" s="11" t="s">
        <v>30</v>
      </c>
      <c r="C72" s="14" t="s">
        <v>31</v>
      </c>
      <c r="D72" s="13" t="s">
        <v>36</v>
      </c>
    </row>
    <row r="73" spans="1:4" outlineLevel="1" x14ac:dyDescent="0.25">
      <c r="A73" s="10" t="s">
        <v>102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103</v>
      </c>
      <c r="B74" s="19">
        <v>30000</v>
      </c>
      <c r="C74" s="14" t="s">
        <v>46</v>
      </c>
      <c r="D74" s="13" t="s">
        <v>36</v>
      </c>
    </row>
    <row r="75" spans="1:4" outlineLevel="1" x14ac:dyDescent="0.25">
      <c r="A75" s="10" t="s">
        <v>104</v>
      </c>
      <c r="B75" s="11" t="s">
        <v>34</v>
      </c>
      <c r="C75" s="12" t="s">
        <v>35</v>
      </c>
      <c r="D75" s="13" t="s">
        <v>36</v>
      </c>
    </row>
    <row r="76" spans="1:4" outlineLevel="1" x14ac:dyDescent="0.25">
      <c r="A76" s="10" t="s">
        <v>105</v>
      </c>
      <c r="B76" s="11">
        <v>15</v>
      </c>
      <c r="C76" s="14" t="s">
        <v>218</v>
      </c>
      <c r="D76" s="13" t="s">
        <v>36</v>
      </c>
    </row>
    <row r="77" spans="1:4" outlineLevel="1" x14ac:dyDescent="0.25">
      <c r="A77" s="10" t="s">
        <v>106</v>
      </c>
      <c r="B77" s="11">
        <v>0</v>
      </c>
      <c r="C77" s="14" t="s">
        <v>219</v>
      </c>
      <c r="D77" s="13" t="s">
        <v>36</v>
      </c>
    </row>
    <row r="78" spans="1:4" outlineLevel="1" x14ac:dyDescent="0.25">
      <c r="A78" s="10" t="s">
        <v>107</v>
      </c>
      <c r="B78" s="11">
        <v>3.0000000000000001E-5</v>
      </c>
      <c r="C78" s="14" t="s">
        <v>220</v>
      </c>
      <c r="D78" s="13" t="s">
        <v>36</v>
      </c>
    </row>
    <row r="79" spans="1:4" outlineLevel="1" x14ac:dyDescent="0.25">
      <c r="A79" s="10" t="s">
        <v>108</v>
      </c>
      <c r="B79" s="11">
        <v>10</v>
      </c>
      <c r="C79" s="14" t="s">
        <v>23</v>
      </c>
      <c r="D79" s="13" t="s">
        <v>36</v>
      </c>
    </row>
    <row r="80" spans="1:4" outlineLevel="1" x14ac:dyDescent="0.25">
      <c r="A80" s="10" t="s">
        <v>109</v>
      </c>
      <c r="B80" s="11">
        <v>1</v>
      </c>
      <c r="C80" s="14" t="s">
        <v>3</v>
      </c>
      <c r="D80" s="13" t="s">
        <v>36</v>
      </c>
    </row>
    <row r="81" spans="1:4" outlineLevel="1" x14ac:dyDescent="0.25">
      <c r="A81" s="10" t="s">
        <v>110</v>
      </c>
      <c r="B81" s="11">
        <v>1</v>
      </c>
      <c r="C81" s="12" t="s">
        <v>3</v>
      </c>
      <c r="D81" s="13" t="s">
        <v>36</v>
      </c>
    </row>
    <row r="83" spans="1:4" s="3" customFormat="1" x14ac:dyDescent="0.25">
      <c r="A83" s="1" t="s">
        <v>111</v>
      </c>
      <c r="B83" s="1"/>
      <c r="C83" s="1"/>
      <c r="D83" s="2"/>
    </row>
    <row r="84" spans="1:4" outlineLevel="1" x14ac:dyDescent="0.25">
      <c r="A84" s="4" t="s">
        <v>112</v>
      </c>
      <c r="B84" s="5" t="s">
        <v>30</v>
      </c>
      <c r="C84" t="s">
        <v>31</v>
      </c>
      <c r="D84" s="6" t="s">
        <v>32</v>
      </c>
    </row>
    <row r="85" spans="1:4" outlineLevel="1" x14ac:dyDescent="0.25">
      <c r="A85" s="4" t="s">
        <v>113</v>
      </c>
      <c r="B85" s="5" t="s">
        <v>30</v>
      </c>
      <c r="C85" t="s">
        <v>31</v>
      </c>
      <c r="D85" s="6" t="s">
        <v>44</v>
      </c>
    </row>
    <row r="86" spans="1:4" outlineLevel="1" x14ac:dyDescent="0.25">
      <c r="A86" s="4" t="s">
        <v>114</v>
      </c>
      <c r="B86" s="16">
        <v>1100000</v>
      </c>
      <c r="C86" t="s">
        <v>115</v>
      </c>
      <c r="D86" s="6" t="s">
        <v>116</v>
      </c>
    </row>
    <row r="87" spans="1:4" outlineLevel="1" x14ac:dyDescent="0.25">
      <c r="A87" s="4" t="s">
        <v>117</v>
      </c>
      <c r="B87" s="5" t="s">
        <v>68</v>
      </c>
      <c r="C87" s="20" t="s">
        <v>35</v>
      </c>
      <c r="D87" s="21" t="s">
        <v>36</v>
      </c>
    </row>
    <row r="88" spans="1:4" outlineLevel="1" x14ac:dyDescent="0.25">
      <c r="A88" s="4" t="s">
        <v>118</v>
      </c>
      <c r="B88" s="5">
        <v>0.13900000000000001</v>
      </c>
      <c r="C88" t="s">
        <v>220</v>
      </c>
      <c r="D88" s="6" t="s">
        <v>53</v>
      </c>
    </row>
    <row r="89" spans="1:4" outlineLevel="1" x14ac:dyDescent="0.25">
      <c r="A89" s="10" t="s">
        <v>224</v>
      </c>
      <c r="B89" s="11">
        <v>0.14199999999999999</v>
      </c>
      <c r="C89" s="14" t="s">
        <v>218</v>
      </c>
      <c r="D89" s="13" t="s">
        <v>53</v>
      </c>
    </row>
    <row r="90" spans="1:4" outlineLevel="1" x14ac:dyDescent="0.25">
      <c r="A90" s="4" t="s">
        <v>119</v>
      </c>
      <c r="B90" s="5">
        <f>0.03*B88</f>
        <v>4.1700000000000001E-3</v>
      </c>
      <c r="C90" t="s">
        <v>223</v>
      </c>
      <c r="D90" s="6" t="s">
        <v>55</v>
      </c>
    </row>
    <row r="91" spans="1:4" outlineLevel="1" x14ac:dyDescent="0.25">
      <c r="A91" s="4" t="s">
        <v>120</v>
      </c>
      <c r="B91" s="5">
        <v>0</v>
      </c>
      <c r="C91" t="s">
        <v>220</v>
      </c>
      <c r="D91" s="6" t="s">
        <v>57</v>
      </c>
    </row>
    <row r="92" spans="1:4" outlineLevel="1" x14ac:dyDescent="0.25">
      <c r="A92" s="4" t="s">
        <v>121</v>
      </c>
      <c r="B92" s="5">
        <v>10</v>
      </c>
      <c r="C92" t="s">
        <v>23</v>
      </c>
      <c r="D92" s="6" t="s">
        <v>59</v>
      </c>
    </row>
    <row r="93" spans="1:4" outlineLevel="1" x14ac:dyDescent="0.25">
      <c r="A93" s="4" t="s">
        <v>122</v>
      </c>
      <c r="B93" s="5">
        <v>0.9</v>
      </c>
      <c r="C93" t="s">
        <v>3</v>
      </c>
      <c r="D93" s="6" t="s">
        <v>123</v>
      </c>
    </row>
    <row r="94" spans="1:4" outlineLevel="1" x14ac:dyDescent="0.25">
      <c r="A94" s="4" t="s">
        <v>124</v>
      </c>
      <c r="B94" s="5">
        <v>0.9</v>
      </c>
      <c r="C94" t="s">
        <v>3</v>
      </c>
      <c r="D94" s="6" t="s">
        <v>125</v>
      </c>
    </row>
    <row r="95" spans="1:4" outlineLevel="1" x14ac:dyDescent="0.25">
      <c r="A95" s="4" t="s">
        <v>126</v>
      </c>
      <c r="B95" s="5">
        <v>0.8</v>
      </c>
      <c r="C95" t="s">
        <v>127</v>
      </c>
      <c r="D95" s="6" t="s">
        <v>128</v>
      </c>
    </row>
    <row r="96" spans="1:4" outlineLevel="1" x14ac:dyDescent="0.25">
      <c r="A96" s="4" t="s">
        <v>129</v>
      </c>
      <c r="B96" s="5">
        <v>0.8</v>
      </c>
      <c r="C96" t="s">
        <v>127</v>
      </c>
      <c r="D96" s="6" t="s">
        <v>130</v>
      </c>
    </row>
    <row r="97" spans="1:4" outlineLevel="1" x14ac:dyDescent="0.25">
      <c r="A97" s="4" t="s">
        <v>131</v>
      </c>
      <c r="B97" s="5">
        <v>0.5</v>
      </c>
      <c r="C97" t="s">
        <v>3</v>
      </c>
      <c r="D97" s="6" t="s">
        <v>132</v>
      </c>
    </row>
    <row r="98" spans="1:4" outlineLevel="1" x14ac:dyDescent="0.25">
      <c r="A98" s="4" t="s">
        <v>133</v>
      </c>
      <c r="B98" s="5">
        <v>0</v>
      </c>
      <c r="C98" t="s">
        <v>127</v>
      </c>
      <c r="D98" s="6" t="s">
        <v>134</v>
      </c>
    </row>
    <row r="99" spans="1:4" outlineLevel="1" x14ac:dyDescent="0.25">
      <c r="A99" s="4" t="s">
        <v>135</v>
      </c>
      <c r="B99" s="5">
        <v>1</v>
      </c>
      <c r="C99" t="s">
        <v>3</v>
      </c>
      <c r="D99" s="6" t="s">
        <v>61</v>
      </c>
    </row>
    <row r="100" spans="1:4" outlineLevel="1" x14ac:dyDescent="0.25">
      <c r="A100" s="4" t="s">
        <v>136</v>
      </c>
      <c r="B100" s="5">
        <v>1</v>
      </c>
      <c r="C100" s="7" t="s">
        <v>3</v>
      </c>
      <c r="D100" s="6" t="s">
        <v>86</v>
      </c>
    </row>
    <row r="101" spans="1:4" x14ac:dyDescent="0.25">
      <c r="B101" s="5"/>
    </row>
    <row r="102" spans="1:4" s="3" customFormat="1" x14ac:dyDescent="0.25">
      <c r="A102" s="1" t="s">
        <v>137</v>
      </c>
      <c r="B102" s="1"/>
      <c r="C102" s="1"/>
      <c r="D102" s="2"/>
    </row>
    <row r="103" spans="1:4" outlineLevel="1" x14ac:dyDescent="0.25">
      <c r="A103" s="4" t="s">
        <v>138</v>
      </c>
      <c r="B103" s="5" t="s">
        <v>42</v>
      </c>
      <c r="C103" t="s">
        <v>31</v>
      </c>
      <c r="D103" s="6" t="s">
        <v>32</v>
      </c>
    </row>
    <row r="104" spans="1:4" outlineLevel="1" x14ac:dyDescent="0.25">
      <c r="A104" s="4" t="s">
        <v>139</v>
      </c>
      <c r="B104" s="5" t="s">
        <v>42</v>
      </c>
      <c r="C104" t="s">
        <v>31</v>
      </c>
      <c r="D104" s="6" t="s">
        <v>44</v>
      </c>
    </row>
    <row r="105" spans="1:4" outlineLevel="1" x14ac:dyDescent="0.25">
      <c r="A105" s="4" t="s">
        <v>140</v>
      </c>
      <c r="B105" s="16">
        <v>30000</v>
      </c>
      <c r="C105" t="s">
        <v>115</v>
      </c>
      <c r="D105" s="6" t="s">
        <v>141</v>
      </c>
    </row>
    <row r="106" spans="1:4" outlineLevel="1" x14ac:dyDescent="0.25">
      <c r="A106" s="4" t="s">
        <v>142</v>
      </c>
      <c r="B106" t="s">
        <v>143</v>
      </c>
      <c r="C106" t="s">
        <v>144</v>
      </c>
      <c r="D106" s="6" t="s">
        <v>145</v>
      </c>
    </row>
    <row r="107" spans="1:4" outlineLevel="1" x14ac:dyDescent="0.25">
      <c r="A107" s="10" t="s">
        <v>146</v>
      </c>
      <c r="B107" s="11" t="s">
        <v>34</v>
      </c>
      <c r="C107" s="12" t="s">
        <v>35</v>
      </c>
      <c r="D107" s="13" t="s">
        <v>36</v>
      </c>
    </row>
    <row r="108" spans="1:4" outlineLevel="1" x14ac:dyDescent="0.25">
      <c r="A108" s="4" t="s">
        <v>147</v>
      </c>
      <c r="B108" s="5" t="s">
        <v>148</v>
      </c>
      <c r="C108" t="s">
        <v>3</v>
      </c>
      <c r="D108" s="6" t="s">
        <v>149</v>
      </c>
    </row>
    <row r="109" spans="1:4" outlineLevel="1" x14ac:dyDescent="0.25">
      <c r="A109" s="10" t="s">
        <v>150</v>
      </c>
      <c r="B109" s="11">
        <v>0</v>
      </c>
      <c r="C109" s="14" t="s">
        <v>31</v>
      </c>
      <c r="D109" s="13" t="s">
        <v>151</v>
      </c>
    </row>
    <row r="110" spans="1:4" outlineLevel="1" x14ac:dyDescent="0.25">
      <c r="A110" s="4" t="s">
        <v>152</v>
      </c>
      <c r="B110" s="5">
        <v>5</v>
      </c>
      <c r="C110" t="s">
        <v>3</v>
      </c>
      <c r="D110" s="6" t="s">
        <v>153</v>
      </c>
    </row>
    <row r="111" spans="1:4" outlineLevel="1" x14ac:dyDescent="0.25">
      <c r="A111" s="4" t="s">
        <v>154</v>
      </c>
      <c r="B111" s="5">
        <v>0.25</v>
      </c>
      <c r="C111" t="s">
        <v>220</v>
      </c>
      <c r="D111" s="6" t="s">
        <v>53</v>
      </c>
    </row>
    <row r="112" spans="1:4" outlineLevel="1" x14ac:dyDescent="0.25">
      <c r="A112" s="4" t="s">
        <v>155</v>
      </c>
      <c r="B112" s="5">
        <f>0.03*B111</f>
        <v>7.4999999999999997E-3</v>
      </c>
      <c r="C112" t="s">
        <v>223</v>
      </c>
      <c r="D112" s="6" t="s">
        <v>55</v>
      </c>
    </row>
    <row r="113" spans="1:4" outlineLevel="1" x14ac:dyDescent="0.25">
      <c r="A113" s="4" t="s">
        <v>156</v>
      </c>
      <c r="B113" s="5">
        <v>0</v>
      </c>
      <c r="C113" t="s">
        <v>220</v>
      </c>
      <c r="D113" s="6" t="s">
        <v>57</v>
      </c>
    </row>
    <row r="114" spans="1:4" outlineLevel="1" x14ac:dyDescent="0.25">
      <c r="A114" s="4" t="s">
        <v>157</v>
      </c>
      <c r="B114" s="5">
        <v>10</v>
      </c>
      <c r="C114" t="s">
        <v>23</v>
      </c>
      <c r="D114" s="6" t="s">
        <v>59</v>
      </c>
    </row>
    <row r="115" spans="1:4" outlineLevel="1" x14ac:dyDescent="0.25">
      <c r="A115" s="4" t="s">
        <v>158</v>
      </c>
      <c r="B115" s="5">
        <v>0.5</v>
      </c>
      <c r="C115" s="7" t="s">
        <v>3</v>
      </c>
      <c r="D115" s="6" t="s">
        <v>132</v>
      </c>
    </row>
    <row r="116" spans="1:4" outlineLevel="1" x14ac:dyDescent="0.25">
      <c r="A116" s="4" t="s">
        <v>159</v>
      </c>
      <c r="B116" s="5">
        <v>11000</v>
      </c>
      <c r="C116" t="s">
        <v>46</v>
      </c>
      <c r="D116" s="6" t="s">
        <v>160</v>
      </c>
    </row>
    <row r="117" spans="1:4" outlineLevel="1" x14ac:dyDescent="0.25">
      <c r="A117" s="4" t="s">
        <v>161</v>
      </c>
      <c r="B117" s="5">
        <v>11000</v>
      </c>
      <c r="C117" t="s">
        <v>46</v>
      </c>
      <c r="D117" s="6" t="s">
        <v>162</v>
      </c>
    </row>
    <row r="118" spans="1:4" outlineLevel="1" x14ac:dyDescent="0.25">
      <c r="A118" s="4" t="s">
        <v>163</v>
      </c>
      <c r="B118" s="5">
        <v>1</v>
      </c>
      <c r="C118" s="7" t="s">
        <v>3</v>
      </c>
      <c r="D118" s="6" t="s">
        <v>164</v>
      </c>
    </row>
    <row r="119" spans="1:4" outlineLevel="1" x14ac:dyDescent="0.25">
      <c r="A119" s="4" t="s">
        <v>165</v>
      </c>
      <c r="B119" s="5">
        <v>0.95</v>
      </c>
      <c r="C119" t="s">
        <v>3</v>
      </c>
      <c r="D119" s="6" t="s">
        <v>166</v>
      </c>
    </row>
    <row r="120" spans="1:4" outlineLevel="1" x14ac:dyDescent="0.25">
      <c r="A120" s="4" t="s">
        <v>167</v>
      </c>
      <c r="B120" s="5">
        <v>0.95</v>
      </c>
      <c r="C120" t="s">
        <v>3</v>
      </c>
      <c r="D120" s="6" t="s">
        <v>168</v>
      </c>
    </row>
    <row r="121" spans="1:4" outlineLevel="1" x14ac:dyDescent="0.25">
      <c r="A121" s="4" t="s">
        <v>169</v>
      </c>
      <c r="B121" s="5">
        <v>1</v>
      </c>
      <c r="C121" t="s">
        <v>3</v>
      </c>
      <c r="D121" s="6" t="s">
        <v>61</v>
      </c>
    </row>
    <row r="123" spans="1:4" s="3" customFormat="1" x14ac:dyDescent="0.25">
      <c r="A123" s="1" t="s">
        <v>170</v>
      </c>
      <c r="B123" s="1"/>
      <c r="C123" s="1"/>
      <c r="D123" s="2"/>
    </row>
    <row r="124" spans="1:4" outlineLevel="1" x14ac:dyDescent="0.25">
      <c r="A124" s="4" t="s">
        <v>171</v>
      </c>
      <c r="B124" s="5" t="s">
        <v>42</v>
      </c>
      <c r="C124" t="s">
        <v>31</v>
      </c>
      <c r="D124" s="6" t="s">
        <v>32</v>
      </c>
    </row>
    <row r="125" spans="1:4" outlineLevel="1" x14ac:dyDescent="0.25">
      <c r="A125" s="4" t="s">
        <v>172</v>
      </c>
      <c r="B125" s="5" t="s">
        <v>42</v>
      </c>
      <c r="C125" t="s">
        <v>31</v>
      </c>
      <c r="D125" s="6" t="s">
        <v>44</v>
      </c>
    </row>
    <row r="126" spans="1:4" outlineLevel="1" x14ac:dyDescent="0.25">
      <c r="A126" s="4" t="s">
        <v>173</v>
      </c>
      <c r="B126" s="16">
        <v>30000</v>
      </c>
      <c r="C126" t="s">
        <v>115</v>
      </c>
      <c r="D126" s="6" t="s">
        <v>174</v>
      </c>
    </row>
    <row r="127" spans="1:4" outlineLevel="1" x14ac:dyDescent="0.25">
      <c r="A127" s="4" t="s">
        <v>175</v>
      </c>
      <c r="B127" t="s">
        <v>143</v>
      </c>
      <c r="C127" t="s">
        <v>144</v>
      </c>
      <c r="D127" s="6" t="s">
        <v>141</v>
      </c>
    </row>
    <row r="128" spans="1:4" outlineLevel="1" x14ac:dyDescent="0.25">
      <c r="A128" s="10" t="s">
        <v>176</v>
      </c>
      <c r="B128" s="11" t="s">
        <v>34</v>
      </c>
      <c r="C128" s="12" t="s">
        <v>35</v>
      </c>
      <c r="D128" s="13" t="s">
        <v>36</v>
      </c>
    </row>
    <row r="129" spans="1:4" outlineLevel="1" x14ac:dyDescent="0.25">
      <c r="A129" s="4" t="s">
        <v>177</v>
      </c>
      <c r="B129" s="5" t="s">
        <v>178</v>
      </c>
      <c r="C129" t="s">
        <v>3</v>
      </c>
      <c r="D129" s="6" t="s">
        <v>179</v>
      </c>
    </row>
    <row r="130" spans="1:4" outlineLevel="1" x14ac:dyDescent="0.25">
      <c r="A130" s="10" t="s">
        <v>180</v>
      </c>
      <c r="B130" s="11">
        <v>0</v>
      </c>
      <c r="C130" s="14" t="s">
        <v>31</v>
      </c>
      <c r="D130" s="13" t="s">
        <v>151</v>
      </c>
    </row>
    <row r="131" spans="1:4" outlineLevel="1" x14ac:dyDescent="0.25">
      <c r="A131" s="4" t="s">
        <v>181</v>
      </c>
      <c r="B131" s="5">
        <v>10</v>
      </c>
      <c r="C131" t="s">
        <v>3</v>
      </c>
      <c r="D131" s="6" t="s">
        <v>153</v>
      </c>
    </row>
    <row r="132" spans="1:4" outlineLevel="1" x14ac:dyDescent="0.25">
      <c r="A132" s="4" t="s">
        <v>182</v>
      </c>
      <c r="B132" s="5">
        <v>0.5</v>
      </c>
      <c r="C132" t="s">
        <v>220</v>
      </c>
      <c r="D132" s="6" t="s">
        <v>53</v>
      </c>
    </row>
    <row r="133" spans="1:4" outlineLevel="1" x14ac:dyDescent="0.25">
      <c r="A133" s="4" t="s">
        <v>183</v>
      </c>
      <c r="B133" s="5">
        <f>0.03*B132</f>
        <v>1.4999999999999999E-2</v>
      </c>
      <c r="C133" t="s">
        <v>223</v>
      </c>
      <c r="D133" s="6" t="s">
        <v>55</v>
      </c>
    </row>
    <row r="134" spans="1:4" outlineLevel="1" x14ac:dyDescent="0.25">
      <c r="A134" s="4" t="s">
        <v>184</v>
      </c>
      <c r="B134" s="5">
        <v>0</v>
      </c>
      <c r="C134" t="s">
        <v>220</v>
      </c>
      <c r="D134" s="6" t="s">
        <v>57</v>
      </c>
    </row>
    <row r="135" spans="1:4" outlineLevel="1" x14ac:dyDescent="0.25">
      <c r="A135" s="4" t="s">
        <v>185</v>
      </c>
      <c r="B135" s="5">
        <v>10</v>
      </c>
      <c r="C135" t="s">
        <v>23</v>
      </c>
      <c r="D135" s="6" t="s">
        <v>59</v>
      </c>
    </row>
    <row r="136" spans="1:4" outlineLevel="1" x14ac:dyDescent="0.25">
      <c r="A136" s="4" t="s">
        <v>186</v>
      </c>
      <c r="B136" s="5">
        <v>0.5</v>
      </c>
      <c r="C136" s="7" t="s">
        <v>3</v>
      </c>
      <c r="D136" s="6" t="s">
        <v>132</v>
      </c>
    </row>
    <row r="137" spans="1:4" outlineLevel="1" x14ac:dyDescent="0.25">
      <c r="A137" s="4" t="s">
        <v>187</v>
      </c>
      <c r="B137" s="5">
        <v>3600</v>
      </c>
      <c r="C137" t="s">
        <v>46</v>
      </c>
      <c r="D137" s="6" t="s">
        <v>188</v>
      </c>
    </row>
    <row r="138" spans="1:4" outlineLevel="1" x14ac:dyDescent="0.25">
      <c r="A138" s="4" t="s">
        <v>189</v>
      </c>
      <c r="B138" s="5">
        <v>3600</v>
      </c>
      <c r="C138" t="s">
        <v>46</v>
      </c>
      <c r="D138" s="6" t="s">
        <v>190</v>
      </c>
    </row>
    <row r="139" spans="1:4" outlineLevel="1" x14ac:dyDescent="0.25">
      <c r="A139" s="4" t="s">
        <v>191</v>
      </c>
      <c r="B139" s="5">
        <v>1</v>
      </c>
      <c r="C139" s="7" t="s">
        <v>3</v>
      </c>
      <c r="D139" s="6" t="s">
        <v>164</v>
      </c>
    </row>
    <row r="140" spans="1:4" outlineLevel="1" x14ac:dyDescent="0.25">
      <c r="A140" s="4" t="s">
        <v>192</v>
      </c>
      <c r="B140" s="5">
        <v>0.95</v>
      </c>
      <c r="C140" t="s">
        <v>3</v>
      </c>
      <c r="D140" s="6" t="s">
        <v>166</v>
      </c>
    </row>
    <row r="141" spans="1:4" outlineLevel="1" x14ac:dyDescent="0.25">
      <c r="A141" s="4" t="s">
        <v>193</v>
      </c>
      <c r="B141" s="5">
        <v>0.95</v>
      </c>
      <c r="C141" t="s">
        <v>3</v>
      </c>
      <c r="D141" s="6" t="s">
        <v>168</v>
      </c>
    </row>
    <row r="142" spans="1:4" outlineLevel="1" x14ac:dyDescent="0.25">
      <c r="A142" s="4" t="s">
        <v>194</v>
      </c>
      <c r="B142" s="5">
        <v>1</v>
      </c>
      <c r="C142" t="s">
        <v>3</v>
      </c>
      <c r="D142" s="6" t="s">
        <v>61</v>
      </c>
    </row>
  </sheetData>
  <dataValidations count="8">
    <dataValidation type="list" allowBlank="1" showInputMessage="1" showErrorMessage="1" sqref="B27 B33:B34 B16" xr:uid="{6595989B-C3B7-4BD9-9674-627FE1CBF33D}">
      <formula1>"False, True"</formula1>
    </dataValidation>
    <dataValidation type="list" allowBlank="1" showInputMessage="1" showErrorMessage="1" sqref="B60:B61 B72:B73 B84:B85 B44:B45 B127 B103:B104 B124:B125" xr:uid="{2A70EC54-4242-4B6F-90F9-32B8D9EF541D}">
      <formula1>"True, False,"</formula1>
    </dataValidation>
    <dataValidation type="list" allowBlank="1" showInputMessage="1" showErrorMessage="1" sqref="B130 B32 B109" xr:uid="{BFBE6C7D-F07B-4B08-BF3A-8837FEBBD650}">
      <formula1>"False, True,"</formula1>
    </dataValidation>
    <dataValidation type="list" allowBlank="1" showInputMessage="1" showErrorMessage="1" sqref="B4" xr:uid="{E8504236-3C70-4737-94B3-3FA6744BBB23}">
      <formula1>"go, rh"</formula1>
    </dataValidation>
    <dataValidation type="list" allowBlank="1" showInputMessage="1" showErrorMessage="1" sqref="B28 B35 B47" xr:uid="{BAB50833-5E38-4E2E-A439-637BEA04F2DE}">
      <formula1>"AC, DC"</formula1>
    </dataValidation>
    <dataValidation type="list" allowBlank="1" showInputMessage="1" showErrorMessage="1" sqref="B48" xr:uid="{83EA4F56-0241-4F95-9EEB-11117D23D1D9}">
      <formula1>"True, False"</formula1>
    </dataValidation>
    <dataValidation type="list" allowBlank="1" showInputMessage="1" showErrorMessage="1" sqref="B63 B87 B107 B128 B75" xr:uid="{9787D534-6EB1-405A-A231-4391F2FCAC2E}">
      <formula1>"AC,DC,"</formula1>
    </dataValidation>
    <dataValidation type="list" allowBlank="1" showInputMessage="1" showErrorMessage="1" sqref="B106" xr:uid="{1C0B05E6-1215-4588-B605-1C90E1235B4D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7CBE-87F4-4409-B902-B04F3D20952D}">
  <dimension ref="A1:E142"/>
  <sheetViews>
    <sheetView zoomScale="115" zoomScaleNormal="115" workbookViewId="0">
      <selection activeCell="A16" sqref="A16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42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24" t="s">
        <v>228</v>
      </c>
      <c r="B19" s="25">
        <v>0.08</v>
      </c>
      <c r="C19" s="26" t="s">
        <v>218</v>
      </c>
      <c r="D19" s="27" t="s">
        <v>53</v>
      </c>
    </row>
    <row r="20" spans="1:5" outlineLevel="1" x14ac:dyDescent="0.25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25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25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25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25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25">
      <c r="B25" s="5"/>
    </row>
    <row r="26" spans="1:5" s="3" customFormat="1" x14ac:dyDescent="0.25">
      <c r="A26" s="1" t="s">
        <v>28</v>
      </c>
      <c r="B26" s="1"/>
      <c r="C26" s="1"/>
      <c r="D26" s="2"/>
    </row>
    <row r="27" spans="1:5" outlineLevel="1" x14ac:dyDescent="0.25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25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25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25">
      <c r="A31" s="1" t="s">
        <v>40</v>
      </c>
      <c r="B31" s="1"/>
      <c r="C31" s="1"/>
      <c r="D31" s="2"/>
    </row>
    <row r="32" spans="1:5" outlineLevel="1" x14ac:dyDescent="0.25">
      <c r="A32" s="4" t="s">
        <v>41</v>
      </c>
      <c r="B32" s="5" t="s">
        <v>42</v>
      </c>
      <c r="C32" t="s">
        <v>31</v>
      </c>
      <c r="D32" s="6" t="s">
        <v>32</v>
      </c>
    </row>
    <row r="33" spans="1:4" outlineLevel="1" x14ac:dyDescent="0.25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25">
      <c r="A34" s="15" t="s">
        <v>45</v>
      </c>
      <c r="B34" s="16">
        <v>100000</v>
      </c>
      <c r="C34" t="s">
        <v>46</v>
      </c>
      <c r="D34" s="6" t="s">
        <v>47</v>
      </c>
    </row>
    <row r="35" spans="1:4" outlineLevel="1" x14ac:dyDescent="0.25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25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25">
      <c r="A37" s="4" t="s">
        <v>52</v>
      </c>
      <c r="B37" s="5">
        <v>2.8</v>
      </c>
      <c r="C37" t="s">
        <v>218</v>
      </c>
    </row>
    <row r="38" spans="1:4" outlineLevel="1" x14ac:dyDescent="0.25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25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25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25">
      <c r="A41" s="4" t="s">
        <v>60</v>
      </c>
      <c r="B41" s="5">
        <v>1</v>
      </c>
      <c r="C41" t="s">
        <v>3</v>
      </c>
      <c r="D41" s="6" t="s">
        <v>61</v>
      </c>
    </row>
    <row r="42" spans="1:4" x14ac:dyDescent="0.25">
      <c r="B42" s="5"/>
    </row>
    <row r="43" spans="1:4" s="3" customFormat="1" x14ac:dyDescent="0.25">
      <c r="A43" s="1" t="s">
        <v>62</v>
      </c>
      <c r="B43" s="1"/>
      <c r="C43" s="1"/>
      <c r="D43" s="2"/>
    </row>
    <row r="44" spans="1:4" outlineLevel="1" x14ac:dyDescent="0.25">
      <c r="A44" s="4" t="s">
        <v>63</v>
      </c>
      <c r="B44" s="5" t="s">
        <v>30</v>
      </c>
      <c r="C44" t="s">
        <v>31</v>
      </c>
      <c r="D44" s="6" t="s">
        <v>32</v>
      </c>
    </row>
    <row r="45" spans="1:4" outlineLevel="1" x14ac:dyDescent="0.25">
      <c r="A45" s="4" t="s">
        <v>64</v>
      </c>
      <c r="B45" s="5" t="s">
        <v>42</v>
      </c>
      <c r="C45" t="s">
        <v>31</v>
      </c>
      <c r="D45" s="6" t="s">
        <v>44</v>
      </c>
    </row>
    <row r="46" spans="1:4" outlineLevel="1" x14ac:dyDescent="0.25">
      <c r="A46" s="4" t="s">
        <v>65</v>
      </c>
      <c r="B46" s="16">
        <v>750000</v>
      </c>
      <c r="C46" t="s">
        <v>46</v>
      </c>
      <c r="D46" s="6" t="s">
        <v>66</v>
      </c>
    </row>
    <row r="47" spans="1:4" outlineLevel="1" x14ac:dyDescent="0.25">
      <c r="A47" s="10" t="s">
        <v>67</v>
      </c>
      <c r="B47" s="11" t="s">
        <v>68</v>
      </c>
      <c r="C47" s="12" t="s">
        <v>35</v>
      </c>
      <c r="D47" s="13" t="s">
        <v>36</v>
      </c>
    </row>
    <row r="48" spans="1:4" outlineLevel="1" x14ac:dyDescent="0.25">
      <c r="A48" s="4" t="s">
        <v>69</v>
      </c>
      <c r="B48" s="5" t="s">
        <v>42</v>
      </c>
      <c r="D48" s="17" t="s">
        <v>70</v>
      </c>
    </row>
    <row r="49" spans="1:4" outlineLevel="1" x14ac:dyDescent="0.25">
      <c r="A49" s="4" t="s">
        <v>71</v>
      </c>
      <c r="B49" s="5">
        <v>11</v>
      </c>
      <c r="C49" t="s">
        <v>72</v>
      </c>
      <c r="D49" s="17" t="s">
        <v>73</v>
      </c>
    </row>
    <row r="50" spans="1:4" outlineLevel="1" x14ac:dyDescent="0.25">
      <c r="A50" s="4" t="s">
        <v>74</v>
      </c>
      <c r="B50" s="5">
        <v>0</v>
      </c>
      <c r="C50" t="s">
        <v>72</v>
      </c>
      <c r="D50" s="17" t="s">
        <v>75</v>
      </c>
    </row>
    <row r="51" spans="1:4" outlineLevel="1" x14ac:dyDescent="0.25">
      <c r="A51" s="4" t="s">
        <v>76</v>
      </c>
      <c r="B51" s="5" t="s">
        <v>77</v>
      </c>
      <c r="C51" s="7" t="s">
        <v>3</v>
      </c>
      <c r="D51" s="6" t="s">
        <v>78</v>
      </c>
    </row>
    <row r="52" spans="1:4" outlineLevel="1" x14ac:dyDescent="0.25">
      <c r="A52" s="4" t="s">
        <v>79</v>
      </c>
      <c r="B52" s="5">
        <v>0.503</v>
      </c>
      <c r="C52" t="s">
        <v>221</v>
      </c>
      <c r="D52" s="6" t="s">
        <v>53</v>
      </c>
    </row>
    <row r="53" spans="1:4" outlineLevel="1" x14ac:dyDescent="0.25">
      <c r="A53" s="4" t="s">
        <v>80</v>
      </c>
      <c r="B53" s="5">
        <f>0.03*B52</f>
        <v>1.5089999999999999E-2</v>
      </c>
      <c r="C53" t="s">
        <v>222</v>
      </c>
      <c r="D53" s="6" t="s">
        <v>55</v>
      </c>
    </row>
    <row r="54" spans="1:4" outlineLevel="1" x14ac:dyDescent="0.25">
      <c r="A54" s="4" t="s">
        <v>81</v>
      </c>
      <c r="B54" s="5">
        <v>0</v>
      </c>
      <c r="C54" t="s">
        <v>220</v>
      </c>
      <c r="D54" s="6" t="s">
        <v>57</v>
      </c>
    </row>
    <row r="55" spans="1:4" outlineLevel="1" x14ac:dyDescent="0.25">
      <c r="A55" s="4" t="s">
        <v>82</v>
      </c>
      <c r="B55" s="5">
        <v>25</v>
      </c>
      <c r="C55" t="s">
        <v>23</v>
      </c>
      <c r="D55" s="6" t="s">
        <v>59</v>
      </c>
    </row>
    <row r="56" spans="1:4" outlineLevel="1" x14ac:dyDescent="0.25">
      <c r="A56" s="4" t="s">
        <v>83</v>
      </c>
      <c r="B56" s="5">
        <v>1</v>
      </c>
      <c r="C56" t="s">
        <v>3</v>
      </c>
      <c r="D56" s="6" t="s">
        <v>84</v>
      </c>
    </row>
    <row r="57" spans="1:4" outlineLevel="1" x14ac:dyDescent="0.25">
      <c r="A57" s="4" t="s">
        <v>85</v>
      </c>
      <c r="B57" s="5">
        <v>0.95</v>
      </c>
      <c r="C57" s="7" t="s">
        <v>3</v>
      </c>
      <c r="D57" s="6" t="s">
        <v>86</v>
      </c>
    </row>
    <row r="58" spans="1:4" x14ac:dyDescent="0.25">
      <c r="B58" s="5"/>
    </row>
    <row r="59" spans="1:4" s="3" customFormat="1" x14ac:dyDescent="0.25">
      <c r="A59" s="1" t="s">
        <v>87</v>
      </c>
      <c r="B59" s="1"/>
      <c r="C59" s="1"/>
      <c r="D59" s="2"/>
    </row>
    <row r="60" spans="1:4" outlineLevel="1" x14ac:dyDescent="0.25">
      <c r="A60" s="4" t="s">
        <v>88</v>
      </c>
      <c r="B60" s="5" t="s">
        <v>30</v>
      </c>
      <c r="C60" t="s">
        <v>31</v>
      </c>
      <c r="D60" s="6" t="s">
        <v>32</v>
      </c>
    </row>
    <row r="61" spans="1:4" outlineLevel="1" x14ac:dyDescent="0.25">
      <c r="A61" s="4" t="s">
        <v>89</v>
      </c>
      <c r="B61" s="5" t="s">
        <v>42</v>
      </c>
      <c r="C61" t="s">
        <v>31</v>
      </c>
      <c r="D61" s="6" t="s">
        <v>44</v>
      </c>
    </row>
    <row r="62" spans="1:4" outlineLevel="1" x14ac:dyDescent="0.25">
      <c r="A62" s="4" t="s">
        <v>90</v>
      </c>
      <c r="B62" s="16">
        <v>50000</v>
      </c>
      <c r="C62" t="s">
        <v>46</v>
      </c>
      <c r="D62" s="6" t="s">
        <v>91</v>
      </c>
    </row>
    <row r="63" spans="1:4" outlineLevel="1" x14ac:dyDescent="0.25">
      <c r="A63" s="10" t="s">
        <v>92</v>
      </c>
      <c r="B63" s="11" t="s">
        <v>34</v>
      </c>
      <c r="C63" s="12" t="s">
        <v>35</v>
      </c>
      <c r="D63" s="13" t="s">
        <v>36</v>
      </c>
    </row>
    <row r="64" spans="1:4" outlineLevel="1" x14ac:dyDescent="0.25">
      <c r="A64" s="4" t="s">
        <v>93</v>
      </c>
      <c r="B64" s="5">
        <v>0.26100000000000001</v>
      </c>
      <c r="C64" t="s">
        <v>218</v>
      </c>
      <c r="D64" s="6" t="s">
        <v>53</v>
      </c>
    </row>
    <row r="65" spans="1:4" outlineLevel="1" x14ac:dyDescent="0.25">
      <c r="A65" s="4" t="s">
        <v>94</v>
      </c>
      <c r="B65" s="5">
        <f>0.08*B64</f>
        <v>2.0880000000000003E-2</v>
      </c>
      <c r="C65" t="s">
        <v>219</v>
      </c>
      <c r="D65" s="6" t="s">
        <v>55</v>
      </c>
    </row>
    <row r="66" spans="1:4" outlineLevel="1" x14ac:dyDescent="0.25">
      <c r="A66" s="4" t="s">
        <v>95</v>
      </c>
      <c r="B66" s="5">
        <v>6.4999999999999997E-4</v>
      </c>
      <c r="C66" t="s">
        <v>220</v>
      </c>
      <c r="D66" s="6" t="s">
        <v>57</v>
      </c>
    </row>
    <row r="67" spans="1:4" outlineLevel="1" x14ac:dyDescent="0.25">
      <c r="A67" s="4" t="s">
        <v>96</v>
      </c>
      <c r="B67" s="5">
        <v>10</v>
      </c>
      <c r="C67" t="s">
        <v>23</v>
      </c>
      <c r="D67" s="6" t="s">
        <v>97</v>
      </c>
    </row>
    <row r="68" spans="1:4" outlineLevel="1" x14ac:dyDescent="0.25">
      <c r="A68" s="4" t="s">
        <v>98</v>
      </c>
      <c r="B68" s="5">
        <v>1</v>
      </c>
      <c r="C68" t="s">
        <v>3</v>
      </c>
      <c r="D68" s="6" t="s">
        <v>61</v>
      </c>
    </row>
    <row r="69" spans="1:4" outlineLevel="1" x14ac:dyDescent="0.25">
      <c r="A69" s="10" t="s">
        <v>99</v>
      </c>
      <c r="B69" s="11">
        <v>1</v>
      </c>
      <c r="C69" s="12" t="s">
        <v>3</v>
      </c>
      <c r="D69" s="13" t="s">
        <v>36</v>
      </c>
    </row>
    <row r="70" spans="1:4" outlineLevel="1" x14ac:dyDescent="0.25">
      <c r="A70" s="18"/>
      <c r="B70" s="11"/>
      <c r="C70" s="12"/>
      <c r="D70" s="13"/>
    </row>
    <row r="71" spans="1:4" s="3" customFormat="1" x14ac:dyDescent="0.25">
      <c r="A71" s="1" t="s">
        <v>100</v>
      </c>
      <c r="B71" s="1"/>
      <c r="C71" s="1"/>
      <c r="D71" s="2"/>
    </row>
    <row r="72" spans="1:4" outlineLevel="1" x14ac:dyDescent="0.25">
      <c r="A72" s="10" t="s">
        <v>101</v>
      </c>
      <c r="B72" s="11" t="s">
        <v>30</v>
      </c>
      <c r="C72" s="14" t="s">
        <v>31</v>
      </c>
      <c r="D72" s="13" t="s">
        <v>36</v>
      </c>
    </row>
    <row r="73" spans="1:4" outlineLevel="1" x14ac:dyDescent="0.25">
      <c r="A73" s="10" t="s">
        <v>102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103</v>
      </c>
      <c r="B74" s="19">
        <v>30000</v>
      </c>
      <c r="C74" s="14" t="s">
        <v>46</v>
      </c>
      <c r="D74" s="13" t="s">
        <v>36</v>
      </c>
    </row>
    <row r="75" spans="1:4" outlineLevel="1" x14ac:dyDescent="0.25">
      <c r="A75" s="10" t="s">
        <v>104</v>
      </c>
      <c r="B75" s="11" t="s">
        <v>34</v>
      </c>
      <c r="C75" s="12" t="s">
        <v>35</v>
      </c>
      <c r="D75" s="13" t="s">
        <v>36</v>
      </c>
    </row>
    <row r="76" spans="1:4" outlineLevel="1" x14ac:dyDescent="0.25">
      <c r="A76" s="10" t="s">
        <v>105</v>
      </c>
      <c r="B76" s="11">
        <v>15</v>
      </c>
      <c r="C76" s="14" t="s">
        <v>218</v>
      </c>
      <c r="D76" s="13" t="s">
        <v>36</v>
      </c>
    </row>
    <row r="77" spans="1:4" outlineLevel="1" x14ac:dyDescent="0.25">
      <c r="A77" s="10" t="s">
        <v>106</v>
      </c>
      <c r="B77" s="11">
        <v>0</v>
      </c>
      <c r="C77" s="14" t="s">
        <v>219</v>
      </c>
      <c r="D77" s="13" t="s">
        <v>36</v>
      </c>
    </row>
    <row r="78" spans="1:4" outlineLevel="1" x14ac:dyDescent="0.25">
      <c r="A78" s="10" t="s">
        <v>107</v>
      </c>
      <c r="B78" s="11">
        <v>3.0000000000000001E-5</v>
      </c>
      <c r="C78" s="14" t="s">
        <v>220</v>
      </c>
      <c r="D78" s="13" t="s">
        <v>36</v>
      </c>
    </row>
    <row r="79" spans="1:4" outlineLevel="1" x14ac:dyDescent="0.25">
      <c r="A79" s="10" t="s">
        <v>108</v>
      </c>
      <c r="B79" s="11">
        <v>10</v>
      </c>
      <c r="C79" s="14" t="s">
        <v>23</v>
      </c>
      <c r="D79" s="13" t="s">
        <v>36</v>
      </c>
    </row>
    <row r="80" spans="1:4" outlineLevel="1" x14ac:dyDescent="0.25">
      <c r="A80" s="10" t="s">
        <v>109</v>
      </c>
      <c r="B80" s="11">
        <v>1</v>
      </c>
      <c r="C80" s="14" t="s">
        <v>3</v>
      </c>
      <c r="D80" s="13" t="s">
        <v>36</v>
      </c>
    </row>
    <row r="81" spans="1:4" outlineLevel="1" x14ac:dyDescent="0.25">
      <c r="A81" s="10" t="s">
        <v>110</v>
      </c>
      <c r="B81" s="11">
        <v>1</v>
      </c>
      <c r="C81" s="12" t="s">
        <v>3</v>
      </c>
      <c r="D81" s="13" t="s">
        <v>36</v>
      </c>
    </row>
    <row r="83" spans="1:4" s="3" customFormat="1" x14ac:dyDescent="0.25">
      <c r="A83" s="1" t="s">
        <v>111</v>
      </c>
      <c r="B83" s="1"/>
      <c r="C83" s="1"/>
      <c r="D83" s="2"/>
    </row>
    <row r="84" spans="1:4" outlineLevel="1" x14ac:dyDescent="0.25">
      <c r="A84" s="4" t="s">
        <v>112</v>
      </c>
      <c r="B84" s="5" t="s">
        <v>30</v>
      </c>
      <c r="C84" t="s">
        <v>31</v>
      </c>
      <c r="D84" s="6" t="s">
        <v>32</v>
      </c>
    </row>
    <row r="85" spans="1:4" outlineLevel="1" x14ac:dyDescent="0.25">
      <c r="A85" s="4" t="s">
        <v>113</v>
      </c>
      <c r="B85" s="5" t="s">
        <v>42</v>
      </c>
      <c r="C85" t="s">
        <v>31</v>
      </c>
      <c r="D85" s="6" t="s">
        <v>44</v>
      </c>
    </row>
    <row r="86" spans="1:4" outlineLevel="1" x14ac:dyDescent="0.25">
      <c r="A86" s="4" t="s">
        <v>114</v>
      </c>
      <c r="B86" s="16">
        <v>1100000</v>
      </c>
      <c r="C86" t="s">
        <v>115</v>
      </c>
      <c r="D86" s="6" t="s">
        <v>116</v>
      </c>
    </row>
    <row r="87" spans="1:4" outlineLevel="1" x14ac:dyDescent="0.25">
      <c r="A87" s="4" t="s">
        <v>117</v>
      </c>
      <c r="B87" s="5" t="s">
        <v>68</v>
      </c>
      <c r="C87" s="20" t="s">
        <v>35</v>
      </c>
      <c r="D87" s="21" t="s">
        <v>36</v>
      </c>
    </row>
    <row r="88" spans="1:4" outlineLevel="1" x14ac:dyDescent="0.25">
      <c r="A88" s="4" t="s">
        <v>118</v>
      </c>
      <c r="B88" s="5">
        <v>0.13900000000000001</v>
      </c>
      <c r="C88" t="s">
        <v>220</v>
      </c>
      <c r="D88" s="6" t="s">
        <v>53</v>
      </c>
    </row>
    <row r="89" spans="1:4" outlineLevel="1" x14ac:dyDescent="0.25">
      <c r="A89" s="10" t="s">
        <v>224</v>
      </c>
      <c r="B89" s="11">
        <v>0.14199999999999999</v>
      </c>
      <c r="C89" s="14" t="s">
        <v>218</v>
      </c>
      <c r="D89" s="13" t="s">
        <v>53</v>
      </c>
    </row>
    <row r="90" spans="1:4" outlineLevel="1" x14ac:dyDescent="0.25">
      <c r="A90" s="4" t="s">
        <v>119</v>
      </c>
      <c r="B90" s="5">
        <f>0.03*B88</f>
        <v>4.1700000000000001E-3</v>
      </c>
      <c r="C90" t="s">
        <v>223</v>
      </c>
      <c r="D90" s="6" t="s">
        <v>55</v>
      </c>
    </row>
    <row r="91" spans="1:4" outlineLevel="1" x14ac:dyDescent="0.25">
      <c r="A91" s="4" t="s">
        <v>120</v>
      </c>
      <c r="B91" s="5">
        <v>0</v>
      </c>
      <c r="C91" t="s">
        <v>220</v>
      </c>
      <c r="D91" s="6" t="s">
        <v>57</v>
      </c>
    </row>
    <row r="92" spans="1:4" outlineLevel="1" x14ac:dyDescent="0.25">
      <c r="A92" s="4" t="s">
        <v>121</v>
      </c>
      <c r="B92" s="5">
        <v>10</v>
      </c>
      <c r="C92" t="s">
        <v>23</v>
      </c>
      <c r="D92" s="6" t="s">
        <v>59</v>
      </c>
    </row>
    <row r="93" spans="1:4" outlineLevel="1" x14ac:dyDescent="0.25">
      <c r="A93" s="4" t="s">
        <v>122</v>
      </c>
      <c r="B93" s="5">
        <v>0.9</v>
      </c>
      <c r="C93" t="s">
        <v>3</v>
      </c>
      <c r="D93" s="6" t="s">
        <v>123</v>
      </c>
    </row>
    <row r="94" spans="1:4" outlineLevel="1" x14ac:dyDescent="0.25">
      <c r="A94" s="4" t="s">
        <v>124</v>
      </c>
      <c r="B94" s="5">
        <v>0.9</v>
      </c>
      <c r="C94" t="s">
        <v>3</v>
      </c>
      <c r="D94" s="6" t="s">
        <v>125</v>
      </c>
    </row>
    <row r="95" spans="1:4" outlineLevel="1" x14ac:dyDescent="0.25">
      <c r="A95" s="4" t="s">
        <v>126</v>
      </c>
      <c r="B95" s="5">
        <v>0.8</v>
      </c>
      <c r="C95" t="s">
        <v>127</v>
      </c>
      <c r="D95" s="6" t="s">
        <v>128</v>
      </c>
    </row>
    <row r="96" spans="1:4" outlineLevel="1" x14ac:dyDescent="0.25">
      <c r="A96" s="4" t="s">
        <v>129</v>
      </c>
      <c r="B96" s="5">
        <v>0.8</v>
      </c>
      <c r="C96" t="s">
        <v>127</v>
      </c>
      <c r="D96" s="6" t="s">
        <v>130</v>
      </c>
    </row>
    <row r="97" spans="1:4" outlineLevel="1" x14ac:dyDescent="0.25">
      <c r="A97" s="4" t="s">
        <v>131</v>
      </c>
      <c r="B97" s="5">
        <v>0.5</v>
      </c>
      <c r="C97" t="s">
        <v>3</v>
      </c>
      <c r="D97" s="6" t="s">
        <v>132</v>
      </c>
    </row>
    <row r="98" spans="1:4" outlineLevel="1" x14ac:dyDescent="0.25">
      <c r="A98" s="4" t="s">
        <v>133</v>
      </c>
      <c r="B98" s="5">
        <v>0</v>
      </c>
      <c r="C98" t="s">
        <v>127</v>
      </c>
      <c r="D98" s="6" t="s">
        <v>134</v>
      </c>
    </row>
    <row r="99" spans="1:4" outlineLevel="1" x14ac:dyDescent="0.25">
      <c r="A99" s="4" t="s">
        <v>135</v>
      </c>
      <c r="B99" s="5">
        <v>1</v>
      </c>
      <c r="C99" t="s">
        <v>3</v>
      </c>
      <c r="D99" s="6" t="s">
        <v>61</v>
      </c>
    </row>
    <row r="100" spans="1:4" outlineLevel="1" x14ac:dyDescent="0.25">
      <c r="A100" s="4" t="s">
        <v>136</v>
      </c>
      <c r="B100" s="5">
        <v>1</v>
      </c>
      <c r="C100" s="7" t="s">
        <v>3</v>
      </c>
      <c r="D100" s="6" t="s">
        <v>86</v>
      </c>
    </row>
    <row r="101" spans="1:4" x14ac:dyDescent="0.25">
      <c r="B101" s="5"/>
    </row>
    <row r="102" spans="1:4" s="3" customFormat="1" x14ac:dyDescent="0.25">
      <c r="A102" s="1" t="s">
        <v>137</v>
      </c>
      <c r="B102" s="1"/>
      <c r="C102" s="1"/>
      <c r="D102" s="2"/>
    </row>
    <row r="103" spans="1:4" outlineLevel="1" x14ac:dyDescent="0.25">
      <c r="A103" s="4" t="s">
        <v>138</v>
      </c>
      <c r="B103" s="5" t="s">
        <v>30</v>
      </c>
      <c r="C103" t="s">
        <v>31</v>
      </c>
      <c r="D103" s="6" t="s">
        <v>32</v>
      </c>
    </row>
    <row r="104" spans="1:4" outlineLevel="1" x14ac:dyDescent="0.25">
      <c r="A104" s="4" t="s">
        <v>139</v>
      </c>
      <c r="B104" s="5" t="s">
        <v>42</v>
      </c>
      <c r="C104" t="s">
        <v>31</v>
      </c>
      <c r="D104" s="6" t="s">
        <v>44</v>
      </c>
    </row>
    <row r="105" spans="1:4" outlineLevel="1" x14ac:dyDescent="0.25">
      <c r="A105" s="4" t="s">
        <v>140</v>
      </c>
      <c r="B105" s="16">
        <v>30000</v>
      </c>
      <c r="C105" t="s">
        <v>115</v>
      </c>
      <c r="D105" s="6" t="s">
        <v>141</v>
      </c>
    </row>
    <row r="106" spans="1:4" outlineLevel="1" x14ac:dyDescent="0.25">
      <c r="A106" s="4" t="s">
        <v>142</v>
      </c>
      <c r="B106" t="s">
        <v>143</v>
      </c>
      <c r="C106" t="s">
        <v>144</v>
      </c>
      <c r="D106" s="6" t="s">
        <v>145</v>
      </c>
    </row>
    <row r="107" spans="1:4" outlineLevel="1" x14ac:dyDescent="0.25">
      <c r="A107" s="10" t="s">
        <v>146</v>
      </c>
      <c r="B107" s="11" t="s">
        <v>34</v>
      </c>
      <c r="C107" s="12" t="s">
        <v>35</v>
      </c>
      <c r="D107" s="13" t="s">
        <v>36</v>
      </c>
    </row>
    <row r="108" spans="1:4" outlineLevel="1" x14ac:dyDescent="0.25">
      <c r="A108" s="4" t="s">
        <v>147</v>
      </c>
      <c r="B108" s="5" t="s">
        <v>148</v>
      </c>
      <c r="C108" t="s">
        <v>3</v>
      </c>
      <c r="D108" s="6" t="s">
        <v>149</v>
      </c>
    </row>
    <row r="109" spans="1:4" outlineLevel="1" x14ac:dyDescent="0.25">
      <c r="A109" s="10" t="s">
        <v>150</v>
      </c>
      <c r="B109" s="11">
        <v>0</v>
      </c>
      <c r="C109" s="14" t="s">
        <v>31</v>
      </c>
      <c r="D109" s="13" t="s">
        <v>151</v>
      </c>
    </row>
    <row r="110" spans="1:4" outlineLevel="1" x14ac:dyDescent="0.25">
      <c r="A110" s="4" t="s">
        <v>152</v>
      </c>
      <c r="B110" s="5">
        <v>5</v>
      </c>
      <c r="C110" t="s">
        <v>3</v>
      </c>
      <c r="D110" s="6" t="s">
        <v>153</v>
      </c>
    </row>
    <row r="111" spans="1:4" outlineLevel="1" x14ac:dyDescent="0.25">
      <c r="A111" s="4" t="s">
        <v>154</v>
      </c>
      <c r="B111" s="5">
        <v>0.25</v>
      </c>
      <c r="C111" t="s">
        <v>220</v>
      </c>
      <c r="D111" s="6" t="s">
        <v>53</v>
      </c>
    </row>
    <row r="112" spans="1:4" outlineLevel="1" x14ac:dyDescent="0.25">
      <c r="A112" s="4" t="s">
        <v>155</v>
      </c>
      <c r="B112" s="5">
        <f>0.03*B111</f>
        <v>7.4999999999999997E-3</v>
      </c>
      <c r="C112" t="s">
        <v>223</v>
      </c>
      <c r="D112" s="6" t="s">
        <v>55</v>
      </c>
    </row>
    <row r="113" spans="1:4" outlineLevel="1" x14ac:dyDescent="0.25">
      <c r="A113" s="4" t="s">
        <v>156</v>
      </c>
      <c r="B113" s="5">
        <v>0</v>
      </c>
      <c r="C113" t="s">
        <v>220</v>
      </c>
      <c r="D113" s="6" t="s">
        <v>57</v>
      </c>
    </row>
    <row r="114" spans="1:4" outlineLevel="1" x14ac:dyDescent="0.25">
      <c r="A114" s="4" t="s">
        <v>157</v>
      </c>
      <c r="B114" s="5">
        <v>10</v>
      </c>
      <c r="C114" t="s">
        <v>23</v>
      </c>
      <c r="D114" s="6" t="s">
        <v>59</v>
      </c>
    </row>
    <row r="115" spans="1:4" outlineLevel="1" x14ac:dyDescent="0.25">
      <c r="A115" s="4" t="s">
        <v>158</v>
      </c>
      <c r="B115" s="5">
        <v>0.5</v>
      </c>
      <c r="C115" s="7" t="s">
        <v>3</v>
      </c>
      <c r="D115" s="6" t="s">
        <v>132</v>
      </c>
    </row>
    <row r="116" spans="1:4" outlineLevel="1" x14ac:dyDescent="0.25">
      <c r="A116" s="4" t="s">
        <v>159</v>
      </c>
      <c r="B116" s="5">
        <v>11000</v>
      </c>
      <c r="C116" t="s">
        <v>46</v>
      </c>
      <c r="D116" s="6" t="s">
        <v>160</v>
      </c>
    </row>
    <row r="117" spans="1:4" outlineLevel="1" x14ac:dyDescent="0.25">
      <c r="A117" s="4" t="s">
        <v>161</v>
      </c>
      <c r="B117" s="5">
        <v>11000</v>
      </c>
      <c r="C117" t="s">
        <v>46</v>
      </c>
      <c r="D117" s="6" t="s">
        <v>162</v>
      </c>
    </row>
    <row r="118" spans="1:4" outlineLevel="1" x14ac:dyDescent="0.25">
      <c r="A118" s="4" t="s">
        <v>163</v>
      </c>
      <c r="B118" s="5">
        <v>1</v>
      </c>
      <c r="C118" s="7" t="s">
        <v>3</v>
      </c>
      <c r="D118" s="6" t="s">
        <v>164</v>
      </c>
    </row>
    <row r="119" spans="1:4" outlineLevel="1" x14ac:dyDescent="0.25">
      <c r="A119" s="4" t="s">
        <v>165</v>
      </c>
      <c r="B119" s="5">
        <v>0.95</v>
      </c>
      <c r="C119" t="s">
        <v>3</v>
      </c>
      <c r="D119" s="6" t="s">
        <v>166</v>
      </c>
    </row>
    <row r="120" spans="1:4" outlineLevel="1" x14ac:dyDescent="0.25">
      <c r="A120" s="4" t="s">
        <v>167</v>
      </c>
      <c r="B120" s="5">
        <v>0.95</v>
      </c>
      <c r="C120" t="s">
        <v>3</v>
      </c>
      <c r="D120" s="6" t="s">
        <v>168</v>
      </c>
    </row>
    <row r="121" spans="1:4" outlineLevel="1" x14ac:dyDescent="0.25">
      <c r="A121" s="4" t="s">
        <v>169</v>
      </c>
      <c r="B121" s="5">
        <v>1</v>
      </c>
      <c r="C121" t="s">
        <v>3</v>
      </c>
      <c r="D121" s="6" t="s">
        <v>61</v>
      </c>
    </row>
    <row r="123" spans="1:4" s="3" customFormat="1" x14ac:dyDescent="0.25">
      <c r="A123" s="1" t="s">
        <v>170</v>
      </c>
      <c r="B123" s="1"/>
      <c r="C123" s="1"/>
      <c r="D123" s="2"/>
    </row>
    <row r="124" spans="1:4" outlineLevel="1" x14ac:dyDescent="0.25">
      <c r="A124" s="4" t="s">
        <v>171</v>
      </c>
      <c r="B124" s="5" t="s">
        <v>42</v>
      </c>
      <c r="C124" t="s">
        <v>31</v>
      </c>
      <c r="D124" s="6" t="s">
        <v>32</v>
      </c>
    </row>
    <row r="125" spans="1:4" outlineLevel="1" x14ac:dyDescent="0.25">
      <c r="A125" s="4" t="s">
        <v>172</v>
      </c>
      <c r="B125" s="5" t="s">
        <v>42</v>
      </c>
      <c r="C125" t="s">
        <v>31</v>
      </c>
      <c r="D125" s="6" t="s">
        <v>44</v>
      </c>
    </row>
    <row r="126" spans="1:4" outlineLevel="1" x14ac:dyDescent="0.25">
      <c r="A126" s="4" t="s">
        <v>173</v>
      </c>
      <c r="B126" s="16">
        <v>30000</v>
      </c>
      <c r="C126" t="s">
        <v>115</v>
      </c>
      <c r="D126" s="6" t="s">
        <v>174</v>
      </c>
    </row>
    <row r="127" spans="1:4" outlineLevel="1" x14ac:dyDescent="0.25">
      <c r="A127" s="4" t="s">
        <v>175</v>
      </c>
      <c r="B127" t="s">
        <v>143</v>
      </c>
      <c r="C127" t="s">
        <v>144</v>
      </c>
      <c r="D127" s="6" t="s">
        <v>141</v>
      </c>
    </row>
    <row r="128" spans="1:4" outlineLevel="1" x14ac:dyDescent="0.25">
      <c r="A128" s="10" t="s">
        <v>176</v>
      </c>
      <c r="B128" s="11" t="s">
        <v>34</v>
      </c>
      <c r="C128" s="12" t="s">
        <v>35</v>
      </c>
      <c r="D128" s="13" t="s">
        <v>36</v>
      </c>
    </row>
    <row r="129" spans="1:4" outlineLevel="1" x14ac:dyDescent="0.25">
      <c r="A129" s="4" t="s">
        <v>177</v>
      </c>
      <c r="B129" s="5" t="s">
        <v>178</v>
      </c>
      <c r="C129" t="s">
        <v>3</v>
      </c>
      <c r="D129" s="6" t="s">
        <v>179</v>
      </c>
    </row>
    <row r="130" spans="1:4" outlineLevel="1" x14ac:dyDescent="0.25">
      <c r="A130" s="10" t="s">
        <v>180</v>
      </c>
      <c r="B130" s="11">
        <v>0</v>
      </c>
      <c r="C130" s="14" t="s">
        <v>31</v>
      </c>
      <c r="D130" s="13" t="s">
        <v>151</v>
      </c>
    </row>
    <row r="131" spans="1:4" outlineLevel="1" x14ac:dyDescent="0.25">
      <c r="A131" s="4" t="s">
        <v>181</v>
      </c>
      <c r="B131" s="5">
        <v>10</v>
      </c>
      <c r="C131" t="s">
        <v>3</v>
      </c>
      <c r="D131" s="6" t="s">
        <v>153</v>
      </c>
    </row>
    <row r="132" spans="1:4" outlineLevel="1" x14ac:dyDescent="0.25">
      <c r="A132" s="4" t="s">
        <v>182</v>
      </c>
      <c r="B132" s="5">
        <v>0.5</v>
      </c>
      <c r="C132" t="s">
        <v>220</v>
      </c>
      <c r="D132" s="6" t="s">
        <v>53</v>
      </c>
    </row>
    <row r="133" spans="1:4" outlineLevel="1" x14ac:dyDescent="0.25">
      <c r="A133" s="4" t="s">
        <v>183</v>
      </c>
      <c r="B133" s="5">
        <f>0.03*B132</f>
        <v>1.4999999999999999E-2</v>
      </c>
      <c r="C133" t="s">
        <v>223</v>
      </c>
      <c r="D133" s="6" t="s">
        <v>55</v>
      </c>
    </row>
    <row r="134" spans="1:4" outlineLevel="1" x14ac:dyDescent="0.25">
      <c r="A134" s="4" t="s">
        <v>184</v>
      </c>
      <c r="B134" s="5">
        <v>0</v>
      </c>
      <c r="C134" t="s">
        <v>220</v>
      </c>
      <c r="D134" s="6" t="s">
        <v>57</v>
      </c>
    </row>
    <row r="135" spans="1:4" outlineLevel="1" x14ac:dyDescent="0.25">
      <c r="A135" s="4" t="s">
        <v>185</v>
      </c>
      <c r="B135" s="5">
        <v>10</v>
      </c>
      <c r="C135" t="s">
        <v>23</v>
      </c>
      <c r="D135" s="6" t="s">
        <v>59</v>
      </c>
    </row>
    <row r="136" spans="1:4" outlineLevel="1" x14ac:dyDescent="0.25">
      <c r="A136" s="4" t="s">
        <v>186</v>
      </c>
      <c r="B136" s="5">
        <v>0.5</v>
      </c>
      <c r="C136" s="7" t="s">
        <v>3</v>
      </c>
      <c r="D136" s="6" t="s">
        <v>132</v>
      </c>
    </row>
    <row r="137" spans="1:4" outlineLevel="1" x14ac:dyDescent="0.25">
      <c r="A137" s="4" t="s">
        <v>187</v>
      </c>
      <c r="B137" s="5">
        <v>3600</v>
      </c>
      <c r="C137" t="s">
        <v>46</v>
      </c>
      <c r="D137" s="6" t="s">
        <v>188</v>
      </c>
    </row>
    <row r="138" spans="1:4" outlineLevel="1" x14ac:dyDescent="0.25">
      <c r="A138" s="4" t="s">
        <v>189</v>
      </c>
      <c r="B138" s="5">
        <v>3600</v>
      </c>
      <c r="C138" t="s">
        <v>46</v>
      </c>
      <c r="D138" s="6" t="s">
        <v>190</v>
      </c>
    </row>
    <row r="139" spans="1:4" outlineLevel="1" x14ac:dyDescent="0.25">
      <c r="A139" s="4" t="s">
        <v>191</v>
      </c>
      <c r="B139" s="5">
        <v>1</v>
      </c>
      <c r="C139" s="7" t="s">
        <v>3</v>
      </c>
      <c r="D139" s="6" t="s">
        <v>164</v>
      </c>
    </row>
    <row r="140" spans="1:4" outlineLevel="1" x14ac:dyDescent="0.25">
      <c r="A140" s="4" t="s">
        <v>192</v>
      </c>
      <c r="B140" s="5">
        <v>0.95</v>
      </c>
      <c r="C140" t="s">
        <v>3</v>
      </c>
      <c r="D140" s="6" t="s">
        <v>166</v>
      </c>
    </row>
    <row r="141" spans="1:4" outlineLevel="1" x14ac:dyDescent="0.25">
      <c r="A141" s="4" t="s">
        <v>193</v>
      </c>
      <c r="B141" s="5">
        <v>0.95</v>
      </c>
      <c r="C141" t="s">
        <v>3</v>
      </c>
      <c r="D141" s="6" t="s">
        <v>168</v>
      </c>
    </row>
    <row r="142" spans="1:4" outlineLevel="1" x14ac:dyDescent="0.25">
      <c r="A142" s="4" t="s">
        <v>194</v>
      </c>
      <c r="B142" s="5">
        <v>1</v>
      </c>
      <c r="C142" t="s">
        <v>3</v>
      </c>
      <c r="D142" s="6" t="s">
        <v>61</v>
      </c>
    </row>
  </sheetData>
  <dataValidations count="8">
    <dataValidation type="list" allowBlank="1" showInputMessage="1" showErrorMessage="1" sqref="B27 B33:B34 B16" xr:uid="{D561E866-335E-4BC1-B1DD-63AAF7FF93AD}">
      <formula1>"False, True"</formula1>
    </dataValidation>
    <dataValidation type="list" allowBlank="1" showInputMessage="1" showErrorMessage="1" sqref="B60:B61 B72:B73 B84:B85 B44:B45 B127 B103:B104 B124:B125" xr:uid="{A1ECCF28-AE45-41D0-BBAF-CAD5A39F2FBC}">
      <formula1>"True, False,"</formula1>
    </dataValidation>
    <dataValidation type="list" allowBlank="1" showInputMessage="1" showErrorMessage="1" sqref="B130 B32 B109" xr:uid="{985D7575-A87E-48F9-98D8-6BB96DD94A4E}">
      <formula1>"False, True,"</formula1>
    </dataValidation>
    <dataValidation type="list" allowBlank="1" showInputMessage="1" showErrorMessage="1" sqref="B4" xr:uid="{73DA53BB-3A83-4919-8B9B-E2B5F0B3C2E1}">
      <formula1>"go, rh"</formula1>
    </dataValidation>
    <dataValidation type="list" allowBlank="1" showInputMessage="1" showErrorMessage="1" sqref="B28 B35 B47" xr:uid="{9A01E5B3-436A-4D0E-9351-AD7F7213DA88}">
      <formula1>"AC, DC"</formula1>
    </dataValidation>
    <dataValidation type="list" allowBlank="1" showInputMessage="1" showErrorMessage="1" sqref="B48" xr:uid="{23D46381-CD3A-45C9-9E66-1CD815E23641}">
      <formula1>"True, False"</formula1>
    </dataValidation>
    <dataValidation type="list" allowBlank="1" showInputMessage="1" showErrorMessage="1" sqref="B63 B87 B107 B128 B75" xr:uid="{09DF9848-3311-42BC-8864-733093129A6D}">
      <formula1>"AC,DC,"</formula1>
    </dataValidation>
    <dataValidation type="list" allowBlank="1" showInputMessage="1" showErrorMessage="1" sqref="B106" xr:uid="{2C628E49-FFC2-427A-B1C3-B88BFA33C71A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6715-FAC2-40E6-B916-354FBB7997BC}">
  <dimension ref="A1:E142"/>
  <sheetViews>
    <sheetView zoomScale="115" zoomScaleNormal="115" workbookViewId="0">
      <selection activeCell="A16" sqref="A16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42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24" t="s">
        <v>228</v>
      </c>
      <c r="B19" s="25">
        <v>0.08</v>
      </c>
      <c r="C19" s="26" t="s">
        <v>218</v>
      </c>
      <c r="D19" s="27" t="s">
        <v>53</v>
      </c>
    </row>
    <row r="20" spans="1:5" outlineLevel="1" x14ac:dyDescent="0.25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25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25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25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25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25">
      <c r="B25" s="5"/>
    </row>
    <row r="26" spans="1:5" s="3" customFormat="1" x14ac:dyDescent="0.25">
      <c r="A26" s="1" t="s">
        <v>28</v>
      </c>
      <c r="B26" s="1"/>
      <c r="C26" s="1"/>
      <c r="D26" s="2"/>
    </row>
    <row r="27" spans="1:5" outlineLevel="1" x14ac:dyDescent="0.25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25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25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25">
      <c r="A31" s="1" t="s">
        <v>40</v>
      </c>
      <c r="B31" s="1"/>
      <c r="C31" s="1"/>
      <c r="D31" s="2"/>
    </row>
    <row r="32" spans="1:5" outlineLevel="1" x14ac:dyDescent="0.25">
      <c r="A32" s="4" t="s">
        <v>41</v>
      </c>
      <c r="B32" s="5" t="s">
        <v>42</v>
      </c>
      <c r="C32" t="s">
        <v>31</v>
      </c>
      <c r="D32" s="6" t="s">
        <v>32</v>
      </c>
    </row>
    <row r="33" spans="1:4" outlineLevel="1" x14ac:dyDescent="0.25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25">
      <c r="A34" s="15" t="s">
        <v>45</v>
      </c>
      <c r="B34" s="16">
        <v>100000</v>
      </c>
      <c r="C34" t="s">
        <v>46</v>
      </c>
      <c r="D34" s="6" t="s">
        <v>47</v>
      </c>
    </row>
    <row r="35" spans="1:4" outlineLevel="1" x14ac:dyDescent="0.25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25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25">
      <c r="A37" s="4" t="s">
        <v>52</v>
      </c>
      <c r="B37" s="5">
        <v>2.8</v>
      </c>
      <c r="C37" t="s">
        <v>218</v>
      </c>
    </row>
    <row r="38" spans="1:4" outlineLevel="1" x14ac:dyDescent="0.25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25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25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25">
      <c r="A41" s="4" t="s">
        <v>60</v>
      </c>
      <c r="B41" s="5">
        <v>1</v>
      </c>
      <c r="C41" t="s">
        <v>3</v>
      </c>
      <c r="D41" s="6" t="s">
        <v>61</v>
      </c>
    </row>
    <row r="42" spans="1:4" x14ac:dyDescent="0.25">
      <c r="B42" s="5"/>
    </row>
    <row r="43" spans="1:4" s="3" customFormat="1" x14ac:dyDescent="0.25">
      <c r="A43" s="1" t="s">
        <v>62</v>
      </c>
      <c r="B43" s="1"/>
      <c r="C43" s="1"/>
      <c r="D43" s="2"/>
    </row>
    <row r="44" spans="1:4" outlineLevel="1" x14ac:dyDescent="0.25">
      <c r="A44" s="4" t="s">
        <v>63</v>
      </c>
      <c r="B44" s="5" t="s">
        <v>30</v>
      </c>
      <c r="C44" t="s">
        <v>31</v>
      </c>
      <c r="D44" s="6" t="s">
        <v>32</v>
      </c>
    </row>
    <row r="45" spans="1:4" outlineLevel="1" x14ac:dyDescent="0.25">
      <c r="A45" s="4" t="s">
        <v>64</v>
      </c>
      <c r="B45" s="5" t="s">
        <v>42</v>
      </c>
      <c r="C45" t="s">
        <v>31</v>
      </c>
      <c r="D45" s="6" t="s">
        <v>44</v>
      </c>
    </row>
    <row r="46" spans="1:4" outlineLevel="1" x14ac:dyDescent="0.25">
      <c r="A46" s="4" t="s">
        <v>65</v>
      </c>
      <c r="B46" s="16">
        <v>750000</v>
      </c>
      <c r="C46" t="s">
        <v>46</v>
      </c>
      <c r="D46" s="6" t="s">
        <v>66</v>
      </c>
    </row>
    <row r="47" spans="1:4" outlineLevel="1" x14ac:dyDescent="0.25">
      <c r="A47" s="10" t="s">
        <v>67</v>
      </c>
      <c r="B47" s="11" t="s">
        <v>68</v>
      </c>
      <c r="C47" s="12" t="s">
        <v>35</v>
      </c>
      <c r="D47" s="13" t="s">
        <v>36</v>
      </c>
    </row>
    <row r="48" spans="1:4" outlineLevel="1" x14ac:dyDescent="0.25">
      <c r="A48" s="4" t="s">
        <v>69</v>
      </c>
      <c r="B48" s="5" t="s">
        <v>42</v>
      </c>
      <c r="D48" s="17" t="s">
        <v>70</v>
      </c>
    </row>
    <row r="49" spans="1:4" outlineLevel="1" x14ac:dyDescent="0.25">
      <c r="A49" s="4" t="s">
        <v>71</v>
      </c>
      <c r="B49" s="5">
        <v>11</v>
      </c>
      <c r="C49" t="s">
        <v>72</v>
      </c>
      <c r="D49" s="17" t="s">
        <v>73</v>
      </c>
    </row>
    <row r="50" spans="1:4" outlineLevel="1" x14ac:dyDescent="0.25">
      <c r="A50" s="4" t="s">
        <v>74</v>
      </c>
      <c r="B50" s="5">
        <v>0</v>
      </c>
      <c r="C50" t="s">
        <v>72</v>
      </c>
      <c r="D50" s="17" t="s">
        <v>75</v>
      </c>
    </row>
    <row r="51" spans="1:4" outlineLevel="1" x14ac:dyDescent="0.25">
      <c r="A51" s="4" t="s">
        <v>76</v>
      </c>
      <c r="B51" s="5" t="s">
        <v>77</v>
      </c>
      <c r="C51" s="7" t="s">
        <v>3</v>
      </c>
      <c r="D51" s="6" t="s">
        <v>78</v>
      </c>
    </row>
    <row r="52" spans="1:4" outlineLevel="1" x14ac:dyDescent="0.25">
      <c r="A52" s="4" t="s">
        <v>79</v>
      </c>
      <c r="B52" s="5">
        <v>0.503</v>
      </c>
      <c r="C52" t="s">
        <v>221</v>
      </c>
      <c r="D52" s="6" t="s">
        <v>53</v>
      </c>
    </row>
    <row r="53" spans="1:4" outlineLevel="1" x14ac:dyDescent="0.25">
      <c r="A53" s="4" t="s">
        <v>80</v>
      </c>
      <c r="B53" s="5">
        <f>0.03*B52</f>
        <v>1.5089999999999999E-2</v>
      </c>
      <c r="C53" t="s">
        <v>222</v>
      </c>
      <c r="D53" s="6" t="s">
        <v>55</v>
      </c>
    </row>
    <row r="54" spans="1:4" outlineLevel="1" x14ac:dyDescent="0.25">
      <c r="A54" s="4" t="s">
        <v>81</v>
      </c>
      <c r="B54" s="5">
        <v>0</v>
      </c>
      <c r="C54" t="s">
        <v>220</v>
      </c>
      <c r="D54" s="6" t="s">
        <v>57</v>
      </c>
    </row>
    <row r="55" spans="1:4" outlineLevel="1" x14ac:dyDescent="0.25">
      <c r="A55" s="4" t="s">
        <v>82</v>
      </c>
      <c r="B55" s="5">
        <v>25</v>
      </c>
      <c r="C55" t="s">
        <v>23</v>
      </c>
      <c r="D55" s="6" t="s">
        <v>59</v>
      </c>
    </row>
    <row r="56" spans="1:4" outlineLevel="1" x14ac:dyDescent="0.25">
      <c r="A56" s="4" t="s">
        <v>83</v>
      </c>
      <c r="B56" s="5">
        <v>1</v>
      </c>
      <c r="C56" t="s">
        <v>3</v>
      </c>
      <c r="D56" s="6" t="s">
        <v>84</v>
      </c>
    </row>
    <row r="57" spans="1:4" outlineLevel="1" x14ac:dyDescent="0.25">
      <c r="A57" s="4" t="s">
        <v>85</v>
      </c>
      <c r="B57" s="5">
        <v>0.95</v>
      </c>
      <c r="C57" s="7" t="s">
        <v>3</v>
      </c>
      <c r="D57" s="6" t="s">
        <v>86</v>
      </c>
    </row>
    <row r="58" spans="1:4" x14ac:dyDescent="0.25">
      <c r="B58" s="5"/>
    </row>
    <row r="59" spans="1:4" s="3" customFormat="1" x14ac:dyDescent="0.25">
      <c r="A59" s="1" t="s">
        <v>87</v>
      </c>
      <c r="B59" s="1"/>
      <c r="C59" s="1"/>
      <c r="D59" s="2"/>
    </row>
    <row r="60" spans="1:4" outlineLevel="1" x14ac:dyDescent="0.25">
      <c r="A60" s="4" t="s">
        <v>88</v>
      </c>
      <c r="B60" s="5" t="s">
        <v>30</v>
      </c>
      <c r="C60" t="s">
        <v>31</v>
      </c>
      <c r="D60" s="6" t="s">
        <v>32</v>
      </c>
    </row>
    <row r="61" spans="1:4" outlineLevel="1" x14ac:dyDescent="0.25">
      <c r="A61" s="4" t="s">
        <v>89</v>
      </c>
      <c r="B61" s="5" t="s">
        <v>42</v>
      </c>
      <c r="C61" t="s">
        <v>31</v>
      </c>
      <c r="D61" s="6" t="s">
        <v>44</v>
      </c>
    </row>
    <row r="62" spans="1:4" outlineLevel="1" x14ac:dyDescent="0.25">
      <c r="A62" s="4" t="s">
        <v>90</v>
      </c>
      <c r="B62" s="16">
        <v>50000</v>
      </c>
      <c r="C62" t="s">
        <v>46</v>
      </c>
      <c r="D62" s="6" t="s">
        <v>91</v>
      </c>
    </row>
    <row r="63" spans="1:4" outlineLevel="1" x14ac:dyDescent="0.25">
      <c r="A63" s="10" t="s">
        <v>92</v>
      </c>
      <c r="B63" s="11" t="s">
        <v>34</v>
      </c>
      <c r="C63" s="12" t="s">
        <v>35</v>
      </c>
      <c r="D63" s="13" t="s">
        <v>36</v>
      </c>
    </row>
    <row r="64" spans="1:4" outlineLevel="1" x14ac:dyDescent="0.25">
      <c r="A64" s="4" t="s">
        <v>93</v>
      </c>
      <c r="B64" s="5">
        <v>0.26100000000000001</v>
      </c>
      <c r="C64" t="s">
        <v>218</v>
      </c>
      <c r="D64" s="6" t="s">
        <v>53</v>
      </c>
    </row>
    <row r="65" spans="1:4" outlineLevel="1" x14ac:dyDescent="0.25">
      <c r="A65" s="4" t="s">
        <v>94</v>
      </c>
      <c r="B65" s="5">
        <f>0.08*B64</f>
        <v>2.0880000000000003E-2</v>
      </c>
      <c r="C65" t="s">
        <v>219</v>
      </c>
      <c r="D65" s="6" t="s">
        <v>55</v>
      </c>
    </row>
    <row r="66" spans="1:4" outlineLevel="1" x14ac:dyDescent="0.25">
      <c r="A66" s="4" t="s">
        <v>95</v>
      </c>
      <c r="B66" s="5">
        <v>6.4999999999999997E-4</v>
      </c>
      <c r="C66" t="s">
        <v>220</v>
      </c>
      <c r="D66" s="6" t="s">
        <v>57</v>
      </c>
    </row>
    <row r="67" spans="1:4" outlineLevel="1" x14ac:dyDescent="0.25">
      <c r="A67" s="4" t="s">
        <v>96</v>
      </c>
      <c r="B67" s="5">
        <v>10</v>
      </c>
      <c r="C67" t="s">
        <v>23</v>
      </c>
      <c r="D67" s="6" t="s">
        <v>97</v>
      </c>
    </row>
    <row r="68" spans="1:4" outlineLevel="1" x14ac:dyDescent="0.25">
      <c r="A68" s="4" t="s">
        <v>98</v>
      </c>
      <c r="B68" s="5">
        <v>1</v>
      </c>
      <c r="C68" t="s">
        <v>3</v>
      </c>
      <c r="D68" s="6" t="s">
        <v>61</v>
      </c>
    </row>
    <row r="69" spans="1:4" outlineLevel="1" x14ac:dyDescent="0.25">
      <c r="A69" s="10" t="s">
        <v>99</v>
      </c>
      <c r="B69" s="11">
        <v>1</v>
      </c>
      <c r="C69" s="12" t="s">
        <v>3</v>
      </c>
      <c r="D69" s="13" t="s">
        <v>36</v>
      </c>
    </row>
    <row r="70" spans="1:4" outlineLevel="1" x14ac:dyDescent="0.25">
      <c r="A70" s="18"/>
      <c r="B70" s="11"/>
      <c r="C70" s="12"/>
      <c r="D70" s="13"/>
    </row>
    <row r="71" spans="1:4" s="3" customFormat="1" x14ac:dyDescent="0.25">
      <c r="A71" s="1" t="s">
        <v>100</v>
      </c>
      <c r="B71" s="1"/>
      <c r="C71" s="1"/>
      <c r="D71" s="2"/>
    </row>
    <row r="72" spans="1:4" outlineLevel="1" x14ac:dyDescent="0.25">
      <c r="A72" s="10" t="s">
        <v>101</v>
      </c>
      <c r="B72" s="11" t="s">
        <v>30</v>
      </c>
      <c r="C72" s="14" t="s">
        <v>31</v>
      </c>
      <c r="D72" s="13" t="s">
        <v>36</v>
      </c>
    </row>
    <row r="73" spans="1:4" outlineLevel="1" x14ac:dyDescent="0.25">
      <c r="A73" s="10" t="s">
        <v>102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103</v>
      </c>
      <c r="B74" s="19">
        <v>30000</v>
      </c>
      <c r="C74" s="14" t="s">
        <v>46</v>
      </c>
      <c r="D74" s="13" t="s">
        <v>36</v>
      </c>
    </row>
    <row r="75" spans="1:4" outlineLevel="1" x14ac:dyDescent="0.25">
      <c r="A75" s="10" t="s">
        <v>104</v>
      </c>
      <c r="B75" s="11" t="s">
        <v>34</v>
      </c>
      <c r="C75" s="12" t="s">
        <v>35</v>
      </c>
      <c r="D75" s="13" t="s">
        <v>36</v>
      </c>
    </row>
    <row r="76" spans="1:4" outlineLevel="1" x14ac:dyDescent="0.25">
      <c r="A76" s="10" t="s">
        <v>105</v>
      </c>
      <c r="B76" s="11">
        <v>15</v>
      </c>
      <c r="C76" s="14" t="s">
        <v>218</v>
      </c>
      <c r="D76" s="13" t="s">
        <v>36</v>
      </c>
    </row>
    <row r="77" spans="1:4" outlineLevel="1" x14ac:dyDescent="0.25">
      <c r="A77" s="10" t="s">
        <v>106</v>
      </c>
      <c r="B77" s="11">
        <v>0</v>
      </c>
      <c r="C77" s="14" t="s">
        <v>219</v>
      </c>
      <c r="D77" s="13" t="s">
        <v>36</v>
      </c>
    </row>
    <row r="78" spans="1:4" outlineLevel="1" x14ac:dyDescent="0.25">
      <c r="A78" s="10" t="s">
        <v>107</v>
      </c>
      <c r="B78" s="11">
        <v>3.0000000000000001E-5</v>
      </c>
      <c r="C78" s="14" t="s">
        <v>220</v>
      </c>
      <c r="D78" s="13" t="s">
        <v>36</v>
      </c>
    </row>
    <row r="79" spans="1:4" outlineLevel="1" x14ac:dyDescent="0.25">
      <c r="A79" s="10" t="s">
        <v>108</v>
      </c>
      <c r="B79" s="11">
        <v>10</v>
      </c>
      <c r="C79" s="14" t="s">
        <v>23</v>
      </c>
      <c r="D79" s="13" t="s">
        <v>36</v>
      </c>
    </row>
    <row r="80" spans="1:4" outlineLevel="1" x14ac:dyDescent="0.25">
      <c r="A80" s="10" t="s">
        <v>109</v>
      </c>
      <c r="B80" s="11">
        <v>1</v>
      </c>
      <c r="C80" s="14" t="s">
        <v>3</v>
      </c>
      <c r="D80" s="13" t="s">
        <v>36</v>
      </c>
    </row>
    <row r="81" spans="1:4" outlineLevel="1" x14ac:dyDescent="0.25">
      <c r="A81" s="10" t="s">
        <v>110</v>
      </c>
      <c r="B81" s="11">
        <v>1</v>
      </c>
      <c r="C81" s="12" t="s">
        <v>3</v>
      </c>
      <c r="D81" s="13" t="s">
        <v>36</v>
      </c>
    </row>
    <row r="83" spans="1:4" s="3" customFormat="1" x14ac:dyDescent="0.25">
      <c r="A83" s="1" t="s">
        <v>111</v>
      </c>
      <c r="B83" s="1"/>
      <c r="C83" s="1"/>
      <c r="D83" s="2"/>
    </row>
    <row r="84" spans="1:4" outlineLevel="1" x14ac:dyDescent="0.25">
      <c r="A84" s="4" t="s">
        <v>112</v>
      </c>
      <c r="B84" s="5" t="s">
        <v>30</v>
      </c>
      <c r="C84" t="s">
        <v>31</v>
      </c>
      <c r="D84" s="6" t="s">
        <v>32</v>
      </c>
    </row>
    <row r="85" spans="1:4" outlineLevel="1" x14ac:dyDescent="0.25">
      <c r="A85" s="4" t="s">
        <v>113</v>
      </c>
      <c r="B85" s="5" t="s">
        <v>42</v>
      </c>
      <c r="C85" t="s">
        <v>31</v>
      </c>
      <c r="D85" s="6" t="s">
        <v>44</v>
      </c>
    </row>
    <row r="86" spans="1:4" outlineLevel="1" x14ac:dyDescent="0.25">
      <c r="A86" s="4" t="s">
        <v>114</v>
      </c>
      <c r="B86" s="16">
        <v>1100000</v>
      </c>
      <c r="C86" t="s">
        <v>115</v>
      </c>
      <c r="D86" s="6" t="s">
        <v>116</v>
      </c>
    </row>
    <row r="87" spans="1:4" outlineLevel="1" x14ac:dyDescent="0.25">
      <c r="A87" s="4" t="s">
        <v>117</v>
      </c>
      <c r="B87" s="5" t="s">
        <v>68</v>
      </c>
      <c r="C87" s="20" t="s">
        <v>35</v>
      </c>
      <c r="D87" s="21" t="s">
        <v>36</v>
      </c>
    </row>
    <row r="88" spans="1:4" outlineLevel="1" x14ac:dyDescent="0.25">
      <c r="A88" s="4" t="s">
        <v>118</v>
      </c>
      <c r="B88" s="5">
        <v>0.13900000000000001</v>
      </c>
      <c r="C88" t="s">
        <v>220</v>
      </c>
      <c r="D88" s="6" t="s">
        <v>53</v>
      </c>
    </row>
    <row r="89" spans="1:4" outlineLevel="1" x14ac:dyDescent="0.25">
      <c r="A89" s="10" t="s">
        <v>224</v>
      </c>
      <c r="B89" s="11">
        <v>0.14199999999999999</v>
      </c>
      <c r="C89" s="14" t="s">
        <v>218</v>
      </c>
      <c r="D89" s="13" t="s">
        <v>53</v>
      </c>
    </row>
    <row r="90" spans="1:4" outlineLevel="1" x14ac:dyDescent="0.25">
      <c r="A90" s="4" t="s">
        <v>119</v>
      </c>
      <c r="B90" s="5">
        <f>0.03*B88</f>
        <v>4.1700000000000001E-3</v>
      </c>
      <c r="C90" t="s">
        <v>223</v>
      </c>
      <c r="D90" s="6" t="s">
        <v>55</v>
      </c>
    </row>
    <row r="91" spans="1:4" outlineLevel="1" x14ac:dyDescent="0.25">
      <c r="A91" s="4" t="s">
        <v>120</v>
      </c>
      <c r="B91" s="5">
        <v>0</v>
      </c>
      <c r="C91" t="s">
        <v>220</v>
      </c>
      <c r="D91" s="6" t="s">
        <v>57</v>
      </c>
    </row>
    <row r="92" spans="1:4" outlineLevel="1" x14ac:dyDescent="0.25">
      <c r="A92" s="4" t="s">
        <v>121</v>
      </c>
      <c r="B92" s="5">
        <v>10</v>
      </c>
      <c r="C92" t="s">
        <v>23</v>
      </c>
      <c r="D92" s="6" t="s">
        <v>59</v>
      </c>
    </row>
    <row r="93" spans="1:4" outlineLevel="1" x14ac:dyDescent="0.25">
      <c r="A93" s="4" t="s">
        <v>122</v>
      </c>
      <c r="B93" s="5">
        <v>0.9</v>
      </c>
      <c r="C93" t="s">
        <v>3</v>
      </c>
      <c r="D93" s="6" t="s">
        <v>123</v>
      </c>
    </row>
    <row r="94" spans="1:4" outlineLevel="1" x14ac:dyDescent="0.25">
      <c r="A94" s="4" t="s">
        <v>124</v>
      </c>
      <c r="B94" s="5">
        <v>0.9</v>
      </c>
      <c r="C94" t="s">
        <v>3</v>
      </c>
      <c r="D94" s="6" t="s">
        <v>125</v>
      </c>
    </row>
    <row r="95" spans="1:4" outlineLevel="1" x14ac:dyDescent="0.25">
      <c r="A95" s="4" t="s">
        <v>126</v>
      </c>
      <c r="B95" s="5">
        <v>0.8</v>
      </c>
      <c r="C95" t="s">
        <v>127</v>
      </c>
      <c r="D95" s="6" t="s">
        <v>128</v>
      </c>
    </row>
    <row r="96" spans="1:4" outlineLevel="1" x14ac:dyDescent="0.25">
      <c r="A96" s="4" t="s">
        <v>129</v>
      </c>
      <c r="B96" s="5">
        <v>0.8</v>
      </c>
      <c r="C96" t="s">
        <v>127</v>
      </c>
      <c r="D96" s="6" t="s">
        <v>130</v>
      </c>
    </row>
    <row r="97" spans="1:4" outlineLevel="1" x14ac:dyDescent="0.25">
      <c r="A97" s="4" t="s">
        <v>131</v>
      </c>
      <c r="B97" s="5">
        <v>0.5</v>
      </c>
      <c r="C97" t="s">
        <v>3</v>
      </c>
      <c r="D97" s="6" t="s">
        <v>132</v>
      </c>
    </row>
    <row r="98" spans="1:4" outlineLevel="1" x14ac:dyDescent="0.25">
      <c r="A98" s="4" t="s">
        <v>133</v>
      </c>
      <c r="B98" s="5">
        <v>0</v>
      </c>
      <c r="C98" t="s">
        <v>127</v>
      </c>
      <c r="D98" s="6" t="s">
        <v>134</v>
      </c>
    </row>
    <row r="99" spans="1:4" outlineLevel="1" x14ac:dyDescent="0.25">
      <c r="A99" s="4" t="s">
        <v>135</v>
      </c>
      <c r="B99" s="5">
        <v>1</v>
      </c>
      <c r="C99" t="s">
        <v>3</v>
      </c>
      <c r="D99" s="6" t="s">
        <v>61</v>
      </c>
    </row>
    <row r="100" spans="1:4" outlineLevel="1" x14ac:dyDescent="0.25">
      <c r="A100" s="4" t="s">
        <v>136</v>
      </c>
      <c r="B100" s="5">
        <v>1</v>
      </c>
      <c r="C100" s="7" t="s">
        <v>3</v>
      </c>
      <c r="D100" s="6" t="s">
        <v>86</v>
      </c>
    </row>
    <row r="101" spans="1:4" x14ac:dyDescent="0.25">
      <c r="B101" s="5"/>
    </row>
    <row r="102" spans="1:4" s="3" customFormat="1" x14ac:dyDescent="0.25">
      <c r="A102" s="1" t="s">
        <v>137</v>
      </c>
      <c r="B102" s="1"/>
      <c r="C102" s="1"/>
      <c r="D102" s="2"/>
    </row>
    <row r="103" spans="1:4" outlineLevel="1" x14ac:dyDescent="0.25">
      <c r="A103" s="4" t="s">
        <v>138</v>
      </c>
      <c r="B103" s="5" t="s">
        <v>30</v>
      </c>
      <c r="C103" t="s">
        <v>31</v>
      </c>
      <c r="D103" s="6" t="s">
        <v>32</v>
      </c>
    </row>
    <row r="104" spans="1:4" outlineLevel="1" x14ac:dyDescent="0.25">
      <c r="A104" s="4" t="s">
        <v>139</v>
      </c>
      <c r="B104" s="5" t="s">
        <v>42</v>
      </c>
      <c r="C104" t="s">
        <v>31</v>
      </c>
      <c r="D104" s="6" t="s">
        <v>44</v>
      </c>
    </row>
    <row r="105" spans="1:4" outlineLevel="1" x14ac:dyDescent="0.25">
      <c r="A105" s="4" t="s">
        <v>140</v>
      </c>
      <c r="B105" s="16">
        <v>30000</v>
      </c>
      <c r="C105" t="s">
        <v>115</v>
      </c>
      <c r="D105" s="6" t="s">
        <v>141</v>
      </c>
    </row>
    <row r="106" spans="1:4" outlineLevel="1" x14ac:dyDescent="0.25">
      <c r="A106" s="4" t="s">
        <v>142</v>
      </c>
      <c r="B106" t="s">
        <v>143</v>
      </c>
      <c r="C106" t="s">
        <v>144</v>
      </c>
      <c r="D106" s="6" t="s">
        <v>145</v>
      </c>
    </row>
    <row r="107" spans="1:4" outlineLevel="1" x14ac:dyDescent="0.25">
      <c r="A107" s="10" t="s">
        <v>146</v>
      </c>
      <c r="B107" s="11" t="s">
        <v>34</v>
      </c>
      <c r="C107" s="12" t="s">
        <v>35</v>
      </c>
      <c r="D107" s="13" t="s">
        <v>36</v>
      </c>
    </row>
    <row r="108" spans="1:4" outlineLevel="1" x14ac:dyDescent="0.25">
      <c r="A108" s="4" t="s">
        <v>147</v>
      </c>
      <c r="B108" s="5" t="s">
        <v>148</v>
      </c>
      <c r="C108" t="s">
        <v>3</v>
      </c>
      <c r="D108" s="6" t="s">
        <v>149</v>
      </c>
    </row>
    <row r="109" spans="1:4" outlineLevel="1" x14ac:dyDescent="0.25">
      <c r="A109" s="10" t="s">
        <v>150</v>
      </c>
      <c r="B109" s="11">
        <v>0</v>
      </c>
      <c r="C109" s="14" t="s">
        <v>31</v>
      </c>
      <c r="D109" s="13" t="s">
        <v>151</v>
      </c>
    </row>
    <row r="110" spans="1:4" outlineLevel="1" x14ac:dyDescent="0.25">
      <c r="A110" s="4" t="s">
        <v>152</v>
      </c>
      <c r="B110" s="5">
        <v>5</v>
      </c>
      <c r="C110" t="s">
        <v>3</v>
      </c>
      <c r="D110" s="6" t="s">
        <v>153</v>
      </c>
    </row>
    <row r="111" spans="1:4" outlineLevel="1" x14ac:dyDescent="0.25">
      <c r="A111" s="4" t="s">
        <v>154</v>
      </c>
      <c r="B111" s="5">
        <v>0.25</v>
      </c>
      <c r="C111" t="s">
        <v>220</v>
      </c>
      <c r="D111" s="6" t="s">
        <v>53</v>
      </c>
    </row>
    <row r="112" spans="1:4" outlineLevel="1" x14ac:dyDescent="0.25">
      <c r="A112" s="4" t="s">
        <v>155</v>
      </c>
      <c r="B112" s="5">
        <f>0.03*B111</f>
        <v>7.4999999999999997E-3</v>
      </c>
      <c r="C112" t="s">
        <v>223</v>
      </c>
      <c r="D112" s="6" t="s">
        <v>55</v>
      </c>
    </row>
    <row r="113" spans="1:4" outlineLevel="1" x14ac:dyDescent="0.25">
      <c r="A113" s="4" t="s">
        <v>156</v>
      </c>
      <c r="B113" s="5">
        <v>0</v>
      </c>
      <c r="C113" t="s">
        <v>220</v>
      </c>
      <c r="D113" s="6" t="s">
        <v>57</v>
      </c>
    </row>
    <row r="114" spans="1:4" outlineLevel="1" x14ac:dyDescent="0.25">
      <c r="A114" s="4" t="s">
        <v>157</v>
      </c>
      <c r="B114" s="5">
        <v>10</v>
      </c>
      <c r="C114" t="s">
        <v>23</v>
      </c>
      <c r="D114" s="6" t="s">
        <v>59</v>
      </c>
    </row>
    <row r="115" spans="1:4" outlineLevel="1" x14ac:dyDescent="0.25">
      <c r="A115" s="4" t="s">
        <v>158</v>
      </c>
      <c r="B115" s="5">
        <v>0.5</v>
      </c>
      <c r="C115" s="7" t="s">
        <v>3</v>
      </c>
      <c r="D115" s="6" t="s">
        <v>132</v>
      </c>
    </row>
    <row r="116" spans="1:4" outlineLevel="1" x14ac:dyDescent="0.25">
      <c r="A116" s="4" t="s">
        <v>159</v>
      </c>
      <c r="B116" s="5">
        <v>11000</v>
      </c>
      <c r="C116" t="s">
        <v>46</v>
      </c>
      <c r="D116" s="6" t="s">
        <v>160</v>
      </c>
    </row>
    <row r="117" spans="1:4" outlineLevel="1" x14ac:dyDescent="0.25">
      <c r="A117" s="4" t="s">
        <v>161</v>
      </c>
      <c r="B117" s="5">
        <v>11000</v>
      </c>
      <c r="C117" t="s">
        <v>46</v>
      </c>
      <c r="D117" s="6" t="s">
        <v>162</v>
      </c>
    </row>
    <row r="118" spans="1:4" outlineLevel="1" x14ac:dyDescent="0.25">
      <c r="A118" s="4" t="s">
        <v>163</v>
      </c>
      <c r="B118" s="5">
        <v>1</v>
      </c>
      <c r="C118" s="7" t="s">
        <v>3</v>
      </c>
      <c r="D118" s="6" t="s">
        <v>164</v>
      </c>
    </row>
    <row r="119" spans="1:4" outlineLevel="1" x14ac:dyDescent="0.25">
      <c r="A119" s="4" t="s">
        <v>165</v>
      </c>
      <c r="B119" s="5">
        <v>0.95</v>
      </c>
      <c r="C119" t="s">
        <v>3</v>
      </c>
      <c r="D119" s="6" t="s">
        <v>166</v>
      </c>
    </row>
    <row r="120" spans="1:4" outlineLevel="1" x14ac:dyDescent="0.25">
      <c r="A120" s="4" t="s">
        <v>167</v>
      </c>
      <c r="B120" s="5">
        <v>0.95</v>
      </c>
      <c r="C120" t="s">
        <v>3</v>
      </c>
      <c r="D120" s="6" t="s">
        <v>168</v>
      </c>
    </row>
    <row r="121" spans="1:4" outlineLevel="1" x14ac:dyDescent="0.25">
      <c r="A121" s="4" t="s">
        <v>169</v>
      </c>
      <c r="B121" s="5">
        <v>1</v>
      </c>
      <c r="C121" t="s">
        <v>3</v>
      </c>
      <c r="D121" s="6" t="s">
        <v>61</v>
      </c>
    </row>
    <row r="123" spans="1:4" s="3" customFormat="1" x14ac:dyDescent="0.25">
      <c r="A123" s="1" t="s">
        <v>170</v>
      </c>
      <c r="B123" s="1"/>
      <c r="C123" s="1"/>
      <c r="D123" s="2"/>
    </row>
    <row r="124" spans="1:4" outlineLevel="1" x14ac:dyDescent="0.25">
      <c r="A124" s="4" t="s">
        <v>171</v>
      </c>
      <c r="B124" s="5" t="s">
        <v>42</v>
      </c>
      <c r="C124" t="s">
        <v>31</v>
      </c>
      <c r="D124" s="6" t="s">
        <v>32</v>
      </c>
    </row>
    <row r="125" spans="1:4" outlineLevel="1" x14ac:dyDescent="0.25">
      <c r="A125" s="4" t="s">
        <v>172</v>
      </c>
      <c r="B125" s="5" t="s">
        <v>42</v>
      </c>
      <c r="C125" t="s">
        <v>31</v>
      </c>
      <c r="D125" s="6" t="s">
        <v>44</v>
      </c>
    </row>
    <row r="126" spans="1:4" outlineLevel="1" x14ac:dyDescent="0.25">
      <c r="A126" s="4" t="s">
        <v>173</v>
      </c>
      <c r="B126" s="16">
        <v>30000</v>
      </c>
      <c r="C126" t="s">
        <v>115</v>
      </c>
      <c r="D126" s="6" t="s">
        <v>174</v>
      </c>
    </row>
    <row r="127" spans="1:4" outlineLevel="1" x14ac:dyDescent="0.25">
      <c r="A127" s="4" t="s">
        <v>175</v>
      </c>
      <c r="B127" t="s">
        <v>143</v>
      </c>
      <c r="C127" t="s">
        <v>144</v>
      </c>
      <c r="D127" s="6" t="s">
        <v>141</v>
      </c>
    </row>
    <row r="128" spans="1:4" outlineLevel="1" x14ac:dyDescent="0.25">
      <c r="A128" s="10" t="s">
        <v>176</v>
      </c>
      <c r="B128" s="11" t="s">
        <v>34</v>
      </c>
      <c r="C128" s="12" t="s">
        <v>35</v>
      </c>
      <c r="D128" s="13" t="s">
        <v>36</v>
      </c>
    </row>
    <row r="129" spans="1:4" outlineLevel="1" x14ac:dyDescent="0.25">
      <c r="A129" s="4" t="s">
        <v>177</v>
      </c>
      <c r="B129" s="5" t="s">
        <v>178</v>
      </c>
      <c r="C129" t="s">
        <v>3</v>
      </c>
      <c r="D129" s="6" t="s">
        <v>179</v>
      </c>
    </row>
    <row r="130" spans="1:4" outlineLevel="1" x14ac:dyDescent="0.25">
      <c r="A130" s="10" t="s">
        <v>180</v>
      </c>
      <c r="B130" s="11">
        <v>0</v>
      </c>
      <c r="C130" s="14" t="s">
        <v>31</v>
      </c>
      <c r="D130" s="13" t="s">
        <v>151</v>
      </c>
    </row>
    <row r="131" spans="1:4" outlineLevel="1" x14ac:dyDescent="0.25">
      <c r="A131" s="4" t="s">
        <v>181</v>
      </c>
      <c r="B131" s="5">
        <v>10</v>
      </c>
      <c r="C131" t="s">
        <v>3</v>
      </c>
      <c r="D131" s="6" t="s">
        <v>153</v>
      </c>
    </row>
    <row r="132" spans="1:4" outlineLevel="1" x14ac:dyDescent="0.25">
      <c r="A132" s="4" t="s">
        <v>182</v>
      </c>
      <c r="B132" s="5">
        <v>0.5</v>
      </c>
      <c r="C132" t="s">
        <v>220</v>
      </c>
      <c r="D132" s="6" t="s">
        <v>53</v>
      </c>
    </row>
    <row r="133" spans="1:4" outlineLevel="1" x14ac:dyDescent="0.25">
      <c r="A133" s="4" t="s">
        <v>183</v>
      </c>
      <c r="B133" s="5">
        <f>0.03*B132</f>
        <v>1.4999999999999999E-2</v>
      </c>
      <c r="C133" t="s">
        <v>223</v>
      </c>
      <c r="D133" s="6" t="s">
        <v>55</v>
      </c>
    </row>
    <row r="134" spans="1:4" outlineLevel="1" x14ac:dyDescent="0.25">
      <c r="A134" s="4" t="s">
        <v>184</v>
      </c>
      <c r="B134" s="5">
        <v>0</v>
      </c>
      <c r="C134" t="s">
        <v>220</v>
      </c>
      <c r="D134" s="6" t="s">
        <v>57</v>
      </c>
    </row>
    <row r="135" spans="1:4" outlineLevel="1" x14ac:dyDescent="0.25">
      <c r="A135" s="4" t="s">
        <v>185</v>
      </c>
      <c r="B135" s="5">
        <v>10</v>
      </c>
      <c r="C135" t="s">
        <v>23</v>
      </c>
      <c r="D135" s="6" t="s">
        <v>59</v>
      </c>
    </row>
    <row r="136" spans="1:4" outlineLevel="1" x14ac:dyDescent="0.25">
      <c r="A136" s="4" t="s">
        <v>186</v>
      </c>
      <c r="B136" s="5">
        <v>0.5</v>
      </c>
      <c r="C136" s="7" t="s">
        <v>3</v>
      </c>
      <c r="D136" s="6" t="s">
        <v>132</v>
      </c>
    </row>
    <row r="137" spans="1:4" outlineLevel="1" x14ac:dyDescent="0.25">
      <c r="A137" s="4" t="s">
        <v>187</v>
      </c>
      <c r="B137" s="5">
        <v>3600</v>
      </c>
      <c r="C137" t="s">
        <v>46</v>
      </c>
      <c r="D137" s="6" t="s">
        <v>188</v>
      </c>
    </row>
    <row r="138" spans="1:4" outlineLevel="1" x14ac:dyDescent="0.25">
      <c r="A138" s="4" t="s">
        <v>189</v>
      </c>
      <c r="B138" s="5">
        <v>3600</v>
      </c>
      <c r="C138" t="s">
        <v>46</v>
      </c>
      <c r="D138" s="6" t="s">
        <v>190</v>
      </c>
    </row>
    <row r="139" spans="1:4" outlineLevel="1" x14ac:dyDescent="0.25">
      <c r="A139" s="4" t="s">
        <v>191</v>
      </c>
      <c r="B139" s="5">
        <v>1</v>
      </c>
      <c r="C139" s="7" t="s">
        <v>3</v>
      </c>
      <c r="D139" s="6" t="s">
        <v>164</v>
      </c>
    </row>
    <row r="140" spans="1:4" outlineLevel="1" x14ac:dyDescent="0.25">
      <c r="A140" s="4" t="s">
        <v>192</v>
      </c>
      <c r="B140" s="5">
        <v>0.95</v>
      </c>
      <c r="C140" t="s">
        <v>3</v>
      </c>
      <c r="D140" s="6" t="s">
        <v>166</v>
      </c>
    </row>
    <row r="141" spans="1:4" outlineLevel="1" x14ac:dyDescent="0.25">
      <c r="A141" s="4" t="s">
        <v>193</v>
      </c>
      <c r="B141" s="5">
        <v>0.95</v>
      </c>
      <c r="C141" t="s">
        <v>3</v>
      </c>
      <c r="D141" s="6" t="s">
        <v>168</v>
      </c>
    </row>
    <row r="142" spans="1:4" outlineLevel="1" x14ac:dyDescent="0.25">
      <c r="A142" s="4" t="s">
        <v>194</v>
      </c>
      <c r="B142" s="5">
        <v>1</v>
      </c>
      <c r="C142" t="s">
        <v>3</v>
      </c>
      <c r="D142" s="6" t="s">
        <v>61</v>
      </c>
    </row>
  </sheetData>
  <dataValidations count="8">
    <dataValidation type="list" allowBlank="1" showInputMessage="1" showErrorMessage="1" sqref="B106" xr:uid="{A8C57C43-7765-42CF-8472-6282A53D2C43}">
      <formula1>"uc,tc,cc,v2v,v2g"</formula1>
    </dataValidation>
    <dataValidation type="list" allowBlank="1" showInputMessage="1" showErrorMessage="1" sqref="B63 B87 B107 B128 B75" xr:uid="{017B0CFF-965C-4946-B27B-60EE98C22BF7}">
      <formula1>"AC,DC,"</formula1>
    </dataValidation>
    <dataValidation type="list" allowBlank="1" showInputMessage="1" showErrorMessage="1" sqref="B48" xr:uid="{8FF1C85B-05AB-4F04-80D1-B76953DDF8D1}">
      <formula1>"True, False"</formula1>
    </dataValidation>
    <dataValidation type="list" allowBlank="1" showInputMessage="1" showErrorMessage="1" sqref="B28 B35 B47" xr:uid="{1ABB4753-9BDC-495C-9020-C5FB02B869BD}">
      <formula1>"AC, DC"</formula1>
    </dataValidation>
    <dataValidation type="list" allowBlank="1" showInputMessage="1" showErrorMessage="1" sqref="B4" xr:uid="{7DEA0C0C-6A2C-4FE1-B455-7E12526A3DF5}">
      <formula1>"go, rh"</formula1>
    </dataValidation>
    <dataValidation type="list" allowBlank="1" showInputMessage="1" showErrorMessage="1" sqref="B130 B32 B109" xr:uid="{031569FE-9E89-4B41-AAC3-AF35310349D8}">
      <formula1>"False, True,"</formula1>
    </dataValidation>
    <dataValidation type="list" allowBlank="1" showInputMessage="1" showErrorMessage="1" sqref="B60:B61 B72:B73 B84:B85 B44:B45 B127 B103:B104 B124:B125" xr:uid="{CFA957F4-D1C8-4B43-91DF-E1ACC900EC97}">
      <formula1>"True, False,"</formula1>
    </dataValidation>
    <dataValidation type="list" allowBlank="1" showInputMessage="1" showErrorMessage="1" sqref="B27 B33:B34 B16" xr:uid="{6F0B296B-D524-445D-9419-577FCEFA7920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FC5F-C1A1-469A-96CD-F53DA1F0C969}">
  <dimension ref="A1:E142"/>
  <sheetViews>
    <sheetView tabSelected="1" zoomScale="115" zoomScaleNormal="115" workbookViewId="0">
      <selection activeCell="C20" sqref="C20"/>
    </sheetView>
  </sheetViews>
  <sheetFormatPr baseColWidth="10" defaultRowHeight="15" outlineLevelRow="1" x14ac:dyDescent="0.25"/>
  <cols>
    <col min="1" max="2" width="18.5703125" customWidth="1"/>
    <col min="3" max="3" width="25.7109375" customWidth="1"/>
    <col min="4" max="4" width="18.5703125" style="8" customWidth="1"/>
  </cols>
  <sheetData>
    <row r="1" spans="1:4" s="3" customFormat="1" x14ac:dyDescent="0.25">
      <c r="A1" s="1" t="s">
        <v>0</v>
      </c>
      <c r="B1" s="1"/>
      <c r="C1" s="1"/>
      <c r="D1" s="2"/>
    </row>
    <row r="2" spans="1:4" outlineLevel="1" x14ac:dyDescent="0.25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5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5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25">
      <c r="B5" s="5"/>
    </row>
    <row r="6" spans="1:4" s="3" customFormat="1" x14ac:dyDescent="0.25">
      <c r="A6" s="1" t="s">
        <v>12</v>
      </c>
      <c r="B6" s="1"/>
      <c r="C6" s="1"/>
      <c r="D6" s="2"/>
    </row>
    <row r="7" spans="1:4" outlineLevel="1" x14ac:dyDescent="0.25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5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5">
      <c r="B9" s="5"/>
    </row>
    <row r="10" spans="1:4" s="3" customFormat="1" x14ac:dyDescent="0.25">
      <c r="A10" s="1" t="s">
        <v>18</v>
      </c>
      <c r="B10" s="1"/>
      <c r="C10" s="1"/>
      <c r="D10" s="2"/>
    </row>
    <row r="11" spans="1:4" outlineLevel="1" x14ac:dyDescent="0.25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5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5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5">
      <c r="B14" s="5"/>
    </row>
    <row r="15" spans="1:4" s="3" customFormat="1" x14ac:dyDescent="0.25">
      <c r="A15" s="1" t="s">
        <v>27</v>
      </c>
      <c r="B15" s="1"/>
      <c r="C15" s="1"/>
      <c r="D15" s="2"/>
    </row>
    <row r="16" spans="1:4" outlineLevel="1" x14ac:dyDescent="0.25">
      <c r="A16" s="4" t="s">
        <v>226</v>
      </c>
      <c r="B16" s="5" t="s">
        <v>30</v>
      </c>
      <c r="C16" t="s">
        <v>31</v>
      </c>
    </row>
    <row r="17" spans="1:5" outlineLevel="1" x14ac:dyDescent="0.25">
      <c r="A17" s="4" t="s">
        <v>236</v>
      </c>
      <c r="B17" s="16">
        <v>100000</v>
      </c>
      <c r="C17" t="s">
        <v>46</v>
      </c>
      <c r="D17" s="6" t="s">
        <v>234</v>
      </c>
    </row>
    <row r="18" spans="1:5" outlineLevel="1" x14ac:dyDescent="0.25">
      <c r="A18" s="4" t="s">
        <v>237</v>
      </c>
      <c r="B18" s="16">
        <v>100000</v>
      </c>
      <c r="C18" t="s">
        <v>46</v>
      </c>
      <c r="D18" s="6" t="s">
        <v>234</v>
      </c>
    </row>
    <row r="19" spans="1:5" outlineLevel="1" x14ac:dyDescent="0.25">
      <c r="A19" s="24" t="s">
        <v>228</v>
      </c>
      <c r="B19" s="25">
        <v>0.08</v>
      </c>
      <c r="C19" s="26" t="s">
        <v>218</v>
      </c>
      <c r="D19" s="27" t="s">
        <v>53</v>
      </c>
    </row>
    <row r="20" spans="1:5" outlineLevel="1" x14ac:dyDescent="0.25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25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25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25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25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25">
      <c r="B25" s="5"/>
    </row>
    <row r="26" spans="1:5" s="3" customFormat="1" x14ac:dyDescent="0.25">
      <c r="A26" s="1" t="s">
        <v>28</v>
      </c>
      <c r="B26" s="1"/>
      <c r="C26" s="1"/>
      <c r="D26" s="2"/>
    </row>
    <row r="27" spans="1:5" outlineLevel="1" x14ac:dyDescent="0.25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25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25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25">
      <c r="A31" s="1" t="s">
        <v>40</v>
      </c>
      <c r="B31" s="1"/>
      <c r="C31" s="1"/>
      <c r="D31" s="2"/>
    </row>
    <row r="32" spans="1:5" outlineLevel="1" x14ac:dyDescent="0.25">
      <c r="A32" s="4" t="s">
        <v>41</v>
      </c>
      <c r="B32" s="5" t="s">
        <v>42</v>
      </c>
      <c r="C32" t="s">
        <v>31</v>
      </c>
      <c r="D32" s="6" t="s">
        <v>32</v>
      </c>
    </row>
    <row r="33" spans="1:4" outlineLevel="1" x14ac:dyDescent="0.25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25">
      <c r="A34" s="15" t="s">
        <v>45</v>
      </c>
      <c r="B34" s="16">
        <v>100000</v>
      </c>
      <c r="C34" t="s">
        <v>46</v>
      </c>
      <c r="D34" s="6" t="s">
        <v>47</v>
      </c>
    </row>
    <row r="35" spans="1:4" outlineLevel="1" x14ac:dyDescent="0.25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25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25">
      <c r="A37" s="4" t="s">
        <v>52</v>
      </c>
      <c r="B37" s="5">
        <v>2.8</v>
      </c>
      <c r="C37" t="s">
        <v>218</v>
      </c>
    </row>
    <row r="38" spans="1:4" outlineLevel="1" x14ac:dyDescent="0.25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25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25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25">
      <c r="A41" s="4" t="s">
        <v>60</v>
      </c>
      <c r="B41" s="5">
        <v>1</v>
      </c>
      <c r="C41" t="s">
        <v>3</v>
      </c>
      <c r="D41" s="6" t="s">
        <v>61</v>
      </c>
    </row>
    <row r="42" spans="1:4" x14ac:dyDescent="0.25">
      <c r="B42" s="5"/>
    </row>
    <row r="43" spans="1:4" s="3" customFormat="1" x14ac:dyDescent="0.25">
      <c r="A43" s="1" t="s">
        <v>62</v>
      </c>
      <c r="B43" s="1"/>
      <c r="C43" s="1"/>
      <c r="D43" s="2"/>
    </row>
    <row r="44" spans="1:4" outlineLevel="1" x14ac:dyDescent="0.25">
      <c r="A44" s="4" t="s">
        <v>63</v>
      </c>
      <c r="B44" s="5" t="s">
        <v>30</v>
      </c>
      <c r="C44" t="s">
        <v>31</v>
      </c>
      <c r="D44" s="6" t="s">
        <v>32</v>
      </c>
    </row>
    <row r="45" spans="1:4" outlineLevel="1" x14ac:dyDescent="0.25">
      <c r="A45" s="4" t="s">
        <v>64</v>
      </c>
      <c r="B45" s="5" t="s">
        <v>30</v>
      </c>
      <c r="C45" t="s">
        <v>31</v>
      </c>
      <c r="D45" s="6" t="s">
        <v>44</v>
      </c>
    </row>
    <row r="46" spans="1:4" outlineLevel="1" x14ac:dyDescent="0.25">
      <c r="A46" s="4" t="s">
        <v>65</v>
      </c>
      <c r="B46" s="16">
        <v>750000</v>
      </c>
      <c r="C46" t="s">
        <v>46</v>
      </c>
      <c r="D46" s="6" t="s">
        <v>66</v>
      </c>
    </row>
    <row r="47" spans="1:4" outlineLevel="1" x14ac:dyDescent="0.25">
      <c r="A47" s="10" t="s">
        <v>67</v>
      </c>
      <c r="B47" s="11" t="s">
        <v>68</v>
      </c>
      <c r="C47" s="12" t="s">
        <v>35</v>
      </c>
      <c r="D47" s="13" t="s">
        <v>36</v>
      </c>
    </row>
    <row r="48" spans="1:4" outlineLevel="1" x14ac:dyDescent="0.25">
      <c r="A48" s="4" t="s">
        <v>69</v>
      </c>
      <c r="B48" s="5" t="s">
        <v>42</v>
      </c>
      <c r="D48" s="17" t="s">
        <v>70</v>
      </c>
    </row>
    <row r="49" spans="1:4" outlineLevel="1" x14ac:dyDescent="0.25">
      <c r="A49" s="4" t="s">
        <v>71</v>
      </c>
      <c r="B49" s="5">
        <v>11</v>
      </c>
      <c r="C49" t="s">
        <v>72</v>
      </c>
      <c r="D49" s="17" t="s">
        <v>73</v>
      </c>
    </row>
    <row r="50" spans="1:4" outlineLevel="1" x14ac:dyDescent="0.25">
      <c r="A50" s="4" t="s">
        <v>74</v>
      </c>
      <c r="B50" s="5">
        <v>0</v>
      </c>
      <c r="C50" t="s">
        <v>72</v>
      </c>
      <c r="D50" s="17" t="s">
        <v>75</v>
      </c>
    </row>
    <row r="51" spans="1:4" outlineLevel="1" x14ac:dyDescent="0.25">
      <c r="A51" s="4" t="s">
        <v>76</v>
      </c>
      <c r="B51" s="5" t="s">
        <v>77</v>
      </c>
      <c r="C51" s="7" t="s">
        <v>3</v>
      </c>
      <c r="D51" s="6" t="s">
        <v>78</v>
      </c>
    </row>
    <row r="52" spans="1:4" outlineLevel="1" x14ac:dyDescent="0.25">
      <c r="A52" s="4" t="s">
        <v>79</v>
      </c>
      <c r="B52" s="5">
        <v>0.503</v>
      </c>
      <c r="C52" t="s">
        <v>221</v>
      </c>
      <c r="D52" s="6" t="s">
        <v>53</v>
      </c>
    </row>
    <row r="53" spans="1:4" outlineLevel="1" x14ac:dyDescent="0.25">
      <c r="A53" s="4" t="s">
        <v>80</v>
      </c>
      <c r="B53" s="5">
        <f>0.03*B52</f>
        <v>1.5089999999999999E-2</v>
      </c>
      <c r="C53" t="s">
        <v>222</v>
      </c>
      <c r="D53" s="6" t="s">
        <v>55</v>
      </c>
    </row>
    <row r="54" spans="1:4" outlineLevel="1" x14ac:dyDescent="0.25">
      <c r="A54" s="4" t="s">
        <v>81</v>
      </c>
      <c r="B54" s="5">
        <v>0</v>
      </c>
      <c r="C54" t="s">
        <v>220</v>
      </c>
      <c r="D54" s="6" t="s">
        <v>57</v>
      </c>
    </row>
    <row r="55" spans="1:4" outlineLevel="1" x14ac:dyDescent="0.25">
      <c r="A55" s="4" t="s">
        <v>82</v>
      </c>
      <c r="B55" s="5">
        <v>25</v>
      </c>
      <c r="C55" t="s">
        <v>23</v>
      </c>
      <c r="D55" s="6" t="s">
        <v>59</v>
      </c>
    </row>
    <row r="56" spans="1:4" outlineLevel="1" x14ac:dyDescent="0.25">
      <c r="A56" s="4" t="s">
        <v>83</v>
      </c>
      <c r="B56" s="5">
        <v>1</v>
      </c>
      <c r="C56" t="s">
        <v>3</v>
      </c>
      <c r="D56" s="6" t="s">
        <v>84</v>
      </c>
    </row>
    <row r="57" spans="1:4" outlineLevel="1" x14ac:dyDescent="0.25">
      <c r="A57" s="4" t="s">
        <v>85</v>
      </c>
      <c r="B57" s="5">
        <v>0.95</v>
      </c>
      <c r="C57" s="7" t="s">
        <v>3</v>
      </c>
      <c r="D57" s="6" t="s">
        <v>86</v>
      </c>
    </row>
    <row r="58" spans="1:4" x14ac:dyDescent="0.25">
      <c r="B58" s="5"/>
    </row>
    <row r="59" spans="1:4" s="3" customFormat="1" x14ac:dyDescent="0.25">
      <c r="A59" s="1" t="s">
        <v>87</v>
      </c>
      <c r="B59" s="1"/>
      <c r="C59" s="1"/>
      <c r="D59" s="2"/>
    </row>
    <row r="60" spans="1:4" outlineLevel="1" x14ac:dyDescent="0.25">
      <c r="A60" s="4" t="s">
        <v>88</v>
      </c>
      <c r="B60" s="5" t="s">
        <v>30</v>
      </c>
      <c r="C60" t="s">
        <v>31</v>
      </c>
      <c r="D60" s="6" t="s">
        <v>32</v>
      </c>
    </row>
    <row r="61" spans="1:4" outlineLevel="1" x14ac:dyDescent="0.25">
      <c r="A61" s="4" t="s">
        <v>89</v>
      </c>
      <c r="B61" s="5" t="s">
        <v>30</v>
      </c>
      <c r="C61" t="s">
        <v>31</v>
      </c>
      <c r="D61" s="6" t="s">
        <v>44</v>
      </c>
    </row>
    <row r="62" spans="1:4" outlineLevel="1" x14ac:dyDescent="0.25">
      <c r="A62" s="4" t="s">
        <v>90</v>
      </c>
      <c r="B62" s="16">
        <v>50000</v>
      </c>
      <c r="C62" t="s">
        <v>46</v>
      </c>
      <c r="D62" s="6" t="s">
        <v>91</v>
      </c>
    </row>
    <row r="63" spans="1:4" outlineLevel="1" x14ac:dyDescent="0.25">
      <c r="A63" s="10" t="s">
        <v>92</v>
      </c>
      <c r="B63" s="11" t="s">
        <v>34</v>
      </c>
      <c r="C63" s="12" t="s">
        <v>35</v>
      </c>
      <c r="D63" s="13" t="s">
        <v>36</v>
      </c>
    </row>
    <row r="64" spans="1:4" outlineLevel="1" x14ac:dyDescent="0.25">
      <c r="A64" s="4" t="s">
        <v>93</v>
      </c>
      <c r="B64" s="5">
        <v>0.26100000000000001</v>
      </c>
      <c r="C64" t="s">
        <v>218</v>
      </c>
      <c r="D64" s="6" t="s">
        <v>53</v>
      </c>
    </row>
    <row r="65" spans="1:4" outlineLevel="1" x14ac:dyDescent="0.25">
      <c r="A65" s="4" t="s">
        <v>94</v>
      </c>
      <c r="B65" s="5">
        <f>0.08*B64</f>
        <v>2.0880000000000003E-2</v>
      </c>
      <c r="C65" t="s">
        <v>219</v>
      </c>
      <c r="D65" s="6" t="s">
        <v>55</v>
      </c>
    </row>
    <row r="66" spans="1:4" outlineLevel="1" x14ac:dyDescent="0.25">
      <c r="A66" s="4" t="s">
        <v>95</v>
      </c>
      <c r="B66" s="5">
        <v>6.4999999999999997E-4</v>
      </c>
      <c r="C66" t="s">
        <v>220</v>
      </c>
      <c r="D66" s="6" t="s">
        <v>57</v>
      </c>
    </row>
    <row r="67" spans="1:4" outlineLevel="1" x14ac:dyDescent="0.25">
      <c r="A67" s="4" t="s">
        <v>96</v>
      </c>
      <c r="B67" s="5">
        <v>10</v>
      </c>
      <c r="C67" t="s">
        <v>23</v>
      </c>
      <c r="D67" s="6" t="s">
        <v>97</v>
      </c>
    </row>
    <row r="68" spans="1:4" outlineLevel="1" x14ac:dyDescent="0.25">
      <c r="A68" s="4" t="s">
        <v>98</v>
      </c>
      <c r="B68" s="5">
        <v>1</v>
      </c>
      <c r="C68" t="s">
        <v>3</v>
      </c>
      <c r="D68" s="6" t="s">
        <v>61</v>
      </c>
    </row>
    <row r="69" spans="1:4" outlineLevel="1" x14ac:dyDescent="0.25">
      <c r="A69" s="10" t="s">
        <v>99</v>
      </c>
      <c r="B69" s="11">
        <v>1</v>
      </c>
      <c r="C69" s="12" t="s">
        <v>3</v>
      </c>
      <c r="D69" s="13" t="s">
        <v>36</v>
      </c>
    </row>
    <row r="70" spans="1:4" outlineLevel="1" x14ac:dyDescent="0.25">
      <c r="A70" s="18"/>
      <c r="B70" s="11"/>
      <c r="C70" s="12"/>
      <c r="D70" s="13"/>
    </row>
    <row r="71" spans="1:4" s="3" customFormat="1" x14ac:dyDescent="0.25">
      <c r="A71" s="1" t="s">
        <v>100</v>
      </c>
      <c r="B71" s="1"/>
      <c r="C71" s="1"/>
      <c r="D71" s="2"/>
    </row>
    <row r="72" spans="1:4" outlineLevel="1" x14ac:dyDescent="0.25">
      <c r="A72" s="10" t="s">
        <v>101</v>
      </c>
      <c r="B72" s="11" t="s">
        <v>30</v>
      </c>
      <c r="C72" s="14" t="s">
        <v>31</v>
      </c>
      <c r="D72" s="13" t="s">
        <v>36</v>
      </c>
    </row>
    <row r="73" spans="1:4" outlineLevel="1" x14ac:dyDescent="0.25">
      <c r="A73" s="10" t="s">
        <v>102</v>
      </c>
      <c r="B73" s="11" t="s">
        <v>30</v>
      </c>
      <c r="C73" s="14" t="s">
        <v>31</v>
      </c>
      <c r="D73" s="13" t="s">
        <v>36</v>
      </c>
    </row>
    <row r="74" spans="1:4" outlineLevel="1" x14ac:dyDescent="0.25">
      <c r="A74" s="10" t="s">
        <v>103</v>
      </c>
      <c r="B74" s="19">
        <v>30000</v>
      </c>
      <c r="C74" s="14" t="s">
        <v>46</v>
      </c>
      <c r="D74" s="13" t="s">
        <v>36</v>
      </c>
    </row>
    <row r="75" spans="1:4" outlineLevel="1" x14ac:dyDescent="0.25">
      <c r="A75" s="10" t="s">
        <v>104</v>
      </c>
      <c r="B75" s="11" t="s">
        <v>34</v>
      </c>
      <c r="C75" s="12" t="s">
        <v>35</v>
      </c>
      <c r="D75" s="13" t="s">
        <v>36</v>
      </c>
    </row>
    <row r="76" spans="1:4" outlineLevel="1" x14ac:dyDescent="0.25">
      <c r="A76" s="10" t="s">
        <v>105</v>
      </c>
      <c r="B76" s="11">
        <v>15</v>
      </c>
      <c r="C76" s="14" t="s">
        <v>218</v>
      </c>
      <c r="D76" s="13" t="s">
        <v>36</v>
      </c>
    </row>
    <row r="77" spans="1:4" outlineLevel="1" x14ac:dyDescent="0.25">
      <c r="A77" s="10" t="s">
        <v>106</v>
      </c>
      <c r="B77" s="11">
        <v>0</v>
      </c>
      <c r="C77" s="14" t="s">
        <v>219</v>
      </c>
      <c r="D77" s="13" t="s">
        <v>36</v>
      </c>
    </row>
    <row r="78" spans="1:4" outlineLevel="1" x14ac:dyDescent="0.25">
      <c r="A78" s="10" t="s">
        <v>107</v>
      </c>
      <c r="B78" s="11">
        <v>3.0000000000000001E-5</v>
      </c>
      <c r="C78" s="14" t="s">
        <v>220</v>
      </c>
      <c r="D78" s="13" t="s">
        <v>36</v>
      </c>
    </row>
    <row r="79" spans="1:4" outlineLevel="1" x14ac:dyDescent="0.25">
      <c r="A79" s="10" t="s">
        <v>108</v>
      </c>
      <c r="B79" s="11">
        <v>10</v>
      </c>
      <c r="C79" s="14" t="s">
        <v>23</v>
      </c>
      <c r="D79" s="13" t="s">
        <v>36</v>
      </c>
    </row>
    <row r="80" spans="1:4" outlineLevel="1" x14ac:dyDescent="0.25">
      <c r="A80" s="10" t="s">
        <v>109</v>
      </c>
      <c r="B80" s="11">
        <v>1</v>
      </c>
      <c r="C80" s="14" t="s">
        <v>3</v>
      </c>
      <c r="D80" s="13" t="s">
        <v>36</v>
      </c>
    </row>
    <row r="81" spans="1:4" outlineLevel="1" x14ac:dyDescent="0.25">
      <c r="A81" s="10" t="s">
        <v>110</v>
      </c>
      <c r="B81" s="11">
        <v>1</v>
      </c>
      <c r="C81" s="12" t="s">
        <v>3</v>
      </c>
      <c r="D81" s="13" t="s">
        <v>36</v>
      </c>
    </row>
    <row r="83" spans="1:4" s="3" customFormat="1" x14ac:dyDescent="0.25">
      <c r="A83" s="1" t="s">
        <v>111</v>
      </c>
      <c r="B83" s="1"/>
      <c r="C83" s="1"/>
      <c r="D83" s="2"/>
    </row>
    <row r="84" spans="1:4" outlineLevel="1" x14ac:dyDescent="0.25">
      <c r="A84" s="4" t="s">
        <v>112</v>
      </c>
      <c r="B84" s="5" t="s">
        <v>30</v>
      </c>
      <c r="C84" t="s">
        <v>31</v>
      </c>
      <c r="D84" s="6" t="s">
        <v>32</v>
      </c>
    </row>
    <row r="85" spans="1:4" outlineLevel="1" x14ac:dyDescent="0.25">
      <c r="A85" s="4" t="s">
        <v>113</v>
      </c>
      <c r="B85" s="5" t="s">
        <v>30</v>
      </c>
      <c r="C85" t="s">
        <v>31</v>
      </c>
      <c r="D85" s="6" t="s">
        <v>44</v>
      </c>
    </row>
    <row r="86" spans="1:4" outlineLevel="1" x14ac:dyDescent="0.25">
      <c r="A86" s="4" t="s">
        <v>114</v>
      </c>
      <c r="B86" s="16">
        <v>1100000</v>
      </c>
      <c r="C86" t="s">
        <v>115</v>
      </c>
      <c r="D86" s="6" t="s">
        <v>116</v>
      </c>
    </row>
    <row r="87" spans="1:4" outlineLevel="1" x14ac:dyDescent="0.25">
      <c r="A87" s="4" t="s">
        <v>117</v>
      </c>
      <c r="B87" s="5" t="s">
        <v>68</v>
      </c>
      <c r="C87" s="20" t="s">
        <v>35</v>
      </c>
      <c r="D87" s="21" t="s">
        <v>36</v>
      </c>
    </row>
    <row r="88" spans="1:4" outlineLevel="1" x14ac:dyDescent="0.25">
      <c r="A88" s="4" t="s">
        <v>118</v>
      </c>
      <c r="B88" s="5">
        <v>0.13900000000000001</v>
      </c>
      <c r="C88" t="s">
        <v>220</v>
      </c>
      <c r="D88" s="6" t="s">
        <v>53</v>
      </c>
    </row>
    <row r="89" spans="1:4" outlineLevel="1" x14ac:dyDescent="0.25">
      <c r="A89" s="10" t="s">
        <v>224</v>
      </c>
      <c r="B89" s="11">
        <v>0.14199999999999999</v>
      </c>
      <c r="C89" s="14" t="s">
        <v>218</v>
      </c>
      <c r="D89" s="13" t="s">
        <v>53</v>
      </c>
    </row>
    <row r="90" spans="1:4" outlineLevel="1" x14ac:dyDescent="0.25">
      <c r="A90" s="4" t="s">
        <v>119</v>
      </c>
      <c r="B90" s="5">
        <f>0.03*B88</f>
        <v>4.1700000000000001E-3</v>
      </c>
      <c r="C90" t="s">
        <v>223</v>
      </c>
      <c r="D90" s="6" t="s">
        <v>55</v>
      </c>
    </row>
    <row r="91" spans="1:4" outlineLevel="1" x14ac:dyDescent="0.25">
      <c r="A91" s="4" t="s">
        <v>120</v>
      </c>
      <c r="B91" s="5">
        <v>0</v>
      </c>
      <c r="C91" t="s">
        <v>220</v>
      </c>
      <c r="D91" s="6" t="s">
        <v>57</v>
      </c>
    </row>
    <row r="92" spans="1:4" outlineLevel="1" x14ac:dyDescent="0.25">
      <c r="A92" s="4" t="s">
        <v>121</v>
      </c>
      <c r="B92" s="5">
        <v>10</v>
      </c>
      <c r="C92" t="s">
        <v>23</v>
      </c>
      <c r="D92" s="6" t="s">
        <v>59</v>
      </c>
    </row>
    <row r="93" spans="1:4" outlineLevel="1" x14ac:dyDescent="0.25">
      <c r="A93" s="4" t="s">
        <v>122</v>
      </c>
      <c r="B93" s="5">
        <v>0.9</v>
      </c>
      <c r="C93" t="s">
        <v>3</v>
      </c>
      <c r="D93" s="6" t="s">
        <v>123</v>
      </c>
    </row>
    <row r="94" spans="1:4" outlineLevel="1" x14ac:dyDescent="0.25">
      <c r="A94" s="4" t="s">
        <v>124</v>
      </c>
      <c r="B94" s="5">
        <v>0.9</v>
      </c>
      <c r="C94" t="s">
        <v>3</v>
      </c>
      <c r="D94" s="6" t="s">
        <v>125</v>
      </c>
    </row>
    <row r="95" spans="1:4" outlineLevel="1" x14ac:dyDescent="0.25">
      <c r="A95" s="4" t="s">
        <v>126</v>
      </c>
      <c r="B95" s="5">
        <v>0.8</v>
      </c>
      <c r="C95" t="s">
        <v>127</v>
      </c>
      <c r="D95" s="6" t="s">
        <v>128</v>
      </c>
    </row>
    <row r="96" spans="1:4" outlineLevel="1" x14ac:dyDescent="0.25">
      <c r="A96" s="4" t="s">
        <v>129</v>
      </c>
      <c r="B96" s="5">
        <v>0.8</v>
      </c>
      <c r="C96" t="s">
        <v>127</v>
      </c>
      <c r="D96" s="6" t="s">
        <v>130</v>
      </c>
    </row>
    <row r="97" spans="1:4" outlineLevel="1" x14ac:dyDescent="0.25">
      <c r="A97" s="4" t="s">
        <v>131</v>
      </c>
      <c r="B97" s="5">
        <v>0.5</v>
      </c>
      <c r="C97" t="s">
        <v>3</v>
      </c>
      <c r="D97" s="6" t="s">
        <v>132</v>
      </c>
    </row>
    <row r="98" spans="1:4" outlineLevel="1" x14ac:dyDescent="0.25">
      <c r="A98" s="4" t="s">
        <v>133</v>
      </c>
      <c r="B98" s="5">
        <v>0</v>
      </c>
      <c r="C98" t="s">
        <v>127</v>
      </c>
      <c r="D98" s="6" t="s">
        <v>134</v>
      </c>
    </row>
    <row r="99" spans="1:4" outlineLevel="1" x14ac:dyDescent="0.25">
      <c r="A99" s="4" t="s">
        <v>135</v>
      </c>
      <c r="B99" s="5">
        <v>1</v>
      </c>
      <c r="C99" t="s">
        <v>3</v>
      </c>
      <c r="D99" s="6" t="s">
        <v>61</v>
      </c>
    </row>
    <row r="100" spans="1:4" outlineLevel="1" x14ac:dyDescent="0.25">
      <c r="A100" s="4" t="s">
        <v>136</v>
      </c>
      <c r="B100" s="5">
        <v>1</v>
      </c>
      <c r="C100" s="7" t="s">
        <v>3</v>
      </c>
      <c r="D100" s="6" t="s">
        <v>86</v>
      </c>
    </row>
    <row r="101" spans="1:4" x14ac:dyDescent="0.25">
      <c r="B101" s="5"/>
    </row>
    <row r="102" spans="1:4" s="3" customFormat="1" x14ac:dyDescent="0.25">
      <c r="A102" s="1" t="s">
        <v>137</v>
      </c>
      <c r="B102" s="1"/>
      <c r="C102" s="1"/>
      <c r="D102" s="2"/>
    </row>
    <row r="103" spans="1:4" outlineLevel="1" x14ac:dyDescent="0.25">
      <c r="A103" s="4" t="s">
        <v>138</v>
      </c>
      <c r="B103" s="5" t="s">
        <v>30</v>
      </c>
      <c r="C103" t="s">
        <v>31</v>
      </c>
      <c r="D103" s="6" t="s">
        <v>32</v>
      </c>
    </row>
    <row r="104" spans="1:4" outlineLevel="1" x14ac:dyDescent="0.25">
      <c r="A104" s="4" t="s">
        <v>139</v>
      </c>
      <c r="B104" s="5" t="s">
        <v>42</v>
      </c>
      <c r="C104" t="s">
        <v>31</v>
      </c>
      <c r="D104" s="6" t="s">
        <v>44</v>
      </c>
    </row>
    <row r="105" spans="1:4" outlineLevel="1" x14ac:dyDescent="0.25">
      <c r="A105" s="4" t="s">
        <v>140</v>
      </c>
      <c r="B105" s="16">
        <v>30000</v>
      </c>
      <c r="C105" t="s">
        <v>115</v>
      </c>
      <c r="D105" s="6" t="s">
        <v>141</v>
      </c>
    </row>
    <row r="106" spans="1:4" outlineLevel="1" x14ac:dyDescent="0.25">
      <c r="A106" s="4" t="s">
        <v>142</v>
      </c>
      <c r="B106" t="s">
        <v>143</v>
      </c>
      <c r="C106" t="s">
        <v>144</v>
      </c>
      <c r="D106" s="6" t="s">
        <v>145</v>
      </c>
    </row>
    <row r="107" spans="1:4" outlineLevel="1" x14ac:dyDescent="0.25">
      <c r="A107" s="10" t="s">
        <v>146</v>
      </c>
      <c r="B107" s="11" t="s">
        <v>34</v>
      </c>
      <c r="C107" s="12" t="s">
        <v>35</v>
      </c>
      <c r="D107" s="13" t="s">
        <v>36</v>
      </c>
    </row>
    <row r="108" spans="1:4" outlineLevel="1" x14ac:dyDescent="0.25">
      <c r="A108" s="4" t="s">
        <v>147</v>
      </c>
      <c r="B108" s="5" t="s">
        <v>148</v>
      </c>
      <c r="C108" t="s">
        <v>3</v>
      </c>
      <c r="D108" s="6" t="s">
        <v>149</v>
      </c>
    </row>
    <row r="109" spans="1:4" outlineLevel="1" x14ac:dyDescent="0.25">
      <c r="A109" s="10" t="s">
        <v>150</v>
      </c>
      <c r="B109" s="11">
        <v>0</v>
      </c>
      <c r="C109" s="14" t="s">
        <v>31</v>
      </c>
      <c r="D109" s="13" t="s">
        <v>151</v>
      </c>
    </row>
    <row r="110" spans="1:4" outlineLevel="1" x14ac:dyDescent="0.25">
      <c r="A110" s="4" t="s">
        <v>152</v>
      </c>
      <c r="B110" s="5">
        <v>5</v>
      </c>
      <c r="C110" t="s">
        <v>3</v>
      </c>
      <c r="D110" s="6" t="s">
        <v>153</v>
      </c>
    </row>
    <row r="111" spans="1:4" outlineLevel="1" x14ac:dyDescent="0.25">
      <c r="A111" s="4" t="s">
        <v>154</v>
      </c>
      <c r="B111" s="5">
        <v>0.25</v>
      </c>
      <c r="C111" t="s">
        <v>220</v>
      </c>
      <c r="D111" s="6" t="s">
        <v>53</v>
      </c>
    </row>
    <row r="112" spans="1:4" outlineLevel="1" x14ac:dyDescent="0.25">
      <c r="A112" s="4" t="s">
        <v>155</v>
      </c>
      <c r="B112" s="5">
        <f>0.03*B111</f>
        <v>7.4999999999999997E-3</v>
      </c>
      <c r="C112" t="s">
        <v>223</v>
      </c>
      <c r="D112" s="6" t="s">
        <v>55</v>
      </c>
    </row>
    <row r="113" spans="1:4" outlineLevel="1" x14ac:dyDescent="0.25">
      <c r="A113" s="4" t="s">
        <v>156</v>
      </c>
      <c r="B113" s="5">
        <v>0</v>
      </c>
      <c r="C113" t="s">
        <v>220</v>
      </c>
      <c r="D113" s="6" t="s">
        <v>57</v>
      </c>
    </row>
    <row r="114" spans="1:4" outlineLevel="1" x14ac:dyDescent="0.25">
      <c r="A114" s="4" t="s">
        <v>157</v>
      </c>
      <c r="B114" s="5">
        <v>10</v>
      </c>
      <c r="C114" t="s">
        <v>23</v>
      </c>
      <c r="D114" s="6" t="s">
        <v>59</v>
      </c>
    </row>
    <row r="115" spans="1:4" outlineLevel="1" x14ac:dyDescent="0.25">
      <c r="A115" s="4" t="s">
        <v>158</v>
      </c>
      <c r="B115" s="5">
        <v>0.5</v>
      </c>
      <c r="C115" s="7" t="s">
        <v>3</v>
      </c>
      <c r="D115" s="6" t="s">
        <v>132</v>
      </c>
    </row>
    <row r="116" spans="1:4" outlineLevel="1" x14ac:dyDescent="0.25">
      <c r="A116" s="4" t="s">
        <v>159</v>
      </c>
      <c r="B116" s="5">
        <v>11000</v>
      </c>
      <c r="C116" t="s">
        <v>46</v>
      </c>
      <c r="D116" s="6" t="s">
        <v>160</v>
      </c>
    </row>
    <row r="117" spans="1:4" outlineLevel="1" x14ac:dyDescent="0.25">
      <c r="A117" s="4" t="s">
        <v>161</v>
      </c>
      <c r="B117" s="5">
        <v>11000</v>
      </c>
      <c r="C117" t="s">
        <v>46</v>
      </c>
      <c r="D117" s="6" t="s">
        <v>162</v>
      </c>
    </row>
    <row r="118" spans="1:4" outlineLevel="1" x14ac:dyDescent="0.25">
      <c r="A118" s="4" t="s">
        <v>163</v>
      </c>
      <c r="B118" s="5">
        <v>1</v>
      </c>
      <c r="C118" s="7" t="s">
        <v>3</v>
      </c>
      <c r="D118" s="6" t="s">
        <v>164</v>
      </c>
    </row>
    <row r="119" spans="1:4" outlineLevel="1" x14ac:dyDescent="0.25">
      <c r="A119" s="4" t="s">
        <v>165</v>
      </c>
      <c r="B119" s="5">
        <v>0.95</v>
      </c>
      <c r="C119" t="s">
        <v>3</v>
      </c>
      <c r="D119" s="6" t="s">
        <v>166</v>
      </c>
    </row>
    <row r="120" spans="1:4" outlineLevel="1" x14ac:dyDescent="0.25">
      <c r="A120" s="4" t="s">
        <v>167</v>
      </c>
      <c r="B120" s="5">
        <v>0.95</v>
      </c>
      <c r="C120" t="s">
        <v>3</v>
      </c>
      <c r="D120" s="6" t="s">
        <v>168</v>
      </c>
    </row>
    <row r="121" spans="1:4" outlineLevel="1" x14ac:dyDescent="0.25">
      <c r="A121" s="4" t="s">
        <v>169</v>
      </c>
      <c r="B121" s="5">
        <v>1</v>
      </c>
      <c r="C121" t="s">
        <v>3</v>
      </c>
      <c r="D121" s="6" t="s">
        <v>61</v>
      </c>
    </row>
    <row r="123" spans="1:4" s="3" customFormat="1" x14ac:dyDescent="0.25">
      <c r="A123" s="1" t="s">
        <v>170</v>
      </c>
      <c r="B123" s="1"/>
      <c r="C123" s="1"/>
      <c r="D123" s="2"/>
    </row>
    <row r="124" spans="1:4" outlineLevel="1" x14ac:dyDescent="0.25">
      <c r="A124" s="4" t="s">
        <v>171</v>
      </c>
      <c r="B124" s="5" t="s">
        <v>42</v>
      </c>
      <c r="C124" t="s">
        <v>31</v>
      </c>
      <c r="D124" s="6" t="s">
        <v>32</v>
      </c>
    </row>
    <row r="125" spans="1:4" outlineLevel="1" x14ac:dyDescent="0.25">
      <c r="A125" s="4" t="s">
        <v>172</v>
      </c>
      <c r="B125" s="5" t="s">
        <v>42</v>
      </c>
      <c r="C125" t="s">
        <v>31</v>
      </c>
      <c r="D125" s="6" t="s">
        <v>44</v>
      </c>
    </row>
    <row r="126" spans="1:4" outlineLevel="1" x14ac:dyDescent="0.25">
      <c r="A126" s="4" t="s">
        <v>173</v>
      </c>
      <c r="B126" s="16">
        <v>30000</v>
      </c>
      <c r="C126" t="s">
        <v>115</v>
      </c>
      <c r="D126" s="6" t="s">
        <v>174</v>
      </c>
    </row>
    <row r="127" spans="1:4" outlineLevel="1" x14ac:dyDescent="0.25">
      <c r="A127" s="4" t="s">
        <v>175</v>
      </c>
      <c r="B127" t="s">
        <v>143</v>
      </c>
      <c r="C127" t="s">
        <v>144</v>
      </c>
      <c r="D127" s="6" t="s">
        <v>141</v>
      </c>
    </row>
    <row r="128" spans="1:4" outlineLevel="1" x14ac:dyDescent="0.25">
      <c r="A128" s="10" t="s">
        <v>176</v>
      </c>
      <c r="B128" s="11" t="s">
        <v>34</v>
      </c>
      <c r="C128" s="12" t="s">
        <v>35</v>
      </c>
      <c r="D128" s="13" t="s">
        <v>36</v>
      </c>
    </row>
    <row r="129" spans="1:4" outlineLevel="1" x14ac:dyDescent="0.25">
      <c r="A129" s="4" t="s">
        <v>177</v>
      </c>
      <c r="B129" s="5" t="s">
        <v>178</v>
      </c>
      <c r="C129" t="s">
        <v>3</v>
      </c>
      <c r="D129" s="6" t="s">
        <v>179</v>
      </c>
    </row>
    <row r="130" spans="1:4" outlineLevel="1" x14ac:dyDescent="0.25">
      <c r="A130" s="10" t="s">
        <v>180</v>
      </c>
      <c r="B130" s="11">
        <v>0</v>
      </c>
      <c r="C130" s="14" t="s">
        <v>31</v>
      </c>
      <c r="D130" s="13" t="s">
        <v>151</v>
      </c>
    </row>
    <row r="131" spans="1:4" outlineLevel="1" x14ac:dyDescent="0.25">
      <c r="A131" s="4" t="s">
        <v>181</v>
      </c>
      <c r="B131" s="5">
        <v>10</v>
      </c>
      <c r="C131" t="s">
        <v>3</v>
      </c>
      <c r="D131" s="6" t="s">
        <v>153</v>
      </c>
    </row>
    <row r="132" spans="1:4" outlineLevel="1" x14ac:dyDescent="0.25">
      <c r="A132" s="4" t="s">
        <v>182</v>
      </c>
      <c r="B132" s="5">
        <v>0.5</v>
      </c>
      <c r="C132" t="s">
        <v>220</v>
      </c>
      <c r="D132" s="6" t="s">
        <v>53</v>
      </c>
    </row>
    <row r="133" spans="1:4" outlineLevel="1" x14ac:dyDescent="0.25">
      <c r="A133" s="4" t="s">
        <v>183</v>
      </c>
      <c r="B133" s="5">
        <f>0.03*B132</f>
        <v>1.4999999999999999E-2</v>
      </c>
      <c r="C133" t="s">
        <v>223</v>
      </c>
      <c r="D133" s="6" t="s">
        <v>55</v>
      </c>
    </row>
    <row r="134" spans="1:4" outlineLevel="1" x14ac:dyDescent="0.25">
      <c r="A134" s="4" t="s">
        <v>184</v>
      </c>
      <c r="B134" s="5">
        <v>0</v>
      </c>
      <c r="C134" t="s">
        <v>220</v>
      </c>
      <c r="D134" s="6" t="s">
        <v>57</v>
      </c>
    </row>
    <row r="135" spans="1:4" outlineLevel="1" x14ac:dyDescent="0.25">
      <c r="A135" s="4" t="s">
        <v>185</v>
      </c>
      <c r="B135" s="5">
        <v>10</v>
      </c>
      <c r="C135" t="s">
        <v>23</v>
      </c>
      <c r="D135" s="6" t="s">
        <v>59</v>
      </c>
    </row>
    <row r="136" spans="1:4" outlineLevel="1" x14ac:dyDescent="0.25">
      <c r="A136" s="4" t="s">
        <v>186</v>
      </c>
      <c r="B136" s="5">
        <v>0.5</v>
      </c>
      <c r="C136" s="7" t="s">
        <v>3</v>
      </c>
      <c r="D136" s="6" t="s">
        <v>132</v>
      </c>
    </row>
    <row r="137" spans="1:4" outlineLevel="1" x14ac:dyDescent="0.25">
      <c r="A137" s="4" t="s">
        <v>187</v>
      </c>
      <c r="B137" s="5">
        <v>3600</v>
      </c>
      <c r="C137" t="s">
        <v>46</v>
      </c>
      <c r="D137" s="6" t="s">
        <v>188</v>
      </c>
    </row>
    <row r="138" spans="1:4" outlineLevel="1" x14ac:dyDescent="0.25">
      <c r="A138" s="4" t="s">
        <v>189</v>
      </c>
      <c r="B138" s="5">
        <v>3600</v>
      </c>
      <c r="C138" t="s">
        <v>46</v>
      </c>
      <c r="D138" s="6" t="s">
        <v>190</v>
      </c>
    </row>
    <row r="139" spans="1:4" outlineLevel="1" x14ac:dyDescent="0.25">
      <c r="A139" s="4" t="s">
        <v>191</v>
      </c>
      <c r="B139" s="5">
        <v>1</v>
      </c>
      <c r="C139" s="7" t="s">
        <v>3</v>
      </c>
      <c r="D139" s="6" t="s">
        <v>164</v>
      </c>
    </row>
    <row r="140" spans="1:4" outlineLevel="1" x14ac:dyDescent="0.25">
      <c r="A140" s="4" t="s">
        <v>192</v>
      </c>
      <c r="B140" s="5">
        <v>0.95</v>
      </c>
      <c r="C140" t="s">
        <v>3</v>
      </c>
      <c r="D140" s="6" t="s">
        <v>166</v>
      </c>
    </row>
    <row r="141" spans="1:4" outlineLevel="1" x14ac:dyDescent="0.25">
      <c r="A141" s="4" t="s">
        <v>193</v>
      </c>
      <c r="B141" s="5">
        <v>0.95</v>
      </c>
      <c r="C141" t="s">
        <v>3</v>
      </c>
      <c r="D141" s="6" t="s">
        <v>168</v>
      </c>
    </row>
    <row r="142" spans="1:4" outlineLevel="1" x14ac:dyDescent="0.25">
      <c r="A142" s="4" t="s">
        <v>194</v>
      </c>
      <c r="B142" s="5">
        <v>1</v>
      </c>
      <c r="C142" t="s">
        <v>3</v>
      </c>
      <c r="D142" s="6" t="s">
        <v>61</v>
      </c>
    </row>
  </sheetData>
  <dataValidations count="8">
    <dataValidation type="list" allowBlank="1" showInputMessage="1" showErrorMessage="1" sqref="B106" xr:uid="{84122AB6-81C5-42E5-859F-74F226C874FE}">
      <formula1>"uc,tc,cc,v2v,v2g"</formula1>
    </dataValidation>
    <dataValidation type="list" allowBlank="1" showInputMessage="1" showErrorMessage="1" sqref="B63 B87 B107 B128 B75" xr:uid="{64D75A76-195E-4286-9F50-38195007DE59}">
      <formula1>"AC,DC,"</formula1>
    </dataValidation>
    <dataValidation type="list" allowBlank="1" showInputMessage="1" showErrorMessage="1" sqref="B48" xr:uid="{EB650695-AB17-4E23-BD88-3977345231C0}">
      <formula1>"True, False"</formula1>
    </dataValidation>
    <dataValidation type="list" allowBlank="1" showInputMessage="1" showErrorMessage="1" sqref="B28 B35 B47" xr:uid="{FA3BDF36-169D-461A-B28B-A3548A8E628E}">
      <formula1>"AC, DC"</formula1>
    </dataValidation>
    <dataValidation type="list" allowBlank="1" showInputMessage="1" showErrorMessage="1" sqref="B4" xr:uid="{BE9FC61B-0822-41C5-94B1-083769A6E721}">
      <formula1>"go, rh"</formula1>
    </dataValidation>
    <dataValidation type="list" allowBlank="1" showInputMessage="1" showErrorMessage="1" sqref="B130 B32 B109" xr:uid="{379EAE7F-FB6A-485B-A690-51DBDD3FD5A4}">
      <formula1>"False, True,"</formula1>
    </dataValidation>
    <dataValidation type="list" allowBlank="1" showInputMessage="1" showErrorMessage="1" sqref="B60:B61 B72:B73 B84:B85 B44:B45 B127 B103:B104 B124:B125" xr:uid="{13491427-0905-4E95-B9AE-3F217548102B}">
      <formula1>"True, False,"</formula1>
    </dataValidation>
    <dataValidation type="list" allowBlank="1" showInputMessage="1" showErrorMessage="1" sqref="B27 B33:B34 B16" xr:uid="{9CFAB8D9-949D-4DDB-AAD7-13555B8FD6E6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global_settings</vt:lpstr>
      <vt:lpstr>0_mg_go</vt:lpstr>
      <vt:lpstr>1_mg_rh</vt:lpstr>
      <vt:lpstr>2_mg_go_opt</vt:lpstr>
      <vt:lpstr>3_mgev_go</vt:lpstr>
      <vt:lpstr>4_mgev_rh</vt:lpstr>
      <vt:lpstr>5_mgev_go_opt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2023-05-19T08:35:24Z</dcterms:modified>
</cp:coreProperties>
</file>