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5" i="1" l="1"/>
  <c r="H70" i="1" l="1"/>
  <c r="H66" i="1"/>
  <c r="H62" i="1"/>
  <c r="H58" i="1"/>
  <c r="H51" i="1"/>
  <c r="H48" i="1" l="1"/>
  <c r="H47" i="1"/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<sst xmlns="http://schemas.openxmlformats.org/spreadsheetml/2006/main" count="402" uniqueCount="104">
  <si>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</si>
  <si>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</si>
  <si>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</si>
  <si>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</si>
  <si>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</si>
  <si>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</si>
  <si>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</si>
  <si>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</si>
  <si>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</si>
  <si>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</si>
  <si>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</si>
  <si>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</si>
  <si>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</si>
  <si>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</si>
  <si>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</si>
  <si>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</si>
  <si>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</si>
  <si>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</si>
  <si>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</si>
  <si>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</si>
  <si>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</si>
  <si>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</si>
  <si>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</si>
  <si>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</si>
  <si>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</si>
  <si>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</si>
  <si>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</si>
  <si>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</si>
  <si>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</si>
  <si>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</si>
  <si>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</si>
  <si>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</si>
  <si>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</si>
  <si>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</si>
  <si>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</si>
  <si>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</si>
  <si>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</si>
  <si>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</si>
  <si>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</si>
  <si>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</si>
  <si>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</si>
  <si>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</si>
  <si>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</si>
  <si>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</si>
  <si>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</si>
  <si>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</si>
  <si>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</si>
  <si>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</si>
  <si>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</si>
  <si>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</si>
  <si>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</si>
  <si>
    <t>40sect</t>
  </si>
  <si>
    <t xml:space="preserve">mass conserv error </t>
  </si>
  <si>
    <t>SOA_formation_24062013_faster</t>
  </si>
  <si>
    <t>temp_20130624T165623</t>
  </si>
  <si>
    <t>temp_20130625T045024</t>
  </si>
  <si>
    <t>SOA_formation_25062013_test</t>
  </si>
  <si>
    <t>1/9000s</t>
  </si>
  <si>
    <t>constant</t>
  </si>
  <si>
    <t>1day</t>
  </si>
  <si>
    <t>exponential</t>
  </si>
  <si>
    <t>run_20130625T130812</t>
  </si>
  <si>
    <t xml:space="preserve">3nm 1#/cm3s </t>
  </si>
  <si>
    <t>SOA_formation_25062013_test2</t>
  </si>
  <si>
    <t>used chamber_runfile</t>
  </si>
  <si>
    <t>used chamber_runfile2</t>
  </si>
  <si>
    <t>EHDOTUS</t>
  </si>
  <si>
    <t>run_20130625T134834</t>
  </si>
  <si>
    <t>run_20130625T141155</t>
  </si>
  <si>
    <t>SOA_formation_25062013_test3</t>
  </si>
  <si>
    <t>ei tullut mass conserv error</t>
  </si>
  <si>
    <t>20sect</t>
  </si>
  <si>
    <t>Ntot initial virheellinen</t>
  </si>
  <si>
    <t>Ntot initial oikein</t>
  </si>
  <si>
    <t>run_20130625T143638</t>
  </si>
  <si>
    <t>run_20130625T145621</t>
  </si>
  <si>
    <t>SOA_formation_25062013_test4</t>
  </si>
  <si>
    <t>SOA_formation_25062013</t>
  </si>
  <si>
    <t>80 ajoa</t>
  </si>
  <si>
    <t>SOA_formation_25062013_5sect</t>
  </si>
  <si>
    <t>temp_20130625T165137</t>
  </si>
  <si>
    <t>Yeild menee yli alfan</t>
  </si>
  <si>
    <t>koska alussa Cvap ei ole nolla.</t>
  </si>
  <si>
    <t>kannattaa katsoa kuva Y(t)</t>
  </si>
  <si>
    <t>yeild pienenee kun deltaP kasvaa ja kaava ennustaa huonommin</t>
  </si>
  <si>
    <t>gas_source</t>
  </si>
  <si>
    <t>vap_wallsink_on</t>
  </si>
  <si>
    <t>dilu_on</t>
  </si>
  <si>
    <t>N, mu, sigma</t>
  </si>
  <si>
    <t>2000, 10nm, 1.3</t>
  </si>
  <si>
    <t xml:space="preserve"> 1.4662e+05</t>
  </si>
  <si>
    <t xml:space="preserve"> 2.6065e+08</t>
  </si>
  <si>
    <t>1/90s</t>
  </si>
  <si>
    <t>1/900s</t>
  </si>
  <si>
    <t>1/90000s</t>
  </si>
  <si>
    <t>1/(5*24*3600)</t>
  </si>
  <si>
    <t>Comments</t>
  </si>
  <si>
    <t>fail = no result</t>
  </si>
  <si>
    <t>pictures</t>
  </si>
  <si>
    <t>temp_20130625T190918</t>
  </si>
  <si>
    <t>…</t>
  </si>
  <si>
    <t>jne.</t>
  </si>
  <si>
    <t>24 ajoa</t>
  </si>
  <si>
    <t>SOA_formation_26062013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</si>
</sst>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  <xf numFmtId="4" fontId="2" fillId="0" borderId="0" xfId="0" applyNumberFormat="1" applyFont="1"/>
    <xf numFmtId="0" fontId="6" fillId="0" borderId="0" xfId="4"/>
    <xf numFmtId="0" fontId="3" fillId="6" borderId="0" xfId="6"/>
    <xf numFmtId="0" fontId="3" fillId="7" borderId="0" xfId="7"/>
    <xf numFmtId="0" fontId="3" fillId="8" borderId="0" xfId="8"/>
    <xf numFmtId="0" fontId="3" fillId="9" borderId="0" xfId="9"/>
    <xf numFmtId="0" fontId="3" fillId="5" borderId="0" xfId="5"/>
    <xf numFmtId="4" fontId="6" fillId="0" borderId="0" xfId="4" applyNumberFormat="1"/>
  </cellXfs>
  <cellStyles count="10"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5" builtinId="31"/>
    <cellStyle name="Explanatory Text" xfId="4" builtinId="53"/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topLeftCell="A106" zoomScaleNormal="100" workbookViewId="0">
      <selection activeCell="A126" sqref="A126"/>
    </sheetView>
  </sheetViews>
  <sheetFormatPr defaultRowHeight="15" x14ac:dyDescent="0.25"/>
  <cols>
    <col min="1" max="1" width="37.140625" customWidth="1"/>
    <col min="3" max="3" width="12.28515625" customWidth="1"/>
    <col min="4" max="4" width="14.140625" customWidth="1"/>
    <col min="5" max="5" width="16.42578125" customWidth="1"/>
    <col min="6" max="6" width="13.42578125" customWidth="1"/>
    <col min="8" max="8" width="16.28515625" style="2" customWidth="1"/>
    <col min="9" max="9" width="13.85546875" customWidth="1"/>
    <col min="10" max="10" width="29.42578125" customWidth="1"/>
    <col min="12" max="12" width="21.5703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 t="shared" ref="E8" si="1"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 t="shared" ref="E10" si="2"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 t="shared" ref="E12" si="3"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4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4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4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4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 t="shared" ref="E19" si="5">$E$4</f>
        <v>0</v>
      </c>
      <c r="F19">
        <v>0.9</v>
      </c>
      <c r="G19">
        <v>1</v>
      </c>
      <c r="H19" s="2">
        <f t="shared" si="4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4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 t="shared" ref="E21" si="6">$E$4</f>
        <v>0</v>
      </c>
      <c r="F21">
        <v>0.3</v>
      </c>
      <c r="G21">
        <v>0.25</v>
      </c>
      <c r="H21" s="2">
        <f t="shared" si="4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4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 t="shared" ref="E23" si="7">$E$4</f>
        <v>0</v>
      </c>
      <c r="F23">
        <v>0.3</v>
      </c>
      <c r="G23">
        <v>1.5</v>
      </c>
      <c r="H23" s="2">
        <f t="shared" si="4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8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8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8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8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8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8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9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9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9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9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9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9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 t="shared" ref="H41" si="10"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  <row r="45" spans="1:11" x14ac:dyDescent="0.25">
      <c r="A45" t="s">
        <v>8</v>
      </c>
    </row>
    <row r="46" spans="1:11" x14ac:dyDescent="0.25">
      <c r="A46" t="s">
        <v>53</v>
      </c>
      <c r="B46" t="s">
        <v>51</v>
      </c>
      <c r="C46" t="s">
        <v>48</v>
      </c>
      <c r="H46" s="2" t="s">
        <v>44</v>
      </c>
      <c r="I46" t="s">
        <v>45</v>
      </c>
      <c r="J46" t="s">
        <v>46</v>
      </c>
    </row>
    <row r="47" spans="1:11" x14ac:dyDescent="0.25">
      <c r="A47" t="s">
        <v>54</v>
      </c>
      <c r="B47">
        <v>1</v>
      </c>
      <c r="C47" t="s">
        <v>24</v>
      </c>
      <c r="D47">
        <v>0</v>
      </c>
      <c r="E47" t="s">
        <v>43</v>
      </c>
      <c r="F47">
        <v>0.3</v>
      </c>
      <c r="G47">
        <v>100</v>
      </c>
      <c r="H47" s="2">
        <f t="shared" ref="H47" si="11">F47*0.0000000000000002*0.00000006*26908000000000000000*G47*0.000000001*26908000000000000000</f>
        <v>260654567.04000002</v>
      </c>
      <c r="I47" s="10" t="s">
        <v>49</v>
      </c>
      <c r="J47" t="s">
        <v>47</v>
      </c>
      <c r="K47" t="s">
        <v>52</v>
      </c>
    </row>
    <row r="48" spans="1:11" x14ac:dyDescent="0.25">
      <c r="A48" t="s">
        <v>55</v>
      </c>
      <c r="B48">
        <v>2</v>
      </c>
      <c r="C48" t="s">
        <v>24</v>
      </c>
      <c r="D48">
        <v>0</v>
      </c>
      <c r="E48">
        <v>0</v>
      </c>
      <c r="F48">
        <v>0.3</v>
      </c>
      <c r="G48">
        <v>100</v>
      </c>
      <c r="H48" s="2">
        <f t="shared" ref="H48" si="12">F48*0.0000000000000002*0.00000006*26908000000000000000*G48*0.000000001*26908000000000000000</f>
        <v>260654567.04000002</v>
      </c>
      <c r="I48" s="10" t="s">
        <v>49</v>
      </c>
      <c r="J48" t="s">
        <v>47</v>
      </c>
      <c r="K48" t="s">
        <v>52</v>
      </c>
    </row>
    <row r="50" spans="1:11" x14ac:dyDescent="0.25">
      <c r="A50" t="s">
        <v>8</v>
      </c>
      <c r="B50" t="s">
        <v>41</v>
      </c>
      <c r="C50" t="s">
        <v>48</v>
      </c>
      <c r="H50" s="11" t="s">
        <v>58</v>
      </c>
    </row>
    <row r="51" spans="1:11" x14ac:dyDescent="0.25">
      <c r="A51" t="s">
        <v>56</v>
      </c>
      <c r="B51">
        <v>1</v>
      </c>
      <c r="C51" t="s">
        <v>24</v>
      </c>
      <c r="D51">
        <v>0</v>
      </c>
      <c r="E51">
        <v>0</v>
      </c>
      <c r="F51">
        <v>0.3</v>
      </c>
      <c r="G51">
        <v>0.25</v>
      </c>
      <c r="H51" s="2">
        <f>F51*0.0000000000000002*0.00000006*26908000000000000000*G51*0.000000001*26908000000000000000</f>
        <v>651636.41759999993</v>
      </c>
      <c r="I51" t="s">
        <v>57</v>
      </c>
      <c r="J51" t="s">
        <v>47</v>
      </c>
      <c r="K51" t="s">
        <v>52</v>
      </c>
    </row>
    <row r="52" spans="1:11" x14ac:dyDescent="0.25">
      <c r="A52" t="s">
        <v>61</v>
      </c>
    </row>
    <row r="54" spans="1:11" x14ac:dyDescent="0.25">
      <c r="A54" s="12" t="s">
        <v>8</v>
      </c>
      <c r="B54" s="12"/>
      <c r="C54" s="12" t="s">
        <v>59</v>
      </c>
      <c r="D54" s="12"/>
      <c r="E54" s="12"/>
      <c r="F54" s="12"/>
      <c r="G54" s="12"/>
      <c r="H54" s="12" t="s">
        <v>60</v>
      </c>
      <c r="I54" s="12"/>
      <c r="J54" s="12"/>
    </row>
    <row r="55" spans="1:11" x14ac:dyDescent="0.25">
      <c r="A55" s="12" t="s">
        <v>66</v>
      </c>
      <c r="B55" s="12">
        <v>1</v>
      </c>
      <c r="C55" s="12" t="s">
        <v>24</v>
      </c>
      <c r="D55" s="12">
        <v>0</v>
      </c>
      <c r="E55" s="12">
        <v>0</v>
      </c>
      <c r="F55" s="12">
        <v>0.3</v>
      </c>
      <c r="G55" s="12">
        <v>0.25</v>
      </c>
      <c r="H55" s="12"/>
      <c r="I55" s="12" t="s">
        <v>57</v>
      </c>
      <c r="J55" s="12" t="s">
        <v>47</v>
      </c>
    </row>
    <row r="57" spans="1:11" x14ac:dyDescent="0.25">
      <c r="A57" t="s">
        <v>8</v>
      </c>
      <c r="B57" t="s">
        <v>41</v>
      </c>
      <c r="C57" t="s">
        <v>48</v>
      </c>
      <c r="H57" s="2" t="s">
        <v>58</v>
      </c>
      <c r="J57" s="1" t="s">
        <v>58</v>
      </c>
    </row>
    <row r="58" spans="1:11" x14ac:dyDescent="0.25">
      <c r="A58" t="s">
        <v>63</v>
      </c>
      <c r="B58">
        <v>1</v>
      </c>
      <c r="C58" t="s">
        <v>24</v>
      </c>
      <c r="D58">
        <v>0</v>
      </c>
      <c r="E58">
        <v>0</v>
      </c>
      <c r="F58">
        <v>0.3</v>
      </c>
      <c r="G58">
        <v>0.25</v>
      </c>
      <c r="H58" s="2">
        <f>F58*0.0000000000000002*0.00000006*26908000000000000000*G58*0.000000001*26908000000000000000</f>
        <v>651636.41759999993</v>
      </c>
      <c r="I58" t="s">
        <v>57</v>
      </c>
      <c r="J58" t="s">
        <v>62</v>
      </c>
      <c r="K58" t="s">
        <v>65</v>
      </c>
    </row>
    <row r="59" spans="1:11" x14ac:dyDescent="0.25">
      <c r="A59" t="s">
        <v>67</v>
      </c>
      <c r="K59" t="s">
        <v>52</v>
      </c>
    </row>
    <row r="61" spans="1:11" x14ac:dyDescent="0.25">
      <c r="A61" t="s">
        <v>8</v>
      </c>
      <c r="B61" t="s">
        <v>41</v>
      </c>
      <c r="C61" t="s">
        <v>48</v>
      </c>
      <c r="H61" s="2" t="s">
        <v>58</v>
      </c>
      <c r="J61" s="1" t="s">
        <v>58</v>
      </c>
    </row>
    <row r="62" spans="1:11" x14ac:dyDescent="0.25">
      <c r="A62" t="s">
        <v>63</v>
      </c>
      <c r="B62">
        <v>1</v>
      </c>
      <c r="C62" t="s">
        <v>24</v>
      </c>
      <c r="D62">
        <v>0</v>
      </c>
      <c r="E62">
        <v>0</v>
      </c>
      <c r="F62">
        <v>0.3</v>
      </c>
      <c r="G62">
        <v>0.25</v>
      </c>
      <c r="H62" s="2">
        <f>F62*0.0000000000000002*0.00000006*26908000000000000000*G62*0.000000001*26908000000000000000</f>
        <v>651636.41759999993</v>
      </c>
      <c r="I62" t="s">
        <v>57</v>
      </c>
      <c r="J62" t="s">
        <v>62</v>
      </c>
      <c r="K62" t="s">
        <v>64</v>
      </c>
    </row>
    <row r="63" spans="1:11" x14ac:dyDescent="0.25">
      <c r="A63" t="s">
        <v>68</v>
      </c>
      <c r="K63" t="s">
        <v>52</v>
      </c>
    </row>
    <row r="65" spans="1:11" x14ac:dyDescent="0.25">
      <c r="A65" t="s">
        <v>8</v>
      </c>
      <c r="B65" t="s">
        <v>41</v>
      </c>
      <c r="C65" t="s">
        <v>48</v>
      </c>
      <c r="H65" s="2" t="s">
        <v>58</v>
      </c>
      <c r="J65" s="1" t="s">
        <v>58</v>
      </c>
    </row>
    <row r="66" spans="1:11" x14ac:dyDescent="0.25">
      <c r="A66" t="s">
        <v>69</v>
      </c>
      <c r="B66">
        <v>1</v>
      </c>
      <c r="C66" t="s">
        <v>24</v>
      </c>
      <c r="D66">
        <v>1000</v>
      </c>
      <c r="E66">
        <v>0</v>
      </c>
      <c r="F66">
        <v>0.3</v>
      </c>
      <c r="G66">
        <v>0.25</v>
      </c>
      <c r="H66" s="2">
        <f>F66*0.0000000000000002*0.00000006*26908000000000000000*G66*0.000000001*26908000000000000000</f>
        <v>651636.41759999993</v>
      </c>
      <c r="I66" t="s">
        <v>57</v>
      </c>
      <c r="J66">
        <v>0</v>
      </c>
      <c r="K66" t="s">
        <v>70</v>
      </c>
    </row>
    <row r="67" spans="1:11" x14ac:dyDescent="0.25">
      <c r="A67" t="s">
        <v>74</v>
      </c>
      <c r="K67" t="s">
        <v>72</v>
      </c>
    </row>
    <row r="69" spans="1:11" x14ac:dyDescent="0.25">
      <c r="A69" t="s">
        <v>8</v>
      </c>
      <c r="B69" t="s">
        <v>71</v>
      </c>
      <c r="C69" t="s">
        <v>48</v>
      </c>
      <c r="H69" s="2" t="s">
        <v>58</v>
      </c>
      <c r="J69" s="1" t="s">
        <v>58</v>
      </c>
    </row>
    <row r="70" spans="1:11" x14ac:dyDescent="0.25">
      <c r="A70" t="s">
        <v>76</v>
      </c>
      <c r="B70">
        <v>1</v>
      </c>
      <c r="C70" t="s">
        <v>24</v>
      </c>
      <c r="D70">
        <v>1000</v>
      </c>
      <c r="E70">
        <v>0</v>
      </c>
      <c r="F70">
        <v>0.3</v>
      </c>
      <c r="G70">
        <v>0.25</v>
      </c>
      <c r="H70" s="2">
        <f>F70*0.0000000000000002*0.00000006*26908000000000000000*G70*0.000000001*26908000000000000000</f>
        <v>651636.41759999993</v>
      </c>
      <c r="I70" t="s">
        <v>57</v>
      </c>
      <c r="J70">
        <v>0</v>
      </c>
      <c r="K70" t="s">
        <v>70</v>
      </c>
    </row>
    <row r="71" spans="1:11" x14ac:dyDescent="0.25">
      <c r="A71" t="s">
        <v>75</v>
      </c>
      <c r="K71" t="s">
        <v>73</v>
      </c>
    </row>
    <row r="73" spans="1:11" x14ac:dyDescent="0.25">
      <c r="A73" t="s">
        <v>8</v>
      </c>
    </row>
    <row r="74" spans="1:11" x14ac:dyDescent="0.25">
      <c r="A74" t="s">
        <v>79</v>
      </c>
      <c r="B74" s="5" t="s">
        <v>51</v>
      </c>
      <c r="C74" s="5" t="s">
        <v>48</v>
      </c>
      <c r="D74" s="1"/>
      <c r="H74" s="2" t="s">
        <v>44</v>
      </c>
      <c r="I74" t="s">
        <v>45</v>
      </c>
      <c r="J74" t="s">
        <v>46</v>
      </c>
    </row>
    <row r="75" spans="1:11" x14ac:dyDescent="0.25">
      <c r="A75" t="s">
        <v>80</v>
      </c>
      <c r="B75">
        <v>1</v>
      </c>
      <c r="C75" t="s">
        <v>23</v>
      </c>
      <c r="D75">
        <v>2000</v>
      </c>
      <c r="E75" t="s">
        <v>43</v>
      </c>
      <c r="F75">
        <v>0.3</v>
      </c>
      <c r="G75">
        <v>100</v>
      </c>
      <c r="H75" s="2">
        <f t="shared" ref="H75" si="13">F75*0.0000000000000002*0.00000006*26908000000000000000*G75*0.000000001*26908000000000000000</f>
        <v>260654567.04000002</v>
      </c>
      <c r="I75" s="10" t="s">
        <v>49</v>
      </c>
      <c r="J75">
        <v>0</v>
      </c>
    </row>
    <row r="78" spans="1:11" x14ac:dyDescent="0.25">
      <c r="A78" t="s">
        <v>8</v>
      </c>
      <c r="B78" s="1" t="s">
        <v>51</v>
      </c>
      <c r="C78" s="1" t="s">
        <v>48</v>
      </c>
      <c r="D78" s="1" t="s">
        <v>78</v>
      </c>
    </row>
    <row r="79" spans="1:11" x14ac:dyDescent="0.25">
      <c r="A79" t="s">
        <v>77</v>
      </c>
      <c r="B79" s="12" t="s">
        <v>4</v>
      </c>
      <c r="C79" s="12" t="s">
        <v>85</v>
      </c>
      <c r="D79" s="12" t="s">
        <v>45</v>
      </c>
      <c r="E79" s="12" t="s">
        <v>86</v>
      </c>
      <c r="F79" s="12" t="s">
        <v>1</v>
      </c>
      <c r="G79" s="12" t="s">
        <v>87</v>
      </c>
      <c r="H79" s="18" t="s">
        <v>88</v>
      </c>
      <c r="I79" s="12" t="s">
        <v>96</v>
      </c>
    </row>
    <row r="80" spans="1:11" x14ac:dyDescent="0.25">
      <c r="A80" t="s">
        <v>99</v>
      </c>
      <c r="B80">
        <v>1</v>
      </c>
      <c r="C80" s="13" t="s">
        <v>90</v>
      </c>
      <c r="D80" s="13" t="s">
        <v>49</v>
      </c>
      <c r="E80" s="13">
        <v>1</v>
      </c>
      <c r="F80" s="13" t="s">
        <v>43</v>
      </c>
      <c r="G80" s="13">
        <v>1</v>
      </c>
      <c r="H80" s="2" t="s">
        <v>89</v>
      </c>
      <c r="I80" t="s">
        <v>98</v>
      </c>
    </row>
    <row r="81" spans="1:14" x14ac:dyDescent="0.25">
      <c r="A81" t="s">
        <v>100</v>
      </c>
      <c r="B81">
        <v>2</v>
      </c>
      <c r="C81" s="13" t="s">
        <v>90</v>
      </c>
      <c r="D81" s="13" t="s">
        <v>49</v>
      </c>
      <c r="E81" s="13">
        <v>1</v>
      </c>
      <c r="F81" s="13" t="s">
        <v>43</v>
      </c>
      <c r="G81" s="14">
        <v>0</v>
      </c>
      <c r="I81" t="s">
        <v>98</v>
      </c>
    </row>
    <row r="82" spans="1:14" x14ac:dyDescent="0.25">
      <c r="A82" t="s">
        <v>100</v>
      </c>
      <c r="B82">
        <v>3</v>
      </c>
      <c r="C82" s="13" t="s">
        <v>90</v>
      </c>
      <c r="D82" s="13" t="s">
        <v>49</v>
      </c>
      <c r="E82" s="13">
        <v>1</v>
      </c>
      <c r="F82" s="14" t="s">
        <v>95</v>
      </c>
      <c r="G82" s="13">
        <v>1</v>
      </c>
      <c r="I82" t="s">
        <v>98</v>
      </c>
      <c r="L82" s="1" t="s">
        <v>83</v>
      </c>
      <c r="N82" t="s">
        <v>84</v>
      </c>
    </row>
    <row r="83" spans="1:14" x14ac:dyDescent="0.25">
      <c r="A83" t="s">
        <v>100</v>
      </c>
      <c r="B83">
        <v>4</v>
      </c>
      <c r="C83" s="13" t="s">
        <v>90</v>
      </c>
      <c r="D83" s="13" t="s">
        <v>49</v>
      </c>
      <c r="E83" s="13">
        <v>1</v>
      </c>
      <c r="F83" s="14" t="s">
        <v>95</v>
      </c>
      <c r="G83" s="14">
        <v>0</v>
      </c>
      <c r="I83" t="s">
        <v>98</v>
      </c>
    </row>
    <row r="84" spans="1:14" x14ac:dyDescent="0.25">
      <c r="A84" t="s">
        <v>101</v>
      </c>
      <c r="B84">
        <v>5</v>
      </c>
      <c r="C84" s="13" t="s">
        <v>90</v>
      </c>
      <c r="D84" s="13" t="s">
        <v>49</v>
      </c>
      <c r="E84" s="14">
        <v>0</v>
      </c>
      <c r="F84" s="13" t="s">
        <v>43</v>
      </c>
      <c r="G84" s="13">
        <v>1</v>
      </c>
      <c r="I84" t="s">
        <v>97</v>
      </c>
    </row>
    <row r="85" spans="1:14" x14ac:dyDescent="0.25">
      <c r="B85">
        <v>6</v>
      </c>
      <c r="C85" s="13" t="s">
        <v>90</v>
      </c>
      <c r="D85" s="13" t="s">
        <v>49</v>
      </c>
      <c r="E85" s="14">
        <v>0</v>
      </c>
      <c r="F85" s="13" t="s">
        <v>43</v>
      </c>
      <c r="G85" s="14">
        <v>0</v>
      </c>
      <c r="I85" t="s">
        <v>98</v>
      </c>
      <c r="L85" t="s">
        <v>81</v>
      </c>
    </row>
    <row r="86" spans="1:14" x14ac:dyDescent="0.25">
      <c r="B86">
        <v>7</v>
      </c>
      <c r="C86" s="13" t="s">
        <v>90</v>
      </c>
      <c r="D86" s="13" t="s">
        <v>49</v>
      </c>
      <c r="E86" s="14">
        <v>0</v>
      </c>
      <c r="F86" s="14" t="s">
        <v>95</v>
      </c>
      <c r="G86" s="13">
        <v>1</v>
      </c>
      <c r="I86" t="s">
        <v>98</v>
      </c>
      <c r="L86" t="s">
        <v>82</v>
      </c>
    </row>
    <row r="87" spans="1:14" x14ac:dyDescent="0.25">
      <c r="B87">
        <v>8</v>
      </c>
      <c r="C87" s="13" t="s">
        <v>90</v>
      </c>
      <c r="D87" s="13" t="s">
        <v>49</v>
      </c>
      <c r="E87" s="14">
        <v>0</v>
      </c>
      <c r="F87" s="14" t="s">
        <v>95</v>
      </c>
      <c r="G87" s="14">
        <v>0</v>
      </c>
    </row>
    <row r="88" spans="1:14" x14ac:dyDescent="0.25">
      <c r="B88">
        <v>9</v>
      </c>
      <c r="C88" s="13" t="s">
        <v>90</v>
      </c>
      <c r="D88" s="14" t="s">
        <v>92</v>
      </c>
      <c r="E88" s="13">
        <v>1</v>
      </c>
      <c r="F88" s="13" t="s">
        <v>43</v>
      </c>
      <c r="G88" s="13">
        <v>1</v>
      </c>
      <c r="I88" t="s">
        <v>98</v>
      </c>
    </row>
    <row r="89" spans="1:14" x14ac:dyDescent="0.25">
      <c r="B89">
        <v>10</v>
      </c>
      <c r="C89" s="13" t="s">
        <v>90</v>
      </c>
      <c r="D89" s="14" t="s">
        <v>92</v>
      </c>
      <c r="E89" s="13">
        <v>1</v>
      </c>
      <c r="F89" s="13" t="s">
        <v>43</v>
      </c>
      <c r="G89" s="14">
        <v>0</v>
      </c>
    </row>
    <row r="90" spans="1:14" x14ac:dyDescent="0.25">
      <c r="B90">
        <v>11</v>
      </c>
      <c r="C90" s="13" t="s">
        <v>90</v>
      </c>
      <c r="D90" s="14" t="s">
        <v>92</v>
      </c>
      <c r="E90" s="13">
        <v>1</v>
      </c>
      <c r="F90" s="14" t="s">
        <v>95</v>
      </c>
      <c r="G90" s="13">
        <v>1</v>
      </c>
    </row>
    <row r="91" spans="1:14" x14ac:dyDescent="0.25">
      <c r="B91">
        <v>12</v>
      </c>
      <c r="C91" s="13" t="s">
        <v>90</v>
      </c>
      <c r="D91" s="14" t="s">
        <v>92</v>
      </c>
      <c r="E91" s="13">
        <v>1</v>
      </c>
      <c r="F91" s="14" t="s">
        <v>95</v>
      </c>
      <c r="G91" s="14">
        <v>0</v>
      </c>
    </row>
    <row r="92" spans="1:14" x14ac:dyDescent="0.25">
      <c r="B92">
        <v>13</v>
      </c>
      <c r="C92" s="13" t="s">
        <v>90</v>
      </c>
      <c r="D92" s="14" t="s">
        <v>92</v>
      </c>
      <c r="E92" s="14">
        <v>0</v>
      </c>
      <c r="F92" s="13" t="s">
        <v>43</v>
      </c>
      <c r="G92" s="13">
        <v>1</v>
      </c>
    </row>
    <row r="93" spans="1:14" x14ac:dyDescent="0.25">
      <c r="B93">
        <v>14</v>
      </c>
      <c r="C93" s="13" t="s">
        <v>90</v>
      </c>
      <c r="D93" s="14" t="s">
        <v>92</v>
      </c>
      <c r="E93" s="14">
        <v>0</v>
      </c>
      <c r="F93" s="13" t="s">
        <v>43</v>
      </c>
      <c r="G93" s="14">
        <v>0</v>
      </c>
    </row>
    <row r="94" spans="1:14" x14ac:dyDescent="0.25">
      <c r="B94">
        <v>15</v>
      </c>
      <c r="C94" s="13" t="s">
        <v>90</v>
      </c>
      <c r="D94" s="14" t="s">
        <v>92</v>
      </c>
      <c r="E94" s="14">
        <v>0</v>
      </c>
      <c r="F94" s="14" t="s">
        <v>95</v>
      </c>
      <c r="G94" s="13">
        <v>1</v>
      </c>
    </row>
    <row r="95" spans="1:14" x14ac:dyDescent="0.25">
      <c r="B95">
        <v>16</v>
      </c>
      <c r="C95" s="13" t="s">
        <v>90</v>
      </c>
      <c r="D95" s="14" t="s">
        <v>92</v>
      </c>
      <c r="E95" s="14">
        <v>0</v>
      </c>
      <c r="F95" s="14" t="s">
        <v>95</v>
      </c>
      <c r="G95" s="14">
        <v>0</v>
      </c>
    </row>
    <row r="96" spans="1:14" x14ac:dyDescent="0.25">
      <c r="B96">
        <v>17</v>
      </c>
      <c r="C96" s="13" t="s">
        <v>90</v>
      </c>
      <c r="D96" s="15" t="s">
        <v>93</v>
      </c>
      <c r="E96" s="13">
        <v>1</v>
      </c>
      <c r="F96" s="13" t="s">
        <v>43</v>
      </c>
      <c r="G96" s="13">
        <v>1</v>
      </c>
    </row>
    <row r="97" spans="2:9" x14ac:dyDescent="0.25">
      <c r="B97">
        <v>18</v>
      </c>
      <c r="C97" s="13" t="s">
        <v>90</v>
      </c>
      <c r="D97" s="15" t="s">
        <v>93</v>
      </c>
      <c r="E97" s="13">
        <v>1</v>
      </c>
      <c r="F97" s="13" t="s">
        <v>43</v>
      </c>
      <c r="G97" s="14">
        <v>0</v>
      </c>
    </row>
    <row r="98" spans="2:9" x14ac:dyDescent="0.25">
      <c r="B98">
        <v>19</v>
      </c>
      <c r="C98" s="13" t="s">
        <v>90</v>
      </c>
      <c r="D98" s="15" t="s">
        <v>93</v>
      </c>
      <c r="E98" s="13">
        <v>1</v>
      </c>
      <c r="F98" s="14" t="s">
        <v>95</v>
      </c>
      <c r="G98" s="13">
        <v>1</v>
      </c>
    </row>
    <row r="99" spans="2:9" x14ac:dyDescent="0.25">
      <c r="B99">
        <v>20</v>
      </c>
      <c r="C99" s="13" t="s">
        <v>90</v>
      </c>
      <c r="D99" s="15" t="s">
        <v>93</v>
      </c>
      <c r="E99" s="13">
        <v>1</v>
      </c>
      <c r="F99" s="14" t="s">
        <v>95</v>
      </c>
      <c r="G99" s="14">
        <v>0</v>
      </c>
    </row>
    <row r="100" spans="2:9" x14ac:dyDescent="0.25">
      <c r="B100">
        <v>21</v>
      </c>
      <c r="C100" s="13" t="s">
        <v>90</v>
      </c>
      <c r="D100" s="15" t="s">
        <v>93</v>
      </c>
      <c r="E100" s="14">
        <v>0</v>
      </c>
      <c r="F100" s="13" t="s">
        <v>43</v>
      </c>
      <c r="G100" s="13">
        <v>1</v>
      </c>
    </row>
    <row r="101" spans="2:9" x14ac:dyDescent="0.25">
      <c r="B101">
        <v>22</v>
      </c>
      <c r="C101" s="13" t="s">
        <v>90</v>
      </c>
      <c r="D101" s="15" t="s">
        <v>93</v>
      </c>
      <c r="E101" s="14">
        <v>0</v>
      </c>
      <c r="F101" s="13" t="s">
        <v>43</v>
      </c>
      <c r="G101" s="14">
        <v>0</v>
      </c>
    </row>
    <row r="102" spans="2:9" x14ac:dyDescent="0.25">
      <c r="B102">
        <v>23</v>
      </c>
      <c r="C102" s="13" t="s">
        <v>90</v>
      </c>
      <c r="D102" s="15" t="s">
        <v>93</v>
      </c>
      <c r="E102" s="14">
        <v>0</v>
      </c>
      <c r="F102" s="14" t="s">
        <v>95</v>
      </c>
      <c r="G102" s="13">
        <v>1</v>
      </c>
    </row>
    <row r="103" spans="2:9" x14ac:dyDescent="0.25">
      <c r="B103">
        <v>24</v>
      </c>
      <c r="C103" s="13" t="s">
        <v>90</v>
      </c>
      <c r="D103" s="15" t="s">
        <v>93</v>
      </c>
      <c r="E103" s="14">
        <v>0</v>
      </c>
      <c r="F103" s="14" t="s">
        <v>95</v>
      </c>
      <c r="G103" s="14">
        <v>0</v>
      </c>
    </row>
    <row r="104" spans="2:9" x14ac:dyDescent="0.25">
      <c r="B104">
        <v>25</v>
      </c>
      <c r="C104" s="13" t="s">
        <v>90</v>
      </c>
      <c r="D104" s="16" t="s">
        <v>57</v>
      </c>
      <c r="E104" s="13">
        <v>1</v>
      </c>
      <c r="F104" s="13" t="s">
        <v>43</v>
      </c>
      <c r="G104" s="13">
        <v>1</v>
      </c>
    </row>
    <row r="105" spans="2:9" x14ac:dyDescent="0.25">
      <c r="B105">
        <v>26</v>
      </c>
      <c r="C105" s="13" t="s">
        <v>90</v>
      </c>
      <c r="D105" s="16" t="s">
        <v>57</v>
      </c>
      <c r="E105" s="13">
        <v>1</v>
      </c>
      <c r="F105" s="13" t="s">
        <v>43</v>
      </c>
      <c r="G105" s="14">
        <v>0</v>
      </c>
      <c r="I105" t="s">
        <v>98</v>
      </c>
    </row>
    <row r="106" spans="2:9" x14ac:dyDescent="0.25">
      <c r="B106">
        <v>27</v>
      </c>
      <c r="C106" s="13" t="s">
        <v>90</v>
      </c>
      <c r="D106" s="16" t="s">
        <v>57</v>
      </c>
      <c r="E106" s="13">
        <v>1</v>
      </c>
      <c r="F106" s="14" t="s">
        <v>95</v>
      </c>
      <c r="G106" s="13">
        <v>1</v>
      </c>
    </row>
    <row r="107" spans="2:9" x14ac:dyDescent="0.25">
      <c r="B107">
        <v>28</v>
      </c>
      <c r="C107" s="13" t="s">
        <v>90</v>
      </c>
      <c r="D107" s="16" t="s">
        <v>57</v>
      </c>
      <c r="E107" s="13">
        <v>1</v>
      </c>
      <c r="F107" s="14" t="s">
        <v>95</v>
      </c>
      <c r="G107" s="14">
        <v>0</v>
      </c>
    </row>
    <row r="108" spans="2:9" x14ac:dyDescent="0.25">
      <c r="B108">
        <v>29</v>
      </c>
      <c r="C108" s="13" t="s">
        <v>90</v>
      </c>
      <c r="D108" s="16" t="s">
        <v>57</v>
      </c>
      <c r="E108" s="14">
        <v>0</v>
      </c>
      <c r="F108" s="13" t="s">
        <v>43</v>
      </c>
      <c r="G108" s="13">
        <v>1</v>
      </c>
    </row>
    <row r="109" spans="2:9" x14ac:dyDescent="0.25">
      <c r="B109">
        <v>30</v>
      </c>
      <c r="C109" s="13" t="s">
        <v>90</v>
      </c>
      <c r="D109" s="16" t="s">
        <v>57</v>
      </c>
      <c r="E109" s="14">
        <v>0</v>
      </c>
      <c r="F109" s="13" t="s">
        <v>43</v>
      </c>
      <c r="G109" s="14">
        <v>0</v>
      </c>
    </row>
    <row r="110" spans="2:9" x14ac:dyDescent="0.25">
      <c r="B110">
        <v>31</v>
      </c>
      <c r="C110" s="13" t="s">
        <v>90</v>
      </c>
      <c r="D110" s="16" t="s">
        <v>57</v>
      </c>
      <c r="E110" s="14">
        <v>0</v>
      </c>
      <c r="F110" s="14" t="s">
        <v>95</v>
      </c>
      <c r="G110" s="13">
        <v>1</v>
      </c>
    </row>
    <row r="111" spans="2:9" x14ac:dyDescent="0.25">
      <c r="B111">
        <v>32</v>
      </c>
      <c r="C111" s="13" t="s">
        <v>90</v>
      </c>
      <c r="D111" s="16" t="s">
        <v>57</v>
      </c>
      <c r="E111" s="14">
        <v>0</v>
      </c>
      <c r="F111" s="14" t="s">
        <v>95</v>
      </c>
      <c r="G111" s="14">
        <v>0</v>
      </c>
    </row>
    <row r="112" spans="2:9" x14ac:dyDescent="0.25">
      <c r="B112">
        <v>33</v>
      </c>
      <c r="C112" s="13" t="s">
        <v>90</v>
      </c>
      <c r="D112" s="17" t="s">
        <v>94</v>
      </c>
      <c r="E112" s="13">
        <v>1</v>
      </c>
      <c r="F112" s="13" t="s">
        <v>43</v>
      </c>
      <c r="G112" s="13">
        <v>1</v>
      </c>
    </row>
    <row r="113" spans="1:9" x14ac:dyDescent="0.25">
      <c r="B113">
        <v>34</v>
      </c>
      <c r="C113" s="13" t="s">
        <v>90</v>
      </c>
      <c r="D113" s="17" t="s">
        <v>94</v>
      </c>
      <c r="E113" s="13">
        <v>1</v>
      </c>
      <c r="F113" s="13" t="s">
        <v>43</v>
      </c>
      <c r="G113" s="14">
        <v>0</v>
      </c>
    </row>
    <row r="114" spans="1:9" x14ac:dyDescent="0.25">
      <c r="B114">
        <v>35</v>
      </c>
      <c r="C114" s="13" t="s">
        <v>90</v>
      </c>
      <c r="D114" s="17" t="s">
        <v>94</v>
      </c>
      <c r="E114" s="13">
        <v>1</v>
      </c>
      <c r="F114" s="14" t="s">
        <v>95</v>
      </c>
      <c r="G114" s="13">
        <v>1</v>
      </c>
    </row>
    <row r="115" spans="1:9" x14ac:dyDescent="0.25">
      <c r="B115">
        <v>36</v>
      </c>
      <c r="C115" s="13" t="s">
        <v>90</v>
      </c>
      <c r="D115" s="17" t="s">
        <v>94</v>
      </c>
      <c r="E115" s="13">
        <v>1</v>
      </c>
      <c r="F115" s="14" t="s">
        <v>95</v>
      </c>
      <c r="G115" s="14">
        <v>0</v>
      </c>
    </row>
    <row r="116" spans="1:9" x14ac:dyDescent="0.25">
      <c r="B116">
        <v>37</v>
      </c>
      <c r="C116" s="13" t="s">
        <v>90</v>
      </c>
      <c r="D116" s="17" t="s">
        <v>94</v>
      </c>
      <c r="E116" s="14">
        <v>0</v>
      </c>
      <c r="F116" s="13" t="s">
        <v>43</v>
      </c>
      <c r="G116" s="13">
        <v>1</v>
      </c>
    </row>
    <row r="117" spans="1:9" x14ac:dyDescent="0.25">
      <c r="B117">
        <v>38</v>
      </c>
      <c r="C117" s="13" t="s">
        <v>90</v>
      </c>
      <c r="D117" s="17" t="s">
        <v>94</v>
      </c>
      <c r="E117" s="14">
        <v>0</v>
      </c>
      <c r="F117" s="13" t="s">
        <v>43</v>
      </c>
      <c r="G117" s="14">
        <v>0</v>
      </c>
    </row>
    <row r="118" spans="1:9" x14ac:dyDescent="0.25">
      <c r="B118">
        <v>39</v>
      </c>
      <c r="C118" s="13" t="s">
        <v>90</v>
      </c>
      <c r="D118" s="17" t="s">
        <v>94</v>
      </c>
      <c r="E118" s="14">
        <v>0</v>
      </c>
      <c r="F118" s="14" t="s">
        <v>95</v>
      </c>
      <c r="G118" s="13">
        <v>1</v>
      </c>
    </row>
    <row r="119" spans="1:9" x14ac:dyDescent="0.25">
      <c r="B119">
        <v>40</v>
      </c>
      <c r="C119" s="13" t="s">
        <v>90</v>
      </c>
      <c r="D119" s="17" t="s">
        <v>94</v>
      </c>
      <c r="E119" s="14">
        <v>0</v>
      </c>
      <c r="F119" s="14" t="s">
        <v>95</v>
      </c>
      <c r="G119" s="14">
        <v>0</v>
      </c>
    </row>
    <row r="120" spans="1:9" x14ac:dyDescent="0.25">
      <c r="B120">
        <v>41</v>
      </c>
      <c r="C120" s="14" t="s">
        <v>91</v>
      </c>
      <c r="D120" s="13" t="s">
        <v>49</v>
      </c>
      <c r="E120" s="13">
        <v>1</v>
      </c>
      <c r="F120" s="13" t="s">
        <v>43</v>
      </c>
      <c r="G120" s="13">
        <v>1</v>
      </c>
      <c r="I120" t="s">
        <v>98</v>
      </c>
    </row>
    <row r="121" spans="1:9" x14ac:dyDescent="0.25">
      <c r="B121">
        <v>42</v>
      </c>
      <c r="C121" s="14" t="s">
        <v>91</v>
      </c>
      <c r="D121" s="13" t="s">
        <v>49</v>
      </c>
      <c r="E121" s="13">
        <v>1</v>
      </c>
      <c r="F121" s="13" t="s">
        <v>43</v>
      </c>
      <c r="G121" s="14">
        <v>0</v>
      </c>
      <c r="I121" t="s">
        <v>98</v>
      </c>
    </row>
    <row r="122" spans="1:9" x14ac:dyDescent="0.25">
      <c r="B122">
        <v>43</v>
      </c>
      <c r="C122" s="14" t="s">
        <v>91</v>
      </c>
      <c r="D122" s="13" t="s">
        <v>49</v>
      </c>
      <c r="E122" s="13">
        <v>1</v>
      </c>
      <c r="F122" s="14" t="s">
        <v>95</v>
      </c>
      <c r="G122" s="13">
        <v>1</v>
      </c>
      <c r="I122" t="s">
        <v>98</v>
      </c>
    </row>
    <row r="125" spans="1:9" x14ac:dyDescent="0.25">
      <c r="A125" t="s">
        <v>8</v>
      </c>
      <c r="B125" s="1" t="s">
        <v>51</v>
      </c>
      <c r="C125" s="1" t="s">
        <v>48</v>
      </c>
      <c r="D125" s="1" t="s">
        <v>102</v>
      </c>
    </row>
    <row r="126" spans="1:9" x14ac:dyDescent="0.25">
      <c r="A126" t="s">
        <v>103</v>
      </c>
      <c r="B126" s="12" t="s">
        <v>4</v>
      </c>
      <c r="C126" s="12" t="s">
        <v>85</v>
      </c>
      <c r="D126" s="12" t="s">
        <v>45</v>
      </c>
      <c r="E126" s="12" t="s">
        <v>86</v>
      </c>
      <c r="F126" s="12" t="s">
        <v>1</v>
      </c>
      <c r="G126" s="12" t="s">
        <v>87</v>
      </c>
      <c r="H126" s="18" t="s">
        <v>88</v>
      </c>
      <c r="I126" s="12" t="s">
        <v>96</v>
      </c>
    </row>
    <row r="127" spans="1:9" x14ac:dyDescent="0.25">
      <c r="B127">
        <v>1</v>
      </c>
      <c r="C127" s="13" t="s">
        <v>90</v>
      </c>
      <c r="D127" s="13" t="s">
        <v>49</v>
      </c>
      <c r="E127" s="13">
        <v>1</v>
      </c>
      <c r="F127" s="13" t="s">
        <v>43</v>
      </c>
      <c r="G127" s="13">
        <v>1</v>
      </c>
      <c r="H127" s="2" t="s">
        <v>89</v>
      </c>
      <c r="I127" t="s">
        <v>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2013-06-26T13:44:52Z</dcterms:modified>
</cp:coreProperties>
</file>