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62" i="1" l="1"/>
  <c r="M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M41" i="1"/>
  <c r="N41" i="1" s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20" i="1"/>
</calcChain>
</file>

<file path=xl/sharedStrings.xml><?xml version="1.0" encoding="utf-8"?>
<sst xmlns="http://schemas.openxmlformats.org/spreadsheetml/2006/main" count="208" uniqueCount="32">
  <si>
    <t>10 sections</t>
  </si>
  <si>
    <t>index</t>
  </si>
  <si>
    <t>Constants</t>
  </si>
  <si>
    <t>0:60:32400</t>
  </si>
  <si>
    <t>[1.1, 1.4]</t>
  </si>
  <si>
    <t>fixed_sections</t>
  </si>
  <si>
    <t>sedi_on</t>
  </si>
  <si>
    <t>coag_on</t>
  </si>
  <si>
    <t>Dp_min</t>
  </si>
  <si>
    <t>Dp_max</t>
  </si>
  <si>
    <t>tvect</t>
  </si>
  <si>
    <t>sigma</t>
  </si>
  <si>
    <t>gas_source</t>
  </si>
  <si>
    <t>N</t>
  </si>
  <si>
    <t>mu</t>
  </si>
  <si>
    <t>dilu_on</t>
  </si>
  <si>
    <t>Cvap0</t>
  </si>
  <si>
    <t>[1e3, 1e2]</t>
  </si>
  <si>
    <t>1.4e7</t>
  </si>
  <si>
    <t>[7e-9, 150e-9]</t>
  </si>
  <si>
    <t>[1e4, 1e3]</t>
  </si>
  <si>
    <t>[30e-9, 80e-9]</t>
  </si>
  <si>
    <t>run_20130612T164827.mat</t>
  </si>
  <si>
    <t>20 sections</t>
  </si>
  <si>
    <t>run_20130612T164948.mat</t>
  </si>
  <si>
    <t>run_20130612T165248.mat</t>
  </si>
  <si>
    <t>30 sections</t>
  </si>
  <si>
    <t>run_20130613T083611.mat</t>
  </si>
  <si>
    <t>elapsed time (s)</t>
  </si>
  <si>
    <t>Average</t>
  </si>
  <si>
    <t>min/h</t>
  </si>
  <si>
    <t>60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</si>
</sst>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</cellStyleXfs>
  <cellXfs count="10">
    <xf numFmtId="0" fontId="0" fillId="0" borderId="0" xfId="0"/>
    <xf numFmtId="0" fontId="1" fillId="2" borderId="0" xfId="1"/>
    <xf numFmtId="0" fontId="2" fillId="3" borderId="1" xfId="2"/>
    <xf numFmtId="0" fontId="4" fillId="4" borderId="1" xfId="4"/>
    <xf numFmtId="11" fontId="0" fillId="0" borderId="0" xfId="0" applyNumberFormat="1"/>
    <xf numFmtId="164" fontId="4" fillId="4" borderId="1" xfId="4" applyNumberFormat="1"/>
    <xf numFmtId="49" fontId="2" fillId="3" borderId="1" xfId="2" applyNumberFormat="1"/>
    <xf numFmtId="164" fontId="3" fillId="4" borderId="2" xfId="3" applyNumberFormat="1"/>
    <xf numFmtId="0" fontId="3" fillId="4" borderId="2" xfId="3"/>
    <xf numFmtId="164" fontId="0" fillId="0" borderId="0" xfId="0" applyNumberFormat="1"/>
  </cellXfs>
  <cellStyles count="5">
    <cellStyle name="Calculation" xfId="4" builtinId="22"/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2"/>
  <sheetViews>
    <sheetView tabSelected="1" topLeftCell="A49" zoomScaleNormal="100" workbookViewId="0">
      <selection activeCell="F67" sqref="F67"/>
    </sheetView>
  </sheetViews>
  <sheetFormatPr defaultRowHeight="15" x14ac:dyDescent="0.25"/>
  <cols>
    <col min="1" max="1" width="14" customWidth="1"/>
    <col min="2" max="2" width="10.140625" customWidth="1"/>
    <col min="3" max="3" width="10.42578125" customWidth="1"/>
    <col min="7" max="7" width="15.140625" customWidth="1"/>
    <col min="9" max="9" width="9.85546875" customWidth="1"/>
    <col min="10" max="10" width="12.5703125" customWidth="1"/>
    <col min="12" max="12" width="10.42578125" customWidth="1"/>
    <col min="13" max="13" width="15.42578125" customWidth="1"/>
  </cols>
  <sheetData>
    <row r="3" spans="1:14" x14ac:dyDescent="0.25">
      <c r="A3" t="s">
        <v>2</v>
      </c>
      <c r="H3" t="s">
        <v>1</v>
      </c>
      <c r="I3" t="s">
        <v>13</v>
      </c>
      <c r="J3" t="s">
        <v>14</v>
      </c>
      <c r="K3" t="s">
        <v>15</v>
      </c>
      <c r="L3" t="s">
        <v>16</v>
      </c>
      <c r="M3" t="s">
        <v>28</v>
      </c>
      <c r="N3" t="s">
        <v>30</v>
      </c>
    </row>
    <row r="4" spans="1:14" x14ac:dyDescent="0.25">
      <c r="A4" t="s">
        <v>5</v>
      </c>
      <c r="B4">
        <v>1</v>
      </c>
      <c r="F4" s="2" t="s">
        <v>0</v>
      </c>
      <c r="G4" s="2"/>
      <c r="H4">
        <v>1</v>
      </c>
      <c r="I4" s="2" t="s">
        <v>17</v>
      </c>
      <c r="J4" s="2" t="s">
        <v>19</v>
      </c>
      <c r="K4" s="2">
        <v>0</v>
      </c>
      <c r="L4" s="6" t="s">
        <v>18</v>
      </c>
      <c r="M4" s="7">
        <v>1.9666577720704099</v>
      </c>
      <c r="N4" s="8">
        <f t="shared" ref="N4:N20" si="0">M4/60/9</f>
        <v>3.6419588371674255E-3</v>
      </c>
    </row>
    <row r="5" spans="1:14" x14ac:dyDescent="0.25">
      <c r="A5" t="s">
        <v>6</v>
      </c>
      <c r="B5">
        <v>0</v>
      </c>
      <c r="F5" s="8" t="s">
        <v>22</v>
      </c>
      <c r="G5" s="8"/>
      <c r="H5">
        <v>2</v>
      </c>
      <c r="I5" s="2" t="s">
        <v>17</v>
      </c>
      <c r="J5" s="2" t="s">
        <v>19</v>
      </c>
      <c r="K5" s="2">
        <v>1</v>
      </c>
      <c r="L5" s="6" t="s">
        <v>18</v>
      </c>
      <c r="M5" s="7">
        <v>1.9188662083811501</v>
      </c>
      <c r="N5" s="8">
        <f t="shared" si="0"/>
        <v>3.5534559414465744E-3</v>
      </c>
    </row>
    <row r="6" spans="1:14" x14ac:dyDescent="0.25">
      <c r="A6" t="s">
        <v>7</v>
      </c>
      <c r="B6">
        <v>1</v>
      </c>
      <c r="H6">
        <v>3</v>
      </c>
      <c r="I6" s="2" t="s">
        <v>17</v>
      </c>
      <c r="J6" s="2" t="s">
        <v>19</v>
      </c>
      <c r="K6" s="2">
        <v>1</v>
      </c>
      <c r="L6" s="6">
        <v>50000000</v>
      </c>
      <c r="M6" s="7">
        <v>1.78316406873898</v>
      </c>
      <c r="N6" s="8">
        <f t="shared" si="0"/>
        <v>3.3021556828499634E-3</v>
      </c>
    </row>
    <row r="7" spans="1:14" x14ac:dyDescent="0.25">
      <c r="A7" t="s">
        <v>8</v>
      </c>
      <c r="B7">
        <v>-9</v>
      </c>
      <c r="H7">
        <v>4</v>
      </c>
      <c r="I7" s="2" t="s">
        <v>17</v>
      </c>
      <c r="J7" s="2" t="s">
        <v>19</v>
      </c>
      <c r="K7" s="2">
        <v>0</v>
      </c>
      <c r="L7" s="6">
        <v>50000000</v>
      </c>
      <c r="M7" s="7">
        <v>1.4960846671485999</v>
      </c>
      <c r="N7" s="8">
        <f t="shared" si="0"/>
        <v>2.7705271613862963E-3</v>
      </c>
    </row>
    <row r="8" spans="1:14" x14ac:dyDescent="0.25">
      <c r="A8" t="s">
        <v>9</v>
      </c>
      <c r="B8">
        <v>-6</v>
      </c>
      <c r="H8">
        <v>5</v>
      </c>
      <c r="I8" s="2" t="s">
        <v>20</v>
      </c>
      <c r="J8" s="2" t="s">
        <v>19</v>
      </c>
      <c r="K8" s="2">
        <v>0</v>
      </c>
      <c r="L8" s="6" t="s">
        <v>18</v>
      </c>
      <c r="M8" s="7">
        <v>1.65221080962849</v>
      </c>
      <c r="N8" s="8">
        <f t="shared" si="0"/>
        <v>3.0596496474601669E-3</v>
      </c>
    </row>
    <row r="9" spans="1:14" x14ac:dyDescent="0.25">
      <c r="A9" t="s">
        <v>10</v>
      </c>
      <c r="B9" t="s">
        <v>3</v>
      </c>
      <c r="H9">
        <v>6</v>
      </c>
      <c r="I9" s="2" t="s">
        <v>20</v>
      </c>
      <c r="J9" s="2" t="s">
        <v>19</v>
      </c>
      <c r="K9" s="2">
        <v>1</v>
      </c>
      <c r="L9" s="6" t="s">
        <v>18</v>
      </c>
      <c r="M9" s="7">
        <v>1.9395724436000299</v>
      </c>
      <c r="N9" s="8">
        <f t="shared" si="0"/>
        <v>3.5918008214815369E-3</v>
      </c>
    </row>
    <row r="10" spans="1:14" x14ac:dyDescent="0.25">
      <c r="A10" t="s">
        <v>11</v>
      </c>
      <c r="B10" t="s">
        <v>4</v>
      </c>
      <c r="H10">
        <v>7</v>
      </c>
      <c r="I10" s="2" t="s">
        <v>20</v>
      </c>
      <c r="J10" s="2" t="s">
        <v>19</v>
      </c>
      <c r="K10" s="2">
        <v>1</v>
      </c>
      <c r="L10" s="6">
        <v>50000000</v>
      </c>
      <c r="M10" s="7">
        <v>1.83679976703</v>
      </c>
      <c r="N10" s="8">
        <f t="shared" si="0"/>
        <v>3.4014810500555557E-3</v>
      </c>
    </row>
    <row r="11" spans="1:14" x14ac:dyDescent="0.25">
      <c r="A11" t="s">
        <v>12</v>
      </c>
      <c r="B11">
        <v>0</v>
      </c>
      <c r="H11">
        <v>8</v>
      </c>
      <c r="I11" s="2" t="s">
        <v>20</v>
      </c>
      <c r="J11" s="2" t="s">
        <v>19</v>
      </c>
      <c r="K11" s="2">
        <v>0</v>
      </c>
      <c r="L11" s="6">
        <v>50000000</v>
      </c>
      <c r="M11" s="7">
        <v>1.50802886980684</v>
      </c>
      <c r="N11" s="8">
        <f t="shared" si="0"/>
        <v>2.7926460551978517E-3</v>
      </c>
    </row>
    <row r="12" spans="1:14" x14ac:dyDescent="0.25">
      <c r="H12">
        <v>9</v>
      </c>
      <c r="I12" s="2" t="s">
        <v>17</v>
      </c>
      <c r="J12" s="2" t="s">
        <v>21</v>
      </c>
      <c r="K12" s="2">
        <v>0</v>
      </c>
      <c r="L12" s="6" t="s">
        <v>18</v>
      </c>
      <c r="M12" s="7">
        <v>1.6566524417270301</v>
      </c>
      <c r="N12" s="8">
        <f t="shared" si="0"/>
        <v>3.0678748920870925E-3</v>
      </c>
    </row>
    <row r="13" spans="1:14" x14ac:dyDescent="0.25">
      <c r="H13">
        <v>10</v>
      </c>
      <c r="I13" s="2" t="s">
        <v>17</v>
      </c>
      <c r="J13" s="2" t="s">
        <v>21</v>
      </c>
      <c r="K13" s="2">
        <v>1</v>
      </c>
      <c r="L13" s="6" t="s">
        <v>18</v>
      </c>
      <c r="M13" s="7">
        <v>1.8852199392045801</v>
      </c>
      <c r="N13" s="8">
        <f t="shared" si="0"/>
        <v>3.4911480355640373E-3</v>
      </c>
    </row>
    <row r="14" spans="1:14" x14ac:dyDescent="0.25">
      <c r="H14">
        <v>11</v>
      </c>
      <c r="I14" s="2" t="s">
        <v>17</v>
      </c>
      <c r="J14" s="2" t="s">
        <v>21</v>
      </c>
      <c r="K14" s="2">
        <v>1</v>
      </c>
      <c r="L14" s="6">
        <v>50000000</v>
      </c>
      <c r="M14" s="7">
        <v>1.93036429144599</v>
      </c>
      <c r="N14" s="8">
        <f t="shared" si="0"/>
        <v>3.5747486878629445E-3</v>
      </c>
    </row>
    <row r="15" spans="1:14" x14ac:dyDescent="0.25">
      <c r="H15">
        <v>12</v>
      </c>
      <c r="I15" s="2" t="s">
        <v>17</v>
      </c>
      <c r="J15" s="2" t="s">
        <v>21</v>
      </c>
      <c r="K15" s="2">
        <v>0</v>
      </c>
      <c r="L15" s="6">
        <v>50000000</v>
      </c>
      <c r="M15" s="7">
        <v>1.59817164731985</v>
      </c>
      <c r="N15" s="8">
        <f t="shared" si="0"/>
        <v>2.9595771246663889E-3</v>
      </c>
    </row>
    <row r="16" spans="1:14" x14ac:dyDescent="0.25">
      <c r="H16">
        <v>13</v>
      </c>
      <c r="I16" s="2" t="s">
        <v>20</v>
      </c>
      <c r="J16" s="2" t="s">
        <v>21</v>
      </c>
      <c r="K16" s="2">
        <v>0</v>
      </c>
      <c r="L16" s="6" t="s">
        <v>18</v>
      </c>
      <c r="M16" s="7">
        <v>1.62922715152479</v>
      </c>
      <c r="N16" s="8">
        <f t="shared" si="0"/>
        <v>3.0170873176385E-3</v>
      </c>
    </row>
    <row r="17" spans="6:14" x14ac:dyDescent="0.25">
      <c r="H17">
        <v>14</v>
      </c>
      <c r="I17" s="2" t="s">
        <v>20</v>
      </c>
      <c r="J17" s="2" t="s">
        <v>21</v>
      </c>
      <c r="K17" s="2">
        <v>1</v>
      </c>
      <c r="L17" s="6" t="s">
        <v>18</v>
      </c>
      <c r="M17" s="7">
        <v>1.8897674084460601</v>
      </c>
      <c r="N17" s="8">
        <f t="shared" si="0"/>
        <v>3.4995692749001115E-3</v>
      </c>
    </row>
    <row r="18" spans="6:14" x14ac:dyDescent="0.25">
      <c r="H18">
        <v>15</v>
      </c>
      <c r="I18" s="2" t="s">
        <v>20</v>
      </c>
      <c r="J18" s="2" t="s">
        <v>21</v>
      </c>
      <c r="K18" s="2">
        <v>1</v>
      </c>
      <c r="L18" s="6">
        <v>50000000</v>
      </c>
      <c r="M18" s="7">
        <v>1.8984649765650901</v>
      </c>
      <c r="N18" s="8">
        <f t="shared" si="0"/>
        <v>3.5156758825279446E-3</v>
      </c>
    </row>
    <row r="19" spans="6:14" x14ac:dyDescent="0.25">
      <c r="H19">
        <v>16</v>
      </c>
      <c r="I19" s="2" t="s">
        <v>20</v>
      </c>
      <c r="J19" s="2" t="s">
        <v>21</v>
      </c>
      <c r="K19" s="2">
        <v>0</v>
      </c>
      <c r="L19" s="6">
        <v>50000000</v>
      </c>
      <c r="M19" s="8"/>
      <c r="N19" s="8">
        <f t="shared" si="0"/>
        <v>0</v>
      </c>
    </row>
    <row r="20" spans="6:14" x14ac:dyDescent="0.25">
      <c r="G20" s="3" t="s">
        <v>29</v>
      </c>
      <c r="H20" s="3"/>
      <c r="I20" s="3"/>
      <c r="J20" s="3"/>
      <c r="K20" s="3"/>
      <c r="L20" s="3"/>
      <c r="M20" s="5">
        <f>AVERAGE(M4:M19)</f>
        <v>1.7726168308425261</v>
      </c>
      <c r="N20" s="3">
        <f t="shared" si="0"/>
        <v>3.2826237608194926E-3</v>
      </c>
    </row>
    <row r="24" spans="6:14" x14ac:dyDescent="0.25">
      <c r="H24" t="s">
        <v>1</v>
      </c>
      <c r="I24" t="s">
        <v>13</v>
      </c>
      <c r="J24" t="s">
        <v>14</v>
      </c>
      <c r="K24" t="s">
        <v>15</v>
      </c>
      <c r="L24" t="s">
        <v>16</v>
      </c>
      <c r="M24" t="s">
        <v>28</v>
      </c>
      <c r="N24" t="s">
        <v>30</v>
      </c>
    </row>
    <row r="25" spans="6:14" x14ac:dyDescent="0.25">
      <c r="F25" s="1" t="s">
        <v>23</v>
      </c>
      <c r="G25" s="1"/>
      <c r="H25">
        <v>1</v>
      </c>
      <c r="I25" t="s">
        <v>17</v>
      </c>
      <c r="J25" t="s">
        <v>19</v>
      </c>
      <c r="K25">
        <v>0</v>
      </c>
      <c r="L25" t="s">
        <v>18</v>
      </c>
      <c r="M25" s="9">
        <v>3.8494643036974399</v>
      </c>
      <c r="N25" s="8">
        <f t="shared" ref="N25:N40" si="1">M25/60/9</f>
        <v>7.1286375994397038E-3</v>
      </c>
    </row>
    <row r="26" spans="6:14" x14ac:dyDescent="0.25">
      <c r="F26" t="s">
        <v>24</v>
      </c>
      <c r="H26">
        <v>2</v>
      </c>
      <c r="I26" t="s">
        <v>17</v>
      </c>
      <c r="J26" t="s">
        <v>19</v>
      </c>
      <c r="K26">
        <v>1</v>
      </c>
      <c r="L26" t="s">
        <v>18</v>
      </c>
      <c r="M26" s="9">
        <v>4.3236448516002897</v>
      </c>
      <c r="N26" s="8">
        <f t="shared" si="1"/>
        <v>8.006749725185721E-3</v>
      </c>
    </row>
    <row r="27" spans="6:14" x14ac:dyDescent="0.25">
      <c r="H27">
        <v>3</v>
      </c>
      <c r="I27" t="s">
        <v>17</v>
      </c>
      <c r="J27" t="s">
        <v>19</v>
      </c>
      <c r="K27">
        <v>1</v>
      </c>
      <c r="L27" s="4">
        <v>50000000</v>
      </c>
      <c r="M27" s="9">
        <v>5.1224712139007202</v>
      </c>
      <c r="N27" s="8">
        <f t="shared" si="1"/>
        <v>9.4860578035198522E-3</v>
      </c>
    </row>
    <row r="28" spans="6:14" x14ac:dyDescent="0.25">
      <c r="H28">
        <v>4</v>
      </c>
      <c r="I28" t="s">
        <v>17</v>
      </c>
      <c r="J28" t="s">
        <v>19</v>
      </c>
      <c r="K28">
        <v>0</v>
      </c>
      <c r="L28" s="4">
        <v>50000000</v>
      </c>
      <c r="M28" s="9">
        <v>4.2712878584271099</v>
      </c>
      <c r="N28" s="8">
        <f t="shared" si="1"/>
        <v>7.9097923304205734E-3</v>
      </c>
    </row>
    <row r="29" spans="6:14" x14ac:dyDescent="0.25">
      <c r="H29">
        <v>5</v>
      </c>
      <c r="I29" t="s">
        <v>20</v>
      </c>
      <c r="J29" t="s">
        <v>19</v>
      </c>
      <c r="K29">
        <v>0</v>
      </c>
      <c r="L29" s="4" t="s">
        <v>18</v>
      </c>
      <c r="M29" s="9">
        <v>4.2800511738621996</v>
      </c>
      <c r="N29" s="8">
        <f t="shared" si="1"/>
        <v>7.9260206923374068E-3</v>
      </c>
    </row>
    <row r="30" spans="6:14" x14ac:dyDescent="0.25">
      <c r="H30">
        <v>6</v>
      </c>
      <c r="I30" t="s">
        <v>20</v>
      </c>
      <c r="J30" t="s">
        <v>19</v>
      </c>
      <c r="K30">
        <v>1</v>
      </c>
      <c r="L30" s="4" t="s">
        <v>18</v>
      </c>
      <c r="M30" s="9">
        <v>4.3179899409813602</v>
      </c>
      <c r="N30" s="8">
        <f t="shared" si="1"/>
        <v>7.9962776684840003E-3</v>
      </c>
    </row>
    <row r="31" spans="6:14" x14ac:dyDescent="0.25">
      <c r="H31">
        <v>7</v>
      </c>
      <c r="I31" t="s">
        <v>20</v>
      </c>
      <c r="J31" t="s">
        <v>19</v>
      </c>
      <c r="K31">
        <v>1</v>
      </c>
      <c r="L31" s="4">
        <v>50000000</v>
      </c>
      <c r="M31" s="9">
        <v>5.2042833253902003</v>
      </c>
      <c r="N31" s="8">
        <f t="shared" si="1"/>
        <v>9.6375617136855562E-3</v>
      </c>
    </row>
    <row r="32" spans="6:14" x14ac:dyDescent="0.25">
      <c r="H32">
        <v>8</v>
      </c>
      <c r="I32" t="s">
        <v>20</v>
      </c>
      <c r="J32" t="s">
        <v>19</v>
      </c>
      <c r="K32">
        <v>0</v>
      </c>
      <c r="L32" s="4">
        <v>50000000</v>
      </c>
      <c r="M32" s="9">
        <v>4.3439091365677598</v>
      </c>
      <c r="N32" s="8">
        <f t="shared" si="1"/>
        <v>8.0442761788291836E-3</v>
      </c>
    </row>
    <row r="33" spans="6:14" x14ac:dyDescent="0.25">
      <c r="H33">
        <v>9</v>
      </c>
      <c r="I33" t="s">
        <v>17</v>
      </c>
      <c r="J33" t="s">
        <v>21</v>
      </c>
      <c r="K33">
        <v>0</v>
      </c>
      <c r="L33" t="s">
        <v>18</v>
      </c>
      <c r="M33" s="9">
        <v>3.5729333373530099</v>
      </c>
      <c r="N33" s="8">
        <f t="shared" si="1"/>
        <v>6.616543217320389E-3</v>
      </c>
    </row>
    <row r="34" spans="6:14" x14ac:dyDescent="0.25">
      <c r="H34">
        <v>10</v>
      </c>
      <c r="I34" t="s">
        <v>17</v>
      </c>
      <c r="J34" t="s">
        <v>21</v>
      </c>
      <c r="K34">
        <v>1</v>
      </c>
      <c r="L34" t="s">
        <v>18</v>
      </c>
      <c r="M34" s="9">
        <v>4.3010531116440696</v>
      </c>
      <c r="N34" s="8">
        <f t="shared" si="1"/>
        <v>7.9649131697112404E-3</v>
      </c>
    </row>
    <row r="35" spans="6:14" x14ac:dyDescent="0.25">
      <c r="H35">
        <v>11</v>
      </c>
      <c r="I35" t="s">
        <v>17</v>
      </c>
      <c r="J35" t="s">
        <v>21</v>
      </c>
      <c r="K35">
        <v>1</v>
      </c>
      <c r="L35" s="4">
        <v>50000000</v>
      </c>
      <c r="M35" s="9">
        <v>4.8672824677886304</v>
      </c>
      <c r="N35" s="8">
        <f t="shared" si="1"/>
        <v>9.0134860514604273E-3</v>
      </c>
    </row>
    <row r="36" spans="6:14" x14ac:dyDescent="0.25">
      <c r="H36">
        <v>12</v>
      </c>
      <c r="I36" t="s">
        <v>17</v>
      </c>
      <c r="J36" t="s">
        <v>21</v>
      </c>
      <c r="K36">
        <v>0</v>
      </c>
      <c r="L36" s="4">
        <v>50000000</v>
      </c>
      <c r="M36" s="9">
        <v>4.13052253401061</v>
      </c>
      <c r="N36" s="8">
        <f t="shared" si="1"/>
        <v>7.6491158037233515E-3</v>
      </c>
    </row>
    <row r="37" spans="6:14" x14ac:dyDescent="0.25">
      <c r="H37">
        <v>13</v>
      </c>
      <c r="I37" t="s">
        <v>20</v>
      </c>
      <c r="J37" t="s">
        <v>21</v>
      </c>
      <c r="K37">
        <v>0</v>
      </c>
      <c r="L37" s="4" t="s">
        <v>18</v>
      </c>
      <c r="M37" s="9">
        <v>3.6133041137293902</v>
      </c>
      <c r="N37" s="8">
        <f t="shared" si="1"/>
        <v>6.6913039143136855E-3</v>
      </c>
    </row>
    <row r="38" spans="6:14" x14ac:dyDescent="0.25">
      <c r="H38">
        <v>14</v>
      </c>
      <c r="I38" t="s">
        <v>20</v>
      </c>
      <c r="J38" t="s">
        <v>21</v>
      </c>
      <c r="K38">
        <v>1</v>
      </c>
      <c r="L38" s="4" t="s">
        <v>18</v>
      </c>
      <c r="M38" s="9">
        <v>4.5225814769605401</v>
      </c>
      <c r="N38" s="8">
        <f t="shared" si="1"/>
        <v>8.3751508832602597E-3</v>
      </c>
    </row>
    <row r="39" spans="6:14" x14ac:dyDescent="0.25">
      <c r="H39">
        <v>15</v>
      </c>
      <c r="I39" t="s">
        <v>20</v>
      </c>
      <c r="J39" t="s">
        <v>21</v>
      </c>
      <c r="K39">
        <v>1</v>
      </c>
      <c r="L39" s="4">
        <v>50000000</v>
      </c>
      <c r="M39" s="9">
        <v>4.9408376785360399</v>
      </c>
      <c r="N39" s="8">
        <f t="shared" si="1"/>
        <v>9.1496994046963709E-3</v>
      </c>
    </row>
    <row r="40" spans="6:14" x14ac:dyDescent="0.25">
      <c r="H40">
        <v>16</v>
      </c>
      <c r="I40" t="s">
        <v>20</v>
      </c>
      <c r="J40" t="s">
        <v>21</v>
      </c>
      <c r="K40">
        <v>0</v>
      </c>
      <c r="L40" s="4">
        <v>50000000</v>
      </c>
      <c r="N40" s="8">
        <f t="shared" si="1"/>
        <v>0</v>
      </c>
    </row>
    <row r="41" spans="6:14" x14ac:dyDescent="0.25">
      <c r="G41" s="3" t="s">
        <v>29</v>
      </c>
      <c r="H41" s="3"/>
      <c r="I41" s="3"/>
      <c r="J41" s="3"/>
      <c r="K41" s="3"/>
      <c r="L41" s="3"/>
      <c r="M41" s="5">
        <f>AVERAGE(M25:M40)</f>
        <v>4.377441101629957</v>
      </c>
      <c r="N41" s="3">
        <f t="shared" ref="N41" si="2">M41/60/9</f>
        <v>8.1063724104258467E-3</v>
      </c>
    </row>
    <row r="45" spans="6:14" x14ac:dyDescent="0.25">
      <c r="H45" t="s">
        <v>1</v>
      </c>
      <c r="I45" t="s">
        <v>13</v>
      </c>
      <c r="J45" t="s">
        <v>14</v>
      </c>
      <c r="K45" t="s">
        <v>15</v>
      </c>
      <c r="L45" t="s">
        <v>16</v>
      </c>
      <c r="M45" t="s">
        <v>28</v>
      </c>
      <c r="N45" t="s">
        <v>30</v>
      </c>
    </row>
    <row r="46" spans="6:14" x14ac:dyDescent="0.25">
      <c r="F46" s="1" t="s">
        <v>26</v>
      </c>
      <c r="G46" s="1"/>
      <c r="H46">
        <v>1</v>
      </c>
      <c r="I46" t="s">
        <v>17</v>
      </c>
      <c r="J46" t="s">
        <v>19</v>
      </c>
      <c r="K46">
        <v>0</v>
      </c>
      <c r="L46" t="s">
        <v>18</v>
      </c>
      <c r="M46">
        <v>9.0163059758216608</v>
      </c>
      <c r="N46" s="8">
        <f t="shared" ref="N46:N62" si="3">M46/60/9</f>
        <v>1.6696862918188261E-2</v>
      </c>
    </row>
    <row r="47" spans="6:14" x14ac:dyDescent="0.25">
      <c r="F47" t="s">
        <v>25</v>
      </c>
      <c r="H47">
        <v>2</v>
      </c>
      <c r="I47" t="s">
        <v>17</v>
      </c>
      <c r="J47" t="s">
        <v>19</v>
      </c>
      <c r="K47">
        <v>1</v>
      </c>
      <c r="L47" t="s">
        <v>18</v>
      </c>
      <c r="M47">
        <v>10.138061025055199</v>
      </c>
      <c r="N47" s="8">
        <f t="shared" si="3"/>
        <v>1.8774187083435555E-2</v>
      </c>
    </row>
    <row r="48" spans="6:14" x14ac:dyDescent="0.25">
      <c r="H48">
        <v>3</v>
      </c>
      <c r="I48" t="s">
        <v>17</v>
      </c>
      <c r="J48" t="s">
        <v>19</v>
      </c>
      <c r="K48">
        <v>1</v>
      </c>
      <c r="L48" s="4">
        <v>50000000</v>
      </c>
      <c r="M48">
        <v>13.8090582482734</v>
      </c>
      <c r="N48" s="8">
        <f t="shared" si="3"/>
        <v>2.5572330089395186E-2</v>
      </c>
    </row>
    <row r="49" spans="7:14" x14ac:dyDescent="0.25">
      <c r="H49">
        <v>4</v>
      </c>
      <c r="I49" t="s">
        <v>17</v>
      </c>
      <c r="J49" t="s">
        <v>19</v>
      </c>
      <c r="K49">
        <v>0</v>
      </c>
      <c r="L49" s="4">
        <v>50000000</v>
      </c>
      <c r="M49">
        <v>12.0869705496925</v>
      </c>
      <c r="N49" s="8">
        <f t="shared" si="3"/>
        <v>2.2383278795726852E-2</v>
      </c>
    </row>
    <row r="50" spans="7:14" x14ac:dyDescent="0.25">
      <c r="H50">
        <v>5</v>
      </c>
      <c r="I50" t="s">
        <v>20</v>
      </c>
      <c r="J50" t="s">
        <v>19</v>
      </c>
      <c r="K50">
        <v>0</v>
      </c>
      <c r="L50" s="4" t="s">
        <v>18</v>
      </c>
      <c r="M50">
        <v>8.7332204831433504</v>
      </c>
      <c r="N50" s="8">
        <f t="shared" si="3"/>
        <v>1.6172630524339537E-2</v>
      </c>
    </row>
    <row r="51" spans="7:14" x14ac:dyDescent="0.25">
      <c r="H51">
        <v>6</v>
      </c>
      <c r="I51" t="s">
        <v>20</v>
      </c>
      <c r="J51" t="s">
        <v>19</v>
      </c>
      <c r="K51">
        <v>1</v>
      </c>
      <c r="L51" s="4" t="s">
        <v>18</v>
      </c>
      <c r="M51">
        <v>10.0331693605961</v>
      </c>
      <c r="N51" s="8">
        <f t="shared" si="3"/>
        <v>1.8579943260363149E-2</v>
      </c>
    </row>
    <row r="52" spans="7:14" x14ac:dyDescent="0.25">
      <c r="H52">
        <v>7</v>
      </c>
      <c r="I52" t="s">
        <v>20</v>
      </c>
      <c r="J52" t="s">
        <v>19</v>
      </c>
      <c r="K52">
        <v>1</v>
      </c>
      <c r="L52" s="4">
        <v>50000000</v>
      </c>
      <c r="M52">
        <v>14.090971193695401</v>
      </c>
      <c r="N52" s="8">
        <f t="shared" si="3"/>
        <v>2.6094391099435926E-2</v>
      </c>
    </row>
    <row r="53" spans="7:14" x14ac:dyDescent="0.25">
      <c r="H53">
        <v>8</v>
      </c>
      <c r="I53" t="s">
        <v>20</v>
      </c>
      <c r="J53" t="s">
        <v>19</v>
      </c>
      <c r="K53">
        <v>0</v>
      </c>
      <c r="L53" s="4">
        <v>50000000</v>
      </c>
      <c r="M53">
        <v>12.0765978682475</v>
      </c>
      <c r="N53" s="8">
        <f t="shared" si="3"/>
        <v>2.236407012638426E-2</v>
      </c>
    </row>
    <row r="54" spans="7:14" x14ac:dyDescent="0.25">
      <c r="H54">
        <v>9</v>
      </c>
      <c r="I54" t="s">
        <v>17</v>
      </c>
      <c r="J54" t="s">
        <v>21</v>
      </c>
      <c r="K54">
        <v>0</v>
      </c>
      <c r="L54" t="s">
        <v>18</v>
      </c>
      <c r="M54">
        <v>7.4518290261892401</v>
      </c>
      <c r="N54" s="8">
        <f t="shared" si="3"/>
        <v>1.3799683381831927E-2</v>
      </c>
    </row>
    <row r="55" spans="7:14" x14ac:dyDescent="0.25">
      <c r="H55">
        <v>10</v>
      </c>
      <c r="I55" t="s">
        <v>17</v>
      </c>
      <c r="J55" t="s">
        <v>21</v>
      </c>
      <c r="K55">
        <v>1</v>
      </c>
      <c r="L55" t="s">
        <v>18</v>
      </c>
      <c r="M55">
        <v>8.8039873662523203</v>
      </c>
      <c r="N55" s="8">
        <f t="shared" si="3"/>
        <v>1.6303680307874668E-2</v>
      </c>
    </row>
    <row r="56" spans="7:14" x14ac:dyDescent="0.25">
      <c r="H56">
        <v>11</v>
      </c>
      <c r="I56" t="s">
        <v>17</v>
      </c>
      <c r="J56" t="s">
        <v>21</v>
      </c>
      <c r="K56">
        <v>1</v>
      </c>
      <c r="L56" s="4">
        <v>50000000</v>
      </c>
      <c r="M56">
        <v>10.8012468256875</v>
      </c>
      <c r="N56" s="8">
        <f t="shared" si="3"/>
        <v>2.0002308936458334E-2</v>
      </c>
    </row>
    <row r="57" spans="7:14" x14ac:dyDescent="0.25">
      <c r="H57">
        <v>12</v>
      </c>
      <c r="I57" t="s">
        <v>17</v>
      </c>
      <c r="J57" t="s">
        <v>21</v>
      </c>
      <c r="K57">
        <v>0</v>
      </c>
      <c r="L57" s="4">
        <v>50000000</v>
      </c>
      <c r="M57">
        <v>9.2821448249806409</v>
      </c>
      <c r="N57" s="8">
        <f t="shared" si="3"/>
        <v>1.7189157083297484E-2</v>
      </c>
    </row>
    <row r="58" spans="7:14" x14ac:dyDescent="0.25">
      <c r="H58">
        <v>13</v>
      </c>
      <c r="I58" t="s">
        <v>20</v>
      </c>
      <c r="J58" t="s">
        <v>21</v>
      </c>
      <c r="K58">
        <v>0</v>
      </c>
      <c r="L58" s="4" t="s">
        <v>18</v>
      </c>
      <c r="M58">
        <v>7.3631791938288602</v>
      </c>
      <c r="N58" s="8">
        <f t="shared" si="3"/>
        <v>1.3635517025609001E-2</v>
      </c>
    </row>
    <row r="59" spans="7:14" x14ac:dyDescent="0.25">
      <c r="H59">
        <v>14</v>
      </c>
      <c r="I59" t="s">
        <v>20</v>
      </c>
      <c r="J59" t="s">
        <v>21</v>
      </c>
      <c r="K59">
        <v>1</v>
      </c>
      <c r="L59" s="4" t="s">
        <v>18</v>
      </c>
      <c r="M59">
        <v>8.8861134612658503</v>
      </c>
      <c r="N59" s="8">
        <f t="shared" si="3"/>
        <v>1.6455765669010834E-2</v>
      </c>
    </row>
    <row r="60" spans="7:14" x14ac:dyDescent="0.25">
      <c r="H60">
        <v>15</v>
      </c>
      <c r="I60" t="s">
        <v>20</v>
      </c>
      <c r="J60" t="s">
        <v>21</v>
      </c>
      <c r="K60">
        <v>1</v>
      </c>
      <c r="L60" s="4">
        <v>50000000</v>
      </c>
      <c r="M60">
        <v>11.0604602696987</v>
      </c>
      <c r="N60" s="8">
        <f t="shared" si="3"/>
        <v>2.0482333832775371E-2</v>
      </c>
    </row>
    <row r="61" spans="7:14" x14ac:dyDescent="0.25">
      <c r="H61">
        <v>16</v>
      </c>
      <c r="I61" t="s">
        <v>20</v>
      </c>
      <c r="J61" t="s">
        <v>21</v>
      </c>
      <c r="K61">
        <v>0</v>
      </c>
      <c r="L61" s="4">
        <v>50000000</v>
      </c>
      <c r="N61" s="8">
        <f t="shared" si="3"/>
        <v>0</v>
      </c>
    </row>
    <row r="62" spans="7:14" x14ac:dyDescent="0.25">
      <c r="G62" s="3" t="s">
        <v>29</v>
      </c>
      <c r="H62" s="3"/>
      <c r="I62" s="3"/>
      <c r="J62" s="3"/>
      <c r="K62" s="3"/>
      <c r="L62" s="3"/>
      <c r="M62" s="5">
        <f>AVERAGE(M46:M61)</f>
        <v>10.242221044828549</v>
      </c>
      <c r="N62" s="3">
        <f t="shared" si="3"/>
        <v>1.8967076008941756E-2</v>
      </c>
    </row>
    <row r="66" spans="6:12" x14ac:dyDescent="0.25">
      <c r="H66" t="s">
        <v>1</v>
      </c>
      <c r="I66" t="s">
        <v>13</v>
      </c>
      <c r="J66" t="s">
        <v>14</v>
      </c>
      <c r="K66" t="s">
        <v>15</v>
      </c>
      <c r="L66" t="s">
        <v>16</v>
      </c>
    </row>
    <row r="67" spans="6:12" x14ac:dyDescent="0.25">
      <c r="F67" s="1" t="s">
        <v>31</v>
      </c>
      <c r="G67" s="1"/>
      <c r="H67">
        <v>1</v>
      </c>
      <c r="I67" t="s">
        <v>17</v>
      </c>
      <c r="J67" t="s">
        <v>19</v>
      </c>
      <c r="K67">
        <v>0</v>
      </c>
      <c r="L67" t="s">
        <v>18</v>
      </c>
    </row>
    <row r="68" spans="6:12" x14ac:dyDescent="0.25">
      <c r="F68" t="s">
        <v>27</v>
      </c>
      <c r="H68">
        <v>2</v>
      </c>
      <c r="I68" t="s">
        <v>17</v>
      </c>
      <c r="J68" t="s">
        <v>19</v>
      </c>
      <c r="K68">
        <v>1</v>
      </c>
      <c r="L68" t="s">
        <v>18</v>
      </c>
    </row>
    <row r="69" spans="6:12" x14ac:dyDescent="0.25">
      <c r="H69">
        <v>3</v>
      </c>
      <c r="I69" t="s">
        <v>17</v>
      </c>
      <c r="J69" t="s">
        <v>19</v>
      </c>
      <c r="K69">
        <v>1</v>
      </c>
      <c r="L69" s="4">
        <v>50000000</v>
      </c>
    </row>
    <row r="70" spans="6:12" x14ac:dyDescent="0.25">
      <c r="H70">
        <v>4</v>
      </c>
      <c r="I70" t="s">
        <v>17</v>
      </c>
      <c r="J70" t="s">
        <v>19</v>
      </c>
      <c r="K70">
        <v>0</v>
      </c>
      <c r="L70" s="4">
        <v>50000000</v>
      </c>
    </row>
    <row r="71" spans="6:12" x14ac:dyDescent="0.25">
      <c r="H71">
        <v>5</v>
      </c>
      <c r="I71" t="s">
        <v>20</v>
      </c>
      <c r="J71" t="s">
        <v>19</v>
      </c>
      <c r="K71">
        <v>0</v>
      </c>
      <c r="L71" s="4" t="s">
        <v>18</v>
      </c>
    </row>
    <row r="72" spans="6:12" x14ac:dyDescent="0.25">
      <c r="H72">
        <v>6</v>
      </c>
      <c r="I72" t="s">
        <v>20</v>
      </c>
      <c r="J72" t="s">
        <v>19</v>
      </c>
      <c r="K72">
        <v>1</v>
      </c>
      <c r="L72" s="4" t="s">
        <v>18</v>
      </c>
    </row>
    <row r="73" spans="6:12" x14ac:dyDescent="0.25">
      <c r="H73">
        <v>7</v>
      </c>
      <c r="I73" t="s">
        <v>20</v>
      </c>
      <c r="J73" t="s">
        <v>19</v>
      </c>
      <c r="K73">
        <v>1</v>
      </c>
      <c r="L73" s="4">
        <v>50000000</v>
      </c>
    </row>
    <row r="74" spans="6:12" x14ac:dyDescent="0.25">
      <c r="H74">
        <v>8</v>
      </c>
      <c r="I74" t="s">
        <v>20</v>
      </c>
      <c r="J74" t="s">
        <v>19</v>
      </c>
      <c r="K74">
        <v>0</v>
      </c>
      <c r="L74" s="4">
        <v>50000000</v>
      </c>
    </row>
    <row r="75" spans="6:12" x14ac:dyDescent="0.25">
      <c r="H75">
        <v>9</v>
      </c>
      <c r="I75" t="s">
        <v>17</v>
      </c>
      <c r="J75" t="s">
        <v>21</v>
      </c>
      <c r="K75">
        <v>0</v>
      </c>
      <c r="L75" t="s">
        <v>18</v>
      </c>
    </row>
    <row r="76" spans="6:12" x14ac:dyDescent="0.25">
      <c r="H76">
        <v>10</v>
      </c>
      <c r="I76" t="s">
        <v>17</v>
      </c>
      <c r="J76" t="s">
        <v>21</v>
      </c>
      <c r="K76">
        <v>1</v>
      </c>
      <c r="L76" t="s">
        <v>18</v>
      </c>
    </row>
    <row r="77" spans="6:12" x14ac:dyDescent="0.25">
      <c r="H77">
        <v>11</v>
      </c>
      <c r="I77" t="s">
        <v>17</v>
      </c>
      <c r="J77" t="s">
        <v>21</v>
      </c>
      <c r="K77">
        <v>1</v>
      </c>
      <c r="L77" s="4">
        <v>50000000</v>
      </c>
    </row>
    <row r="78" spans="6:12" x14ac:dyDescent="0.25">
      <c r="H78">
        <v>12</v>
      </c>
      <c r="I78" t="s">
        <v>17</v>
      </c>
      <c r="J78" t="s">
        <v>21</v>
      </c>
      <c r="K78">
        <v>0</v>
      </c>
      <c r="L78" s="4">
        <v>50000000</v>
      </c>
    </row>
    <row r="79" spans="6:12" x14ac:dyDescent="0.25">
      <c r="H79">
        <v>13</v>
      </c>
      <c r="I79" t="s">
        <v>20</v>
      </c>
      <c r="J79" t="s">
        <v>21</v>
      </c>
      <c r="K79">
        <v>0</v>
      </c>
      <c r="L79" s="4" t="s">
        <v>18</v>
      </c>
    </row>
    <row r="80" spans="6:12" x14ac:dyDescent="0.25">
      <c r="H80">
        <v>14</v>
      </c>
      <c r="I80" t="s">
        <v>20</v>
      </c>
      <c r="J80" t="s">
        <v>21</v>
      </c>
      <c r="K80">
        <v>1</v>
      </c>
      <c r="L80" s="4" t="s">
        <v>18</v>
      </c>
    </row>
    <row r="81" spans="8:12" x14ac:dyDescent="0.25">
      <c r="H81">
        <v>15</v>
      </c>
      <c r="I81" t="s">
        <v>20</v>
      </c>
      <c r="J81" t="s">
        <v>21</v>
      </c>
      <c r="K81">
        <v>1</v>
      </c>
      <c r="L81" s="4">
        <v>50000000</v>
      </c>
    </row>
    <row r="82" spans="8:12" x14ac:dyDescent="0.25">
      <c r="H82">
        <v>16</v>
      </c>
      <c r="I82" t="s">
        <v>20</v>
      </c>
      <c r="J82" t="s">
        <v>21</v>
      </c>
      <c r="K82">
        <v>0</v>
      </c>
      <c r="L82" s="4">
        <v>50000000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Tampere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Simonen Pauli</dc:creator>
  <cp:lastModifiedBy>Simonen Pauli</cp:lastModifiedBy>
  <dcterms:created xsi:type="dcterms:W3CDTF">2013-06-13T05:18:34Z</dcterms:created>
  <dcterms:modified xsi:type="dcterms:W3CDTF">2013-06-13T06:53:10Z</dcterms:modified>
</cp:coreProperties>
</file>