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8000" windowHeight="181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/>
  <c r="B15"/>
  <c r="C15"/>
  <c r="C14"/>
  <c r="B14"/>
  <c r="B24"/>
  <c r="B25" s="1"/>
  <c r="B26" s="1"/>
  <c r="C24"/>
  <c r="D24" s="1"/>
  <c r="B35"/>
  <c r="B36" s="1"/>
  <c r="B37" s="1"/>
  <c r="C35"/>
  <c r="C13"/>
  <c r="D13" s="1"/>
  <c r="B13"/>
  <c r="D32"/>
  <c r="D33"/>
  <c r="D30"/>
  <c r="D31"/>
  <c r="D18"/>
  <c r="D7"/>
  <c r="D8"/>
  <c r="D9"/>
  <c r="D10"/>
  <c r="D11"/>
  <c r="D12"/>
  <c r="D19"/>
  <c r="D20"/>
  <c r="D21"/>
  <c r="D22"/>
  <c r="D23"/>
  <c r="D34"/>
  <c r="D29"/>
  <c r="D6"/>
  <c r="D17"/>
  <c r="D28"/>
  <c r="D35" l="1"/>
  <c r="C25"/>
  <c r="C26" s="1"/>
  <c r="C36"/>
  <c r="C37" s="1"/>
</calcChain>
</file>

<file path=xl/sharedStrings.xml><?xml version="1.0" encoding="utf-8"?>
<sst xmlns="http://schemas.openxmlformats.org/spreadsheetml/2006/main" count="46" uniqueCount="20">
  <si>
    <t>AF</t>
  </si>
  <si>
    <t>AN</t>
  </si>
  <si>
    <t>AS</t>
  </si>
  <si>
    <t>EU</t>
  </si>
  <si>
    <t>NA</t>
  </si>
  <si>
    <t>OC</t>
  </si>
  <si>
    <t>SA</t>
  </si>
  <si>
    <t>T6</t>
  </si>
  <si>
    <t>Tiles Land</t>
  </si>
  <si>
    <t>Tiles Total</t>
  </si>
  <si>
    <t>T3</t>
  </si>
  <si>
    <t>T1</t>
  </si>
  <si>
    <t>%</t>
  </si>
  <si>
    <t>WORLD</t>
  </si>
  <si>
    <t>Zone</t>
  </si>
  <si>
    <t>Number of Tiles and number of Tiles covering land</t>
  </si>
  <si>
    <t>EQUI7 V13</t>
  </si>
  <si>
    <t>km^2</t>
  </si>
  <si>
    <t>Global land surface ares from Wikipedia:</t>
  </si>
  <si>
    <t>Global surface area from Wikipedia: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</si>
</sst>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0" fillId="0" borderId="4" xfId="0" applyBorder="1"/>
    <xf numFmtId="0" fontId="0" fillId="0" borderId="0" xfId="0" applyBorder="1"/>
    <xf numFmtId="9" fontId="0" fillId="0" borderId="5" xfId="1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0" xfId="0" applyBorder="1"/>
    <xf numFmtId="0" fontId="0" fillId="4" borderId="11" xfId="0" applyFill="1" applyBorder="1"/>
    <xf numFmtId="0" fontId="0" fillId="4" borderId="10" xfId="0" applyFill="1" applyBorder="1"/>
    <xf numFmtId="0" fontId="0" fillId="4" borderId="9" xfId="0" applyFill="1" applyBorder="1"/>
    <xf numFmtId="0" fontId="0" fillId="0" borderId="11" xfId="0" applyBorder="1"/>
    <xf numFmtId="9" fontId="0" fillId="0" borderId="9" xfId="1" applyFont="1" applyBorder="1"/>
    <xf numFmtId="0" fontId="4" fillId="5" borderId="0" xfId="0" applyFont="1" applyFill="1"/>
    <xf numFmtId="0" fontId="4" fillId="5" borderId="6" xfId="0" applyFont="1" applyFill="1" applyBorder="1"/>
    <xf numFmtId="0" fontId="4" fillId="5" borderId="7" xfId="0" applyFont="1" applyFill="1" applyBorder="1"/>
    <xf numFmtId="9" fontId="4" fillId="5" borderId="7" xfId="1" applyFont="1" applyFill="1" applyBorder="1"/>
    <xf numFmtId="9" fontId="0" fillId="0" borderId="0" xfId="1" applyFont="1" applyBorder="1"/>
    <xf numFmtId="9" fontId="0" fillId="0" borderId="10" xfId="1" applyFont="1" applyBorder="1"/>
    <xf numFmtId="9" fontId="4" fillId="5" borderId="8" xfId="1" applyFont="1" applyFill="1" applyBorder="1"/>
    <xf numFmtId="0" fontId="5" fillId="2" borderId="0" xfId="0" applyFont="1" applyFill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>
      <selection activeCell="A28" sqref="A28:A36"/>
    </sheetView>
  </sheetViews>
  <sheetFormatPr defaultColWidth="12.7109375" defaultRowHeight="15"/>
  <sheetData>
    <row r="1" spans="1:10" s="21" customFormat="1" ht="21">
      <c r="A1" s="21" t="s">
        <v>16</v>
      </c>
    </row>
    <row r="2" spans="1:10" s="22" customFormat="1">
      <c r="A2" s="22" t="s">
        <v>15</v>
      </c>
    </row>
    <row r="3" spans="1:10" ht="15.75" thickBot="1"/>
    <row r="4" spans="1:10">
      <c r="B4" s="5" t="s">
        <v>7</v>
      </c>
      <c r="C4" s="6"/>
      <c r="D4" s="6"/>
      <c r="E4" s="5" t="s">
        <v>10</v>
      </c>
      <c r="F4" s="6"/>
      <c r="G4" s="7"/>
      <c r="H4" s="5" t="s">
        <v>11</v>
      </c>
      <c r="I4" s="6"/>
      <c r="J4" s="7"/>
    </row>
    <row r="5" spans="1:10">
      <c r="A5" s="8" t="s">
        <v>14</v>
      </c>
      <c r="B5" s="9" t="s">
        <v>9</v>
      </c>
      <c r="C5" s="10" t="s">
        <v>8</v>
      </c>
      <c r="D5" s="10" t="s">
        <v>12</v>
      </c>
      <c r="E5" s="9" t="s">
        <v>9</v>
      </c>
      <c r="F5" s="10" t="s">
        <v>8</v>
      </c>
      <c r="G5" s="11" t="s">
        <v>12</v>
      </c>
      <c r="H5" s="9" t="s">
        <v>9</v>
      </c>
      <c r="I5" s="10" t="s">
        <v>8</v>
      </c>
      <c r="J5" s="11" t="s">
        <v>12</v>
      </c>
    </row>
    <row r="6" spans="1:10">
      <c r="A6" t="s">
        <v>0</v>
      </c>
      <c r="B6" s="2">
        <v>266</v>
      </c>
      <c r="C6" s="3">
        <v>147</v>
      </c>
      <c r="D6" s="18">
        <f>C6/B6</f>
        <v>0.55263157894736847</v>
      </c>
    </row>
    <row r="7" spans="1:10">
      <c r="A7" t="s">
        <v>1</v>
      </c>
      <c r="B7" s="2">
        <v>213</v>
      </c>
      <c r="C7" s="3">
        <v>68</v>
      </c>
      <c r="D7" s="18">
        <f t="shared" ref="D7:D13" si="0">C7/B7</f>
        <v>0.31924882629107981</v>
      </c>
    </row>
    <row r="8" spans="1:10">
      <c r="A8" t="s">
        <v>2</v>
      </c>
      <c r="B8" s="2">
        <v>228</v>
      </c>
      <c r="C8" s="3">
        <v>168</v>
      </c>
      <c r="D8" s="18">
        <f t="shared" si="0"/>
        <v>0.73684210526315785</v>
      </c>
    </row>
    <row r="9" spans="1:10">
      <c r="A9" t="s">
        <v>3</v>
      </c>
      <c r="B9" s="2">
        <v>94</v>
      </c>
      <c r="C9" s="3">
        <v>61</v>
      </c>
      <c r="D9" s="18">
        <f t="shared" si="0"/>
        <v>0.64893617021276595</v>
      </c>
    </row>
    <row r="10" spans="1:10">
      <c r="A10" t="s">
        <v>4</v>
      </c>
      <c r="B10" s="2">
        <v>286</v>
      </c>
      <c r="C10" s="3">
        <v>132</v>
      </c>
      <c r="D10" s="18">
        <f t="shared" si="0"/>
        <v>0.46153846153846156</v>
      </c>
    </row>
    <row r="11" spans="1:10">
      <c r="A11" t="s">
        <v>5</v>
      </c>
      <c r="B11" s="2">
        <v>429</v>
      </c>
      <c r="C11" s="3">
        <v>170</v>
      </c>
      <c r="D11" s="18">
        <f t="shared" si="0"/>
        <v>0.39627039627039629</v>
      </c>
    </row>
    <row r="12" spans="1:10">
      <c r="A12" s="8" t="s">
        <v>6</v>
      </c>
      <c r="B12" s="12">
        <v>273</v>
      </c>
      <c r="C12" s="8">
        <v>86</v>
      </c>
      <c r="D12" s="19">
        <f t="shared" si="0"/>
        <v>0.31501831501831501</v>
      </c>
    </row>
    <row r="13" spans="1:10" ht="15.75" thickBot="1">
      <c r="A13" s="14" t="s">
        <v>13</v>
      </c>
      <c r="B13" s="15">
        <f>SUM(B6:B12)</f>
        <v>1789</v>
      </c>
      <c r="C13" s="16">
        <f>SUM(C6:C12)</f>
        <v>832</v>
      </c>
      <c r="D13" s="17">
        <f t="shared" si="0"/>
        <v>0.46506428172163222</v>
      </c>
    </row>
    <row r="14" spans="1:10">
      <c r="A14" t="s">
        <v>17</v>
      </c>
      <c r="B14">
        <f>B13*600*600</f>
        <v>644040000</v>
      </c>
      <c r="C14">
        <f>C13*600*600</f>
        <v>299520000</v>
      </c>
    </row>
    <row r="15" spans="1:10" ht="15.75" thickBot="1">
      <c r="B15" s="1">
        <f>B14/D43</f>
        <v>1.2626452736084317</v>
      </c>
      <c r="C15" s="1">
        <f>C14/D44</f>
        <v>2.0110111454276889</v>
      </c>
    </row>
    <row r="16" spans="1:10">
      <c r="B16" s="5" t="s">
        <v>10</v>
      </c>
      <c r="C16" s="6"/>
      <c r="D16" s="7"/>
    </row>
    <row r="17" spans="1:4">
      <c r="A17" t="s">
        <v>0</v>
      </c>
      <c r="B17" s="2">
        <v>1004</v>
      </c>
      <c r="C17" s="3">
        <v>487</v>
      </c>
      <c r="D17" s="4">
        <f>C17/B17</f>
        <v>0.48505976095617531</v>
      </c>
    </row>
    <row r="18" spans="1:4">
      <c r="A18" t="s">
        <v>1</v>
      </c>
      <c r="B18" s="2">
        <v>792</v>
      </c>
      <c r="C18" s="3">
        <v>211</v>
      </c>
      <c r="D18" s="4">
        <f>C18/B18</f>
        <v>0.26641414141414144</v>
      </c>
    </row>
    <row r="19" spans="1:4">
      <c r="A19" t="s">
        <v>2</v>
      </c>
      <c r="B19" s="2">
        <v>829</v>
      </c>
      <c r="C19" s="3">
        <v>592</v>
      </c>
      <c r="D19" s="4">
        <f t="shared" ref="D19:D24" si="1">C19/B19</f>
        <v>0.71411338962605553</v>
      </c>
    </row>
    <row r="20" spans="1:4">
      <c r="A20" t="s">
        <v>3</v>
      </c>
      <c r="B20" s="2">
        <v>340</v>
      </c>
      <c r="C20" s="3">
        <v>196</v>
      </c>
      <c r="D20" s="4">
        <f t="shared" si="1"/>
        <v>0.57647058823529407</v>
      </c>
    </row>
    <row r="21" spans="1:4">
      <c r="A21" t="s">
        <v>4</v>
      </c>
      <c r="B21" s="2">
        <v>1065</v>
      </c>
      <c r="C21" s="3">
        <v>438</v>
      </c>
      <c r="D21" s="4">
        <f t="shared" si="1"/>
        <v>0.41126760563380282</v>
      </c>
    </row>
    <row r="22" spans="1:4">
      <c r="A22" t="s">
        <v>5</v>
      </c>
      <c r="B22" s="2">
        <v>1611</v>
      </c>
      <c r="C22" s="3">
        <v>397</v>
      </c>
      <c r="D22" s="4">
        <f t="shared" si="1"/>
        <v>0.24643078833022966</v>
      </c>
    </row>
    <row r="23" spans="1:4">
      <c r="A23" s="8" t="s">
        <v>6</v>
      </c>
      <c r="B23" s="12">
        <v>1009</v>
      </c>
      <c r="C23" s="8">
        <v>273</v>
      </c>
      <c r="D23" s="13">
        <f t="shared" si="1"/>
        <v>0.27056491575817643</v>
      </c>
    </row>
    <row r="24" spans="1:4" ht="15.75" thickBot="1">
      <c r="A24" s="14" t="s">
        <v>13</v>
      </c>
      <c r="B24" s="15">
        <f>SUM(B17:B23)</f>
        <v>6650</v>
      </c>
      <c r="C24" s="16">
        <f>SUM(C17:C23)</f>
        <v>2594</v>
      </c>
      <c r="D24" s="20">
        <f t="shared" si="1"/>
        <v>0.3900751879699248</v>
      </c>
    </row>
    <row r="25" spans="1:4">
      <c r="A25" t="s">
        <v>17</v>
      </c>
      <c r="B25">
        <f>B24*300*300</f>
        <v>598500000</v>
      </c>
      <c r="C25">
        <f>C24*300*300</f>
        <v>233460000</v>
      </c>
    </row>
    <row r="26" spans="1:4" ht="15.75" thickBot="1">
      <c r="B26" s="1">
        <f>B25/D43</f>
        <v>1.1733637604102951</v>
      </c>
      <c r="C26" s="1">
        <f>C25/D44</f>
        <v>1.5674768363099234</v>
      </c>
    </row>
    <row r="27" spans="1:4">
      <c r="B27" s="5" t="s">
        <v>11</v>
      </c>
      <c r="C27" s="6"/>
      <c r="D27" s="7"/>
    </row>
    <row r="28" spans="1:4">
      <c r="A28" t="s">
        <v>0</v>
      </c>
      <c r="B28" s="2">
        <v>8603</v>
      </c>
      <c r="C28" s="3">
        <v>3788</v>
      </c>
      <c r="D28" s="4">
        <f>C28/B28</f>
        <v>0.4403115192374753</v>
      </c>
    </row>
    <row r="29" spans="1:4">
      <c r="A29" t="s">
        <v>1</v>
      </c>
      <c r="B29" s="2">
        <v>6793</v>
      </c>
      <c r="C29" s="3">
        <v>1504</v>
      </c>
      <c r="D29" s="4">
        <f t="shared" ref="D29:D33" si="2">C29/B29</f>
        <v>0.22140438686883557</v>
      </c>
    </row>
    <row r="30" spans="1:4">
      <c r="A30" t="s">
        <v>2</v>
      </c>
      <c r="B30" s="2">
        <v>7089</v>
      </c>
      <c r="C30" s="3">
        <v>4504</v>
      </c>
      <c r="D30" s="4">
        <f t="shared" si="2"/>
        <v>0.63535054309493577</v>
      </c>
    </row>
    <row r="31" spans="1:4">
      <c r="A31" t="s">
        <v>3</v>
      </c>
      <c r="B31" s="2">
        <v>2823</v>
      </c>
      <c r="C31" s="3">
        <v>1341</v>
      </c>
      <c r="D31" s="4">
        <f t="shared" si="2"/>
        <v>0.47502656748140276</v>
      </c>
    </row>
    <row r="32" spans="1:4">
      <c r="A32" t="s">
        <v>4</v>
      </c>
      <c r="B32" s="2">
        <v>9185</v>
      </c>
      <c r="C32" s="3">
        <v>3149</v>
      </c>
      <c r="D32" s="4">
        <f t="shared" si="2"/>
        <v>0.3428415895481764</v>
      </c>
    </row>
    <row r="33" spans="1:5">
      <c r="A33" t="s">
        <v>5</v>
      </c>
      <c r="B33" s="2">
        <v>13830</v>
      </c>
      <c r="C33" s="3">
        <v>1966</v>
      </c>
      <c r="D33" s="4">
        <f t="shared" si="2"/>
        <v>0.14215473608098336</v>
      </c>
    </row>
    <row r="34" spans="1:5">
      <c r="A34" s="8" t="s">
        <v>6</v>
      </c>
      <c r="B34" s="12">
        <v>8645</v>
      </c>
      <c r="C34" s="8">
        <v>2051</v>
      </c>
      <c r="D34" s="13">
        <f>C34/B34</f>
        <v>0.23724696356275304</v>
      </c>
    </row>
    <row r="35" spans="1:5" ht="15.75" thickBot="1">
      <c r="A35" s="14" t="s">
        <v>13</v>
      </c>
      <c r="B35" s="15">
        <f>SUM(B28:B34)</f>
        <v>56968</v>
      </c>
      <c r="C35" s="16">
        <f>SUM(C28:C34)</f>
        <v>18303</v>
      </c>
      <c r="D35" s="20">
        <f>C35/B35</f>
        <v>0.32128563404016292</v>
      </c>
    </row>
    <row r="36" spans="1:5">
      <c r="A36" t="s">
        <v>17</v>
      </c>
      <c r="B36">
        <f>B35*100*100</f>
        <v>569680000</v>
      </c>
      <c r="C36">
        <f>C35*100*100</f>
        <v>183030000</v>
      </c>
    </row>
    <row r="37" spans="1:5">
      <c r="B37" s="1">
        <f>B36/D43</f>
        <v>1.1168619332172713</v>
      </c>
      <c r="C37" s="1">
        <f>C36/D44</f>
        <v>1.2288841144084865</v>
      </c>
    </row>
    <row r="43" spans="1:5">
      <c r="A43" t="s">
        <v>19</v>
      </c>
      <c r="D43">
        <v>510072000</v>
      </c>
    </row>
    <row r="44" spans="1:5">
      <c r="A44" t="s">
        <v>18</v>
      </c>
      <c r="D44">
        <v>148940000</v>
      </c>
      <c r="E44" s="1">
        <f>D44/D43</f>
        <v>0.29199799244028296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Wien - Campusversion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Bauer-Marschallinger</dc:creator>
  <cp:lastModifiedBy>Bernhard Bauer-Marschallinger</cp:lastModifiedBy>
  <dcterms:created xsi:type="dcterms:W3CDTF">2015-02-24T18:46:27Z</dcterms:created>
  <dcterms:modified xsi:type="dcterms:W3CDTF">2015-03-17T12:29:02Z</dcterms:modified>
</cp:coreProperties>
</file>