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8_{80449CBD-AD87-4FEE-95CD-0DD3EFBB4F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1" sheetId="2" r:id="rId1"/>
    <sheet name="02" sheetId="3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</sheets>
  <definedNames>
    <definedName name="_xlnm._FilterDatabase" localSheetId="0" hidden="1">'01'!$B$8:$J$152</definedName>
    <definedName name="_xlnm._FilterDatabase" localSheetId="1" hidden="1">'02'!$B$8:$J$8</definedName>
    <definedName name="_xlnm._FilterDatabase" localSheetId="2" hidden="1">'03'!$B$8:$J$8</definedName>
    <definedName name="_xlnm._FilterDatabase" localSheetId="3" hidden="1">'04'!$B$8:$I$8</definedName>
    <definedName name="_xlnm._FilterDatabase" localSheetId="4" hidden="1">'05'!$B$8:$J$8</definedName>
    <definedName name="_xlnm._FilterDatabase" localSheetId="5" hidden="1">'06'!$B$8:$I$8</definedName>
    <definedName name="_xlnm._FilterDatabase" localSheetId="6" hidden="1">'07'!$B$8:$I$8</definedName>
    <definedName name="_xlnm._FilterDatabase" localSheetId="7" hidden="1">'08'!$B$8:$I$8</definedName>
    <definedName name="_xlnm._FilterDatabase" localSheetId="8" hidden="1">'09'!$B$8:$I$8</definedName>
    <definedName name="_xlnm._FilterDatabase" localSheetId="9" hidden="1">'10'!$B$8:$I$8</definedName>
    <definedName name="_xlnm._FilterDatabase" localSheetId="10" hidden="1">'11'!$B$8:$I$8</definedName>
    <definedName name="_xlnm._FilterDatabase" localSheetId="11" hidden="1">'12'!$B$8:$I$8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7" roundtripDataChecksum="O5A7l6OjTN23qFCUn4xGTXGdCOERrEaBR+qyryhjt44="/>
    </ext>
  </extLst>
</workbook>
</file>

<file path=xl/calcChain.xml><?xml version="1.0" encoding="utf-8"?>
<calcChain xmlns="http://schemas.openxmlformats.org/spreadsheetml/2006/main">
  <c r="J13" i="7" l="1"/>
  <c r="J65" i="13"/>
  <c r="J64" i="13"/>
  <c r="J63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50" i="13"/>
  <c r="J49" i="13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1" i="13"/>
  <c r="J30" i="13"/>
  <c r="J29" i="13"/>
  <c r="J28" i="13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I146" i="13" l="1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C6" i="13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I132" i="12"/>
  <c r="I131" i="12"/>
  <c r="I130" i="12"/>
  <c r="I129" i="12"/>
  <c r="I128" i="12"/>
  <c r="I127" i="12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I97" i="12"/>
  <c r="I96" i="12"/>
  <c r="I95" i="12"/>
  <c r="I94" i="12"/>
  <c r="I93" i="12"/>
  <c r="I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I66" i="12"/>
  <c r="C6" i="12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C6" i="11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C6" i="10"/>
  <c r="J9" i="10" s="1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C6" i="9"/>
  <c r="J9" i="9" s="1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C6" i="8"/>
  <c r="J9" i="8" s="1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C6" i="7"/>
  <c r="J10" i="8" s="1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C6" i="6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C6" i="5"/>
  <c r="J14" i="6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C6" i="4"/>
  <c r="J12" i="5" s="1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C6" i="3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C6" i="2"/>
  <c r="J10" i="2" s="1"/>
  <c r="J12" i="7" l="1"/>
  <c r="J15" i="6"/>
  <c r="J10" i="7"/>
  <c r="J11" i="7"/>
  <c r="J16" i="6"/>
  <c r="J9" i="7"/>
  <c r="J10" i="6"/>
  <c r="J13" i="6"/>
  <c r="J18" i="5"/>
  <c r="J19" i="5"/>
  <c r="J9" i="6"/>
  <c r="J12" i="6"/>
  <c r="J11" i="6"/>
  <c r="J17" i="5"/>
  <c r="J15" i="5"/>
  <c r="J16" i="5"/>
  <c r="J14" i="5"/>
  <c r="J11" i="5"/>
  <c r="J13" i="5"/>
  <c r="J10" i="5"/>
  <c r="J11" i="4"/>
  <c r="J12" i="4"/>
  <c r="J9" i="5"/>
  <c r="J16" i="3"/>
  <c r="J15" i="3"/>
  <c r="J17" i="3"/>
  <c r="J9" i="4"/>
  <c r="J10" i="4"/>
  <c r="J12" i="3"/>
  <c r="J13" i="3"/>
  <c r="J14" i="3"/>
  <c r="J10" i="3"/>
  <c r="J11" i="3"/>
  <c r="J9" i="3"/>
  <c r="J9" i="2"/>
</calcChain>
</file>

<file path=xl/sharedStrings.xml><?xml version="1.0" encoding="utf-8"?>
<sst xmlns="http://schemas.openxmlformats.org/spreadsheetml/2006/main" count="296" uniqueCount="73">
  <si>
    <t xml:space="preserve"> Janeiro</t>
  </si>
  <si>
    <t>Cliente</t>
  </si>
  <si>
    <t>Vencimento</t>
  </si>
  <si>
    <t>Valor</t>
  </si>
  <si>
    <t>Estado</t>
  </si>
  <si>
    <t>Situação</t>
  </si>
  <si>
    <t xml:space="preserve"> Março</t>
  </si>
  <si>
    <t>Recebido</t>
  </si>
  <si>
    <t>A Receber</t>
  </si>
  <si>
    <t>CONTAS A RECEBER</t>
  </si>
  <si>
    <t>NDR</t>
  </si>
  <si>
    <t xml:space="preserve"> Fevereiro</t>
  </si>
  <si>
    <t xml:space="preserve"> Abril</t>
  </si>
  <si>
    <t xml:space="preserve"> Maio</t>
  </si>
  <si>
    <t xml:space="preserve"> Junho</t>
  </si>
  <si>
    <t xml:space="preserve"> Julho</t>
  </si>
  <si>
    <t xml:space="preserve"> Agosto</t>
  </si>
  <si>
    <t>Tropical</t>
  </si>
  <si>
    <t xml:space="preserve"> Setembro</t>
  </si>
  <si>
    <t xml:space="preserve"> Outubro</t>
  </si>
  <si>
    <t xml:space="preserve"> Novembro</t>
  </si>
  <si>
    <t xml:space="preserve"> Dezembro</t>
  </si>
  <si>
    <t>Chapas de skids</t>
  </si>
  <si>
    <t>Data do Pedido</t>
  </si>
  <si>
    <t>Descrição Serviços/Produto</t>
  </si>
  <si>
    <t>Qtda. Parcelas</t>
  </si>
  <si>
    <t>Nº Nota Fiscal</t>
  </si>
  <si>
    <t>OS:097</t>
  </si>
  <si>
    <t>ENDRESS</t>
  </si>
  <si>
    <t>OS: 055 50%-revisao</t>
  </si>
  <si>
    <t>OS:088 parcela 3 de 5</t>
  </si>
  <si>
    <t>OS:088 parcela 4 de 5</t>
  </si>
  <si>
    <t>OBAL</t>
  </si>
  <si>
    <t>OS:088 parcela 5 de 5</t>
  </si>
  <si>
    <t>os:</t>
  </si>
  <si>
    <t>os:92A</t>
  </si>
  <si>
    <t>os:92B</t>
  </si>
  <si>
    <t>os:92C</t>
  </si>
  <si>
    <t>Lumart</t>
  </si>
  <si>
    <t>FOUR RUBER</t>
  </si>
  <si>
    <t>OS:?</t>
  </si>
  <si>
    <t>Endress</t>
  </si>
  <si>
    <t>OS:096</t>
  </si>
  <si>
    <t>OS:101</t>
  </si>
  <si>
    <t>obal</t>
  </si>
  <si>
    <t>1 de 2</t>
  </si>
  <si>
    <t>2 de 2</t>
  </si>
  <si>
    <t>E+H</t>
  </si>
  <si>
    <t>Adicional os88</t>
  </si>
  <si>
    <t>OS:75</t>
  </si>
  <si>
    <t>RBmetais</t>
  </si>
  <si>
    <t>OS:121</t>
  </si>
  <si>
    <t>01 DE 3</t>
  </si>
  <si>
    <t>3 DE 3</t>
  </si>
  <si>
    <t>2 DE 3</t>
  </si>
  <si>
    <t xml:space="preserve">DS ELETRICA </t>
  </si>
  <si>
    <t>OS:120</t>
  </si>
  <si>
    <t>OS:126</t>
  </si>
  <si>
    <t>OS:102/110</t>
  </si>
  <si>
    <t>OS:103/104</t>
  </si>
  <si>
    <t>R$    12.480,00</t>
  </si>
  <si>
    <t>144(placas)</t>
  </si>
  <si>
    <t>Elus</t>
  </si>
  <si>
    <t>OS:122</t>
  </si>
  <si>
    <t>ELUS</t>
  </si>
  <si>
    <t>Obal</t>
  </si>
  <si>
    <t>132(reparo)</t>
  </si>
  <si>
    <t>Calibracom</t>
  </si>
  <si>
    <t>calibracom</t>
  </si>
  <si>
    <t>1 de 25% de 4</t>
  </si>
  <si>
    <t>3 de 4</t>
  </si>
  <si>
    <t>4 de 4</t>
  </si>
  <si>
    <t xml:space="preserve">PrecisionTech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</si>
</sst>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Data Atual:  &quot;dd/mm/yyyy"/>
    <numFmt numFmtId="165" formatCode="_-&quot;R$&quot;\ * #,##0.00_-;\-&quot;R$&quot;\ * #,##0.00_-;_-&quot;R$&quot;\ * &quot;-&quot;??_-;_-@"/>
  </numFmts>
  <fonts count="9" x14ac:knownFonts="1">
    <font>
      <sz val="11"/>
      <color theme="1"/>
      <name val="Arial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0"/>
      <color theme="0"/>
      <name val="Calibri"/>
      <family val="2"/>
    </font>
    <font>
      <sz val="20"/>
      <color theme="1"/>
      <name val="Calibri"/>
      <family val="2"/>
    </font>
    <font>
      <sz val="8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0BFB8"/>
        <bgColor rgb="FF90BFB8"/>
      </patternFill>
    </fill>
    <fill>
      <patternFill patternType="solid">
        <fgColor rgb="FFC7DCCE"/>
        <bgColor rgb="FFC7DCCE"/>
      </patternFill>
    </fill>
    <fill>
      <patternFill patternType="solid">
        <fgColor rgb="FFC6EFCE"/>
        <bgColor rgb="FFC6EFC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/>
      <top style="thin">
        <color rgb="FF000000"/>
      </top>
      <bottom style="thick">
        <color theme="4"/>
      </bottom>
      <diagonal/>
    </border>
    <border>
      <left/>
      <right/>
      <top style="thin">
        <color rgb="FF000000"/>
      </top>
      <bottom style="thick">
        <color theme="4"/>
      </bottom>
      <diagonal/>
    </border>
    <border>
      <left/>
      <right style="thin">
        <color rgb="FF000000"/>
      </right>
      <top style="thin">
        <color rgb="FF000000"/>
      </top>
      <bottom style="thick">
        <color theme="4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4" fillId="2" borderId="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/>
    </xf>
    <xf numFmtId="0" fontId="3" fillId="3" borderId="5" xfId="0" applyFont="1" applyFill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4" fontId="2" fillId="0" borderId="11" xfId="0" applyNumberFormat="1" applyFont="1" applyBorder="1" applyAlignment="1">
      <alignment horizontal="center"/>
    </xf>
    <xf numFmtId="16" fontId="2" fillId="0" borderId="5" xfId="0" applyNumberFormat="1" applyFont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5" fillId="4" borderId="6" xfId="0" applyFont="1" applyFill="1" applyBorder="1" applyAlignment="1">
      <alignment horizontal="center" vertical="center"/>
    </xf>
    <xf numFmtId="0" fontId="1" fillId="0" borderId="7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1" fillId="0" borderId="3" xfId="0" applyFont="1" applyBorder="1"/>
  </cellXfs>
  <cellStyles count="2">
    <cellStyle name="Moeda" xfId="1" builtinId="4"/>
    <cellStyle name="Normal" xfId="0" builtinId="0"/>
  </cellStyles>
  <dxfs count="90"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  <dxf>
      <font>
        <color theme="0"/>
      </font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CDDC"/>
          <bgColor rgb="FF92CDDC"/>
        </patternFill>
      </fill>
    </dxf>
    <dxf>
      <fill>
        <patternFill patternType="solid">
          <fgColor rgb="FFFFFF37"/>
          <bgColor rgb="FFFFFF37"/>
        </patternFill>
      </fill>
    </dxf>
    <dxf>
      <font>
        <color theme="0"/>
      </font>
      <fill>
        <patternFill patternType="solid">
          <fgColor rgb="FFFF2525"/>
          <bgColor rgb="FFFF252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2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3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4'!A1"/><Relationship Id="rId9" Type="http://schemas.openxmlformats.org/officeDocument/2006/relationships/hyperlink" Target="#'10'!A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5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6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7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'09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12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1'!A1"/><Relationship Id="rId5" Type="http://schemas.openxmlformats.org/officeDocument/2006/relationships/hyperlink" Target="#'04'!A1"/><Relationship Id="rId10" Type="http://schemas.openxmlformats.org/officeDocument/2006/relationships/hyperlink" Target="#'10'!A1"/><Relationship Id="rId4" Type="http://schemas.openxmlformats.org/officeDocument/2006/relationships/hyperlink" Target="#'03'!A1"/><Relationship Id="rId9" Type="http://schemas.openxmlformats.org/officeDocument/2006/relationships/hyperlink" Target="#'09'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'07'!A1"/><Relationship Id="rId13" Type="http://schemas.openxmlformats.org/officeDocument/2006/relationships/image" Target="../media/image1.png"/><Relationship Id="rId3" Type="http://schemas.openxmlformats.org/officeDocument/2006/relationships/hyperlink" Target="#'02'!A1"/><Relationship Id="rId7" Type="http://schemas.openxmlformats.org/officeDocument/2006/relationships/hyperlink" Target="#'06'!A1"/><Relationship Id="rId12" Type="http://schemas.openxmlformats.org/officeDocument/2006/relationships/hyperlink" Target="#'08'!A1"/><Relationship Id="rId2" Type="http://schemas.openxmlformats.org/officeDocument/2006/relationships/hyperlink" Target="#'01'!A1"/><Relationship Id="rId1" Type="http://schemas.openxmlformats.org/officeDocument/2006/relationships/hyperlink" Target="#Tutorial!A1"/><Relationship Id="rId6" Type="http://schemas.openxmlformats.org/officeDocument/2006/relationships/hyperlink" Target="#'05'!A1"/><Relationship Id="rId11" Type="http://schemas.openxmlformats.org/officeDocument/2006/relationships/hyperlink" Target="#'12'!A1"/><Relationship Id="rId5" Type="http://schemas.openxmlformats.org/officeDocument/2006/relationships/hyperlink" Target="#'04'!A1"/><Relationship Id="rId10" Type="http://schemas.openxmlformats.org/officeDocument/2006/relationships/hyperlink" Target="#'11'!A1"/><Relationship Id="rId4" Type="http://schemas.openxmlformats.org/officeDocument/2006/relationships/hyperlink" Target="#'03'!A1"/><Relationship Id="rId9" Type="http://schemas.openxmlformats.org/officeDocument/2006/relationships/hyperlink" Target="#'10'!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29" name="Shap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30" name="Shape 3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31" name="Shape 3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32" name="Shape 3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33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34" name="Shape 3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35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36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37" name="Shape 3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38" name="Shape 3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39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40" name="Shape 4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41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952500</xdr:colOff>
      <xdr:row>2</xdr:row>
      <xdr:rowOff>0</xdr:rowOff>
    </xdr:from>
    <xdr:ext cx="876300" cy="228600"/>
    <xdr:sp macro="" textlink="">
      <xdr:nvSpPr>
        <xdr:cNvPr id="4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898508B-FF46-4484-8E3F-DC9D74C9631B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0CAF5AB-DD68-46AC-B5CA-E7D167F0B073}"/>
            </a:ext>
          </a:extLst>
        </xdr:cNvPr>
        <xdr:cNvSpPr/>
      </xdr:nvSpPr>
      <xdr:spPr>
        <a:xfrm>
          <a:off x="60579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0D4A853-A55C-41DD-B41B-6CED49EC68DC}"/>
            </a:ext>
          </a:extLst>
        </xdr:cNvPr>
        <xdr:cNvSpPr/>
      </xdr:nvSpPr>
      <xdr:spPr>
        <a:xfrm>
          <a:off x="69246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247650</xdr:colOff>
      <xdr:row>2</xdr:row>
      <xdr:rowOff>0</xdr:rowOff>
    </xdr:from>
    <xdr:ext cx="876300" cy="228600"/>
    <xdr:sp macro="" textlink="">
      <xdr:nvSpPr>
        <xdr:cNvPr id="7" name="Shape 3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A19DDAF-5E82-453F-9CCD-1772288E1389}"/>
            </a:ext>
          </a:extLst>
        </xdr:cNvPr>
        <xdr:cNvSpPr/>
      </xdr:nvSpPr>
      <xdr:spPr>
        <a:xfrm>
          <a:off x="1181100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952500</xdr:colOff>
      <xdr:row>2</xdr:row>
      <xdr:rowOff>0</xdr:rowOff>
    </xdr:from>
    <xdr:ext cx="876300" cy="228600"/>
    <xdr:sp macro="" textlink="">
      <xdr:nvSpPr>
        <xdr:cNvPr id="8" name="Shape 3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C2310AC-6F7A-426C-A2E6-17E84B651092}"/>
            </a:ext>
          </a:extLst>
        </xdr:cNvPr>
        <xdr:cNvSpPr/>
      </xdr:nvSpPr>
      <xdr:spPr>
        <a:xfrm>
          <a:off x="125158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C4314D4-8D41-4FD2-8A79-B9078BEA1863}"/>
            </a:ext>
          </a:extLst>
        </xdr:cNvPr>
        <xdr:cNvSpPr/>
      </xdr:nvSpPr>
      <xdr:spPr>
        <a:xfrm>
          <a:off x="127444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54697F4-8265-425A-A6D0-59B3E74B0C5B}"/>
            </a:ext>
          </a:extLst>
        </xdr:cNvPr>
        <xdr:cNvSpPr/>
      </xdr:nvSpPr>
      <xdr:spPr>
        <a:xfrm>
          <a:off x="136112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46" name="Shape 14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92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47" name="Shape 14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9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48" name="Shape 14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A00-00009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49" name="Shape 14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A00-00009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50" name="Shape 15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A00-00009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51" name="Shape 15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A00-00009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52" name="Shape 15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A00-00009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53" name="Shape 15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A00-00009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54" name="Shape 15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A00-00009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55" name="Shape 155">
          <a:extLst>
            <a:ext uri="{FF2B5EF4-FFF2-40B4-BE49-F238E27FC236}">
              <a16:creationId xmlns:a16="http://schemas.microsoft.com/office/drawing/2014/main" id="{00000000-0008-0000-0A00-00009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56" name="Shape 15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A00-00009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57" name="Shape 15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A00-00009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58" name="Shape 158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A00-00009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59" name="Shape 15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9F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60" name="Shape 16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B00-0000A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61" name="Shape 16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A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62" name="Shape 16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B00-0000A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63" name="Shape 16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B00-0000A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64" name="Shape 16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B00-0000A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65" name="Shape 16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B00-0000A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66" name="Shape 16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B00-0000A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67" name="Shape 16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B00-0000A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68" name="Shape 16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B00-0000A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69" name="Shape 169">
          <a:extLst>
            <a:ext uri="{FF2B5EF4-FFF2-40B4-BE49-F238E27FC236}">
              <a16:creationId xmlns:a16="http://schemas.microsoft.com/office/drawing/2014/main" id="{00000000-0008-0000-0B00-0000A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70" name="Shape 17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B00-0000A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71" name="Shape 17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B00-0000A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72" name="Shape 17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AC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73" name="Shape 17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A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74" name="Shape 17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C00-0000A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75" name="Shape 1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C00-0000A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76" name="Shape 17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C00-0000B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77" name="Shape 17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C00-0000B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78" name="Shape 17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C00-0000B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79" name="Shape 17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C00-0000B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80" name="Shape 18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C00-0000B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81" name="Shape 18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C00-0000B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82" name="Shape 18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C00-0000B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83" name="Shape 183">
          <a:extLst>
            <a:ext uri="{FF2B5EF4-FFF2-40B4-BE49-F238E27FC236}">
              <a16:creationId xmlns:a16="http://schemas.microsoft.com/office/drawing/2014/main" id="{00000000-0008-0000-0C00-0000B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84" name="Shape 18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C00-0000B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42" name="Shape 4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43" name="Shape 4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44" name="Shape 44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45" name="Shape 4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6" name="Shape 4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47" name="Shape 4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48" name="Shape 4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49" name="Shape 4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50" name="Shape 5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51" name="Shape 5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52" name="Shape 52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53" name="Shape 53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54" name="Shape 54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9030C64-E413-404D-95C2-6C50B2AB8BD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2510674-4884-4EAD-AEDE-CAC716CB4C52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D5DAE02-79DD-4160-BDAC-4A478EEC70A9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55" name="Shape 5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56" name="Shape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57" name="Shape 5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58" name="Shape 5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59" name="Shape 5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60" name="Shape 6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61" name="Shape 6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62" name="Shape 6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63" name="Shape 6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64" name="Shape 64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65" name="Shape 65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66" name="Shape 66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67" name="Shape 67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4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D7EC599-7EA8-448D-B800-74F117D00F5A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5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5B4D9CF-83B6-4995-891E-D57E160F9CF0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6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477881A7-DC22-4794-A416-B4FEE5480936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1504950</xdr:colOff>
      <xdr:row>2</xdr:row>
      <xdr:rowOff>0</xdr:rowOff>
    </xdr:from>
    <xdr:ext cx="876300" cy="228600"/>
    <xdr:sp macro="" textlink="">
      <xdr:nvSpPr>
        <xdr:cNvPr id="7" name="Shape 3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7F643C-57D5-4B96-AB30-749B30A2AFF8}"/>
            </a:ext>
          </a:extLst>
        </xdr:cNvPr>
        <xdr:cNvSpPr/>
      </xdr:nvSpPr>
      <xdr:spPr>
        <a:xfrm>
          <a:off x="345757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" name="Shape 3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4CC9FAA-6224-492C-AEF1-2DDCFD91195A}"/>
            </a:ext>
          </a:extLst>
        </xdr:cNvPr>
        <xdr:cNvSpPr/>
      </xdr:nvSpPr>
      <xdr:spPr>
        <a:xfrm>
          <a:off x="4324350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9" name="Shape 4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19D2EA0-FFEA-403C-85DA-B47956577077}"/>
            </a:ext>
          </a:extLst>
        </xdr:cNvPr>
        <xdr:cNvSpPr/>
      </xdr:nvSpPr>
      <xdr:spPr>
        <a:xfrm>
          <a:off x="5191125" y="647700"/>
          <a:ext cx="876300" cy="22860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68" name="Shape 6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69" name="Shape 6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70" name="Shape 7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71" name="Shape 7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73" name="Shape 7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74" name="Shape 7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75" name="Shape 7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76" name="Shape 7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77" name="Shape 7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78" name="Shape 7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79" name="Shape 7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0" name="Shape 8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81" name="Shape 8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82" name="Shape 8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83" name="Shape 8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84" name="Shape 8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85" name="Shape 8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86" name="Shape 86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87" name="Shape 8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85725</xdr:colOff>
      <xdr:row>2</xdr:row>
      <xdr:rowOff>0</xdr:rowOff>
    </xdr:from>
    <xdr:ext cx="876300" cy="228600"/>
    <xdr:sp macro="" textlink="">
      <xdr:nvSpPr>
        <xdr:cNvPr id="88" name="Shape 8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762000</xdr:colOff>
      <xdr:row>2</xdr:row>
      <xdr:rowOff>0</xdr:rowOff>
    </xdr:from>
    <xdr:ext cx="876300" cy="228600"/>
    <xdr:sp macro="" textlink="">
      <xdr:nvSpPr>
        <xdr:cNvPr id="89" name="Shape 8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361950</xdr:colOff>
      <xdr:row>2</xdr:row>
      <xdr:rowOff>0</xdr:rowOff>
    </xdr:from>
    <xdr:ext cx="876300" cy="228600"/>
    <xdr:sp macro="" textlink="">
      <xdr:nvSpPr>
        <xdr:cNvPr id="90" name="Shape 9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247650</xdr:colOff>
      <xdr:row>2</xdr:row>
      <xdr:rowOff>0</xdr:rowOff>
    </xdr:from>
    <xdr:ext cx="876300" cy="228600"/>
    <xdr:sp macro="" textlink="">
      <xdr:nvSpPr>
        <xdr:cNvPr id="91" name="Shape 9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9</xdr:col>
      <xdr:colOff>19050</xdr:colOff>
      <xdr:row>2</xdr:row>
      <xdr:rowOff>0</xdr:rowOff>
    </xdr:from>
    <xdr:ext cx="876300" cy="228600"/>
    <xdr:sp macro="" textlink="">
      <xdr:nvSpPr>
        <xdr:cNvPr id="92" name="Shape 9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952500</xdr:colOff>
      <xdr:row>2</xdr:row>
      <xdr:rowOff>0</xdr:rowOff>
    </xdr:from>
    <xdr:ext cx="876300" cy="228600"/>
    <xdr:sp macro="" textlink="">
      <xdr:nvSpPr>
        <xdr:cNvPr id="93" name="Shape 93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94" name="Shape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95" name="Shape 9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96" name="Shape 9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97" name="Shape 9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98" name="Shape 9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99" name="Shape 9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00" name="Shape 100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01" name="Shape 10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02" name="Shape 10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03" name="Shape 10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04" name="Shape 10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05" name="Shape 10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06" name="Shape 10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07" name="Shape 10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6B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08" name="Shape 108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6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09" name="Shape 10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6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10" name="Shape 1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6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11" name="Shape 11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700-00006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12" name="Shape 11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700-00007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13" name="Shape 1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700-00007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14" name="Shape 114">
          <a:extLst>
            <a:ext uri="{FF2B5EF4-FFF2-40B4-BE49-F238E27FC236}">
              <a16:creationId xmlns:a16="http://schemas.microsoft.com/office/drawing/2014/main" id="{00000000-0008-0000-0700-00007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15" name="Shape 11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700-00007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16" name="Shape 11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700-00007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17" name="Shape 117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700-000075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18" name="Shape 118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700-00007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19" name="Shape 119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700-00007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20" name="Shape 1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78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21" name="Shape 121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7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22" name="Shape 1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7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23" name="Shape 12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7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24" name="Shape 12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7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25" name="Shape 125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800-00007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26" name="Shape 1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7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27" name="Shape 127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800-00007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28" name="Shape 128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800-00008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29" name="Shape 1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800-00008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30" name="Shape 130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800-000082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31" name="Shape 131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800-000083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32" name="Shape 132">
          <a:extLst>
            <a:ext uri="{FF2B5EF4-FFF2-40B4-BE49-F238E27FC236}">
              <a16:creationId xmlns:a16="http://schemas.microsoft.com/office/drawing/2014/main" id="{00000000-0008-0000-0800-000084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2</xdr:row>
      <xdr:rowOff>0</xdr:rowOff>
    </xdr:from>
    <xdr:ext cx="857250" cy="228600"/>
    <xdr:sp macro="" textlink="">
      <xdr:nvSpPr>
        <xdr:cNvPr id="133" name="Shape 13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85000000}"/>
            </a:ext>
          </a:extLst>
        </xdr:cNvPr>
        <xdr:cNvSpPr/>
      </xdr:nvSpPr>
      <xdr:spPr>
        <a:xfrm>
          <a:off x="4926900" y="3675225"/>
          <a:ext cx="83820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Tutorial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266700</xdr:colOff>
      <xdr:row>2</xdr:row>
      <xdr:rowOff>0</xdr:rowOff>
    </xdr:from>
    <xdr:ext cx="876300" cy="228600"/>
    <xdr:sp macro="" textlink="">
      <xdr:nvSpPr>
        <xdr:cNvPr id="134" name="Shape 13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86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Janeiro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1</xdr:col>
      <xdr:colOff>1133475</xdr:colOff>
      <xdr:row>2</xdr:row>
      <xdr:rowOff>0</xdr:rowOff>
    </xdr:from>
    <xdr:ext cx="876300" cy="228600"/>
    <xdr:sp macro="" textlink="">
      <xdr:nvSpPr>
        <xdr:cNvPr id="135" name="Shape 13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900-000087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Fevereiro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638175</xdr:colOff>
      <xdr:row>2</xdr:row>
      <xdr:rowOff>0</xdr:rowOff>
    </xdr:from>
    <xdr:ext cx="876300" cy="228600"/>
    <xdr:sp macro="" textlink="">
      <xdr:nvSpPr>
        <xdr:cNvPr id="136" name="Shape 13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900-000088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Março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2</xdr:col>
      <xdr:colOff>1504950</xdr:colOff>
      <xdr:row>2</xdr:row>
      <xdr:rowOff>0</xdr:rowOff>
    </xdr:from>
    <xdr:ext cx="876300" cy="228600"/>
    <xdr:sp macro="" textlink="">
      <xdr:nvSpPr>
        <xdr:cNvPr id="137" name="Shape 13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900-000089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Abril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85725</xdr:colOff>
      <xdr:row>2</xdr:row>
      <xdr:rowOff>0</xdr:rowOff>
    </xdr:from>
    <xdr:ext cx="876300" cy="228600"/>
    <xdr:sp macro="" textlink="">
      <xdr:nvSpPr>
        <xdr:cNvPr id="138" name="Shape 138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900-00008A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Maio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3</xdr:col>
      <xdr:colOff>952500</xdr:colOff>
      <xdr:row>2</xdr:row>
      <xdr:rowOff>0</xdr:rowOff>
    </xdr:from>
    <xdr:ext cx="876300" cy="228600"/>
    <xdr:sp macro="" textlink="">
      <xdr:nvSpPr>
        <xdr:cNvPr id="139" name="Shape 13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900-00008B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Junho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85725</xdr:colOff>
      <xdr:row>2</xdr:row>
      <xdr:rowOff>0</xdr:rowOff>
    </xdr:from>
    <xdr:ext cx="876300" cy="228600"/>
    <xdr:sp macro="" textlink="">
      <xdr:nvSpPr>
        <xdr:cNvPr id="140" name="Shape 14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900-00008C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Julho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5</xdr:col>
      <xdr:colOff>762000</xdr:colOff>
      <xdr:row>2</xdr:row>
      <xdr:rowOff>0</xdr:rowOff>
    </xdr:from>
    <xdr:ext cx="876300" cy="228600"/>
    <xdr:sp macro="" textlink="">
      <xdr:nvSpPr>
        <xdr:cNvPr id="141" name="Shape 141">
          <a:extLst>
            <a:ext uri="{FF2B5EF4-FFF2-40B4-BE49-F238E27FC236}">
              <a16:creationId xmlns:a16="http://schemas.microsoft.com/office/drawing/2014/main" id="{00000000-0008-0000-0900-00008D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90BFB8"/>
        </a:solidFill>
        <a:ln w="19050" cap="flat" cmpd="sng">
          <a:solidFill>
            <a:srgbClr val="90BFB8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100"/>
            <a:buFont typeface="Calibri"/>
            <a:buNone/>
          </a:pPr>
          <a:r>
            <a:rPr lang="en-US" sz="11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Setembro</a:t>
          </a:r>
          <a:endParaRPr sz="1100" b="1">
            <a:solidFill>
              <a:schemeClr val="lt1"/>
            </a:solidFill>
          </a:endParaRPr>
        </a:p>
      </xdr:txBody>
    </xdr:sp>
    <xdr:clientData fLocksWithSheet="0"/>
  </xdr:oneCellAnchor>
  <xdr:oneCellAnchor>
    <xdr:from>
      <xdr:col>6</xdr:col>
      <xdr:colOff>361950</xdr:colOff>
      <xdr:row>2</xdr:row>
      <xdr:rowOff>0</xdr:rowOff>
    </xdr:from>
    <xdr:ext cx="876300" cy="228600"/>
    <xdr:sp macro="" textlink="">
      <xdr:nvSpPr>
        <xdr:cNvPr id="142" name="Shape 142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900-00008E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Outubro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7</xdr:col>
      <xdr:colOff>247650</xdr:colOff>
      <xdr:row>2</xdr:row>
      <xdr:rowOff>0</xdr:rowOff>
    </xdr:from>
    <xdr:ext cx="876300" cy="228600"/>
    <xdr:sp macro="" textlink="">
      <xdr:nvSpPr>
        <xdr:cNvPr id="143" name="Shape 143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900-00008F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Novembro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8</xdr:col>
      <xdr:colOff>19050</xdr:colOff>
      <xdr:row>2</xdr:row>
      <xdr:rowOff>0</xdr:rowOff>
    </xdr:from>
    <xdr:ext cx="876300" cy="228600"/>
    <xdr:sp macro="" textlink="">
      <xdr:nvSpPr>
        <xdr:cNvPr id="144" name="Shape 144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900-000090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Dezembro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952500</xdr:colOff>
      <xdr:row>2</xdr:row>
      <xdr:rowOff>0</xdr:rowOff>
    </xdr:from>
    <xdr:ext cx="876300" cy="228600"/>
    <xdr:sp macro="" textlink="">
      <xdr:nvSpPr>
        <xdr:cNvPr id="145" name="Shape 14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900-000091000000}"/>
            </a:ext>
          </a:extLst>
        </xdr:cNvPr>
        <xdr:cNvSpPr/>
      </xdr:nvSpPr>
      <xdr:spPr>
        <a:xfrm>
          <a:off x="4917375" y="3675225"/>
          <a:ext cx="857250" cy="209550"/>
        </a:xfrm>
        <a:prstGeom prst="round2SameRect">
          <a:avLst>
            <a:gd name="adj1" fmla="val 16667"/>
            <a:gd name="adj2" fmla="val 0"/>
          </a:avLst>
        </a:prstGeom>
        <a:solidFill>
          <a:srgbClr val="C7DCCE"/>
        </a:solidFill>
        <a:ln w="19050" cap="flat" cmpd="sng">
          <a:solidFill>
            <a:srgbClr val="C7DCCE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 b="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Agosto</a:t>
          </a:r>
          <a:endParaRPr sz="1100" b="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752475" cy="533400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8"/>
  <sheetViews>
    <sheetView showGridLines="0" tabSelected="1" workbookViewId="0">
      <pane ySplit="8" topLeftCell="A9" activePane="bottomLeft" state="frozen"/>
      <selection pane="bottomLeft" activeCell="E22" sqref="E22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22.69921875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thickBot="1" x14ac:dyDescent="0.3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thickTop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0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45527</v>
      </c>
      <c r="C9" s="6" t="s">
        <v>29</v>
      </c>
      <c r="D9" s="6"/>
      <c r="E9" s="6" t="s">
        <v>17</v>
      </c>
      <c r="F9" s="6" t="s">
        <v>45</v>
      </c>
      <c r="G9" s="5">
        <v>45669</v>
      </c>
      <c r="H9" s="7">
        <v>4287.5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45681</v>
      </c>
      <c r="C10" s="6" t="s">
        <v>30</v>
      </c>
      <c r="D10" s="6"/>
      <c r="E10" s="6" t="s">
        <v>32</v>
      </c>
      <c r="F10" s="6">
        <v>5</v>
      </c>
      <c r="G10" s="5">
        <v>45661</v>
      </c>
      <c r="H10" s="7">
        <v>2600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45688</v>
      </c>
      <c r="C11" s="6" t="s">
        <v>40</v>
      </c>
      <c r="D11" s="6"/>
      <c r="E11" s="6" t="s">
        <v>39</v>
      </c>
      <c r="F11" s="6">
        <v>1</v>
      </c>
      <c r="G11" s="5">
        <v>45688</v>
      </c>
      <c r="H11" s="7">
        <v>1521</v>
      </c>
      <c r="I11" s="6" t="s">
        <v>7</v>
      </c>
      <c r="J11" s="8" t="str">
        <f t="shared" si="1"/>
        <v>Recebido</v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1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1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1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1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1"/>
        <v/>
      </c>
    </row>
    <row r="18" spans="2:10" ht="13.5" customHeight="1" x14ac:dyDescent="0.3">
      <c r="B18" s="6"/>
      <c r="C18" s="6"/>
      <c r="D18" s="6"/>
      <c r="E18" s="6"/>
      <c r="F18" s="6"/>
      <c r="G18" s="5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ref="J138:J152" si="5">IF(I138="Recebido","Recebido",IF(G138="","",IF(G138&lt;$C$6,"Vencida",IF(G138=$C$6,"Vence Hoje!",IF(G138-4&lt;$C$6,"Vence em Breve","Em Dia")))))</f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5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5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5"/>
        <v/>
      </c>
    </row>
    <row r="150" spans="2:10" ht="13.5" customHeight="1" x14ac:dyDescent="0.3">
      <c r="B150" s="6"/>
      <c r="C150" s="6"/>
      <c r="D150" s="6"/>
      <c r="E150" s="6"/>
      <c r="F150" s="6"/>
      <c r="G150" s="6"/>
      <c r="H150" s="7"/>
      <c r="I150" s="6"/>
      <c r="J150" s="8" t="str">
        <f t="shared" si="5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5"/>
        <v/>
      </c>
    </row>
    <row r="152" spans="2:10" ht="13.5" customHeight="1" x14ac:dyDescent="0.3">
      <c r="B152" s="6"/>
      <c r="C152" s="6"/>
      <c r="D152" s="6"/>
      <c r="E152" s="6"/>
      <c r="F152" s="6"/>
      <c r="G152" s="5"/>
      <c r="H152" s="7"/>
      <c r="I152" s="6"/>
      <c r="J152" s="8" t="str">
        <f t="shared" si="5"/>
        <v/>
      </c>
    </row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3">
      <c r="B198" s="1" t="s">
        <v>7</v>
      </c>
    </row>
    <row r="199" spans="2:2" ht="13.5" customHeight="1" x14ac:dyDescent="0.3">
      <c r="B199" s="1" t="s">
        <v>8</v>
      </c>
    </row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</sheetData>
  <autoFilter ref="B8:J152" xr:uid="{00000000-0009-0000-0000-000001000000}"/>
  <mergeCells count="2">
    <mergeCell ref="A1:J1"/>
    <mergeCell ref="A4:J4"/>
  </mergeCells>
  <conditionalFormatting sqref="J9:J152">
    <cfRule type="cellIs" dxfId="89" priority="1" operator="equal">
      <formula>"Vencida"</formula>
    </cfRule>
    <cfRule type="cellIs" dxfId="88" priority="2" operator="equal">
      <formula>"Vence em Breve"</formula>
    </cfRule>
    <cfRule type="cellIs" dxfId="87" priority="3" operator="equal">
      <formula>"Em Dia"</formula>
    </cfRule>
    <cfRule type="cellIs" dxfId="86" priority="4" operator="equal">
      <formula>"Vence Hoje!"</formula>
    </cfRule>
    <cfRule type="cellIs" dxfId="85" priority="5" operator="equal">
      <formula>"Recebido"</formula>
    </cfRule>
  </conditionalFormatting>
  <dataValidations count="1">
    <dataValidation type="list" allowBlank="1" showErrorMessage="1" sqref="I9:I152" xr:uid="{00000000-0002-0000-0100-000000000000}">
      <formula1>$B$198:$B$199</formula1>
    </dataValidation>
  </dataValidations>
  <pageMargins left="0.7" right="0.7" top="0.75" bottom="0.75" header="0" footer="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990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19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4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5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3">
      <c r="B190" s="1" t="s">
        <v>7</v>
      </c>
    </row>
    <row r="191" spans="2:2" ht="13.5" customHeight="1" x14ac:dyDescent="0.3">
      <c r="B191" s="1" t="s">
        <v>8</v>
      </c>
    </row>
    <row r="192" spans="2: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</sheetData>
  <autoFilter ref="B8:I8" xr:uid="{00000000-0009-0000-0000-00000A000000}"/>
  <mergeCells count="2">
    <mergeCell ref="A1:I1"/>
    <mergeCell ref="A4:I4"/>
  </mergeCells>
  <conditionalFormatting sqref="I66:I144">
    <cfRule type="cellIs" dxfId="29" priority="6" operator="equal">
      <formula>"Vencida"</formula>
    </cfRule>
    <cfRule type="cellIs" dxfId="28" priority="7" operator="equal">
      <formula>"Vence em Breve"</formula>
    </cfRule>
    <cfRule type="cellIs" dxfId="27" priority="8" operator="equal">
      <formula>"Em Dia"</formula>
    </cfRule>
    <cfRule type="cellIs" dxfId="26" priority="9" operator="equal">
      <formula>"Vence Hoje!"</formula>
    </cfRule>
    <cfRule type="cellIs" dxfId="25" priority="10" operator="equal">
      <formula>"Recebido"</formula>
    </cfRule>
  </conditionalFormatting>
  <conditionalFormatting sqref="J9:J65">
    <cfRule type="cellIs" dxfId="24" priority="1" operator="equal">
      <formula>"Vencida"</formula>
    </cfRule>
    <cfRule type="cellIs" dxfId="23" priority="2" operator="equal">
      <formula>"Vence em Breve"</formula>
    </cfRule>
    <cfRule type="cellIs" dxfId="22" priority="3" operator="equal">
      <formula>"Em Dia"</formula>
    </cfRule>
    <cfRule type="cellIs" dxfId="21" priority="4" operator="equal">
      <formula>"Vence Hoje!"</formula>
    </cfRule>
    <cfRule type="cellIs" dxfId="20" priority="5" operator="equal">
      <formula>"Recebido"</formula>
    </cfRule>
  </conditionalFormatting>
  <dataValidations count="2">
    <dataValidation type="list" allowBlank="1" showErrorMessage="1" sqref="H66:H144" xr:uid="{00000000-0002-0000-0A00-000000000000}">
      <formula1>$B$190:$B$191</formula1>
    </dataValidation>
    <dataValidation type="list" allowBlank="1" showErrorMessage="1" sqref="I9:I65" xr:uid="{CF4437B1-4C2B-4A43-90E7-58530625DEC1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995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22.69921875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20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9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3">
      <c r="B148" s="6"/>
      <c r="C148" s="6"/>
      <c r="D148" s="6"/>
      <c r="E148" s="6"/>
      <c r="F148" s="5"/>
      <c r="G148" s="7"/>
      <c r="H148" s="6"/>
      <c r="I148" s="8" t="str">
        <f t="shared" si="1"/>
        <v/>
      </c>
    </row>
    <row r="149" spans="2:9" ht="13.5" customHeight="1" x14ac:dyDescent="0.3">
      <c r="B149" s="6"/>
      <c r="C149" s="6"/>
      <c r="D149" s="6"/>
      <c r="E149" s="6"/>
      <c r="F149" s="5"/>
      <c r="G149" s="7"/>
      <c r="H149" s="6"/>
      <c r="I149" s="8" t="str">
        <f t="shared" si="1"/>
        <v/>
      </c>
    </row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3">
      <c r="B195" s="1" t="s">
        <v>7</v>
      </c>
    </row>
    <row r="196" spans="2:2" ht="13.5" customHeight="1" x14ac:dyDescent="0.3">
      <c r="B196" s="1" t="s">
        <v>8</v>
      </c>
    </row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</sheetData>
  <autoFilter ref="B8:I8" xr:uid="{00000000-0009-0000-0000-00000B000000}"/>
  <mergeCells count="2">
    <mergeCell ref="A1:I1"/>
    <mergeCell ref="A4:I4"/>
  </mergeCells>
  <conditionalFormatting sqref="I66:I149">
    <cfRule type="cellIs" dxfId="19" priority="6" operator="equal">
      <formula>"Vencida"</formula>
    </cfRule>
    <cfRule type="cellIs" dxfId="18" priority="7" operator="equal">
      <formula>"Vence em Breve"</formula>
    </cfRule>
    <cfRule type="cellIs" dxfId="17" priority="8" operator="equal">
      <formula>"Em Dia"</formula>
    </cfRule>
    <cfRule type="cellIs" dxfId="16" priority="9" operator="equal">
      <formula>"Vence Hoje!"</formula>
    </cfRule>
    <cfRule type="cellIs" dxfId="15" priority="10" operator="equal">
      <formula>"Recebido"</formula>
    </cfRule>
  </conditionalFormatting>
  <conditionalFormatting sqref="J9:J65">
    <cfRule type="cellIs" dxfId="14" priority="1" operator="equal">
      <formula>"Vencida"</formula>
    </cfRule>
    <cfRule type="cellIs" dxfId="13" priority="2" operator="equal">
      <formula>"Vence em Breve"</formula>
    </cfRule>
    <cfRule type="cellIs" dxfId="12" priority="3" operator="equal">
      <formula>"Em Dia"</formula>
    </cfRule>
    <cfRule type="cellIs" dxfId="11" priority="4" operator="equal">
      <formula>"Vence Hoje!"</formula>
    </cfRule>
    <cfRule type="cellIs" dxfId="10" priority="5" operator="equal">
      <formula>"Recebido"</formula>
    </cfRule>
  </conditionalFormatting>
  <dataValidations count="2">
    <dataValidation type="list" allowBlank="1" showErrorMessage="1" sqref="H66:H149" xr:uid="{00000000-0002-0000-0B00-000000000000}">
      <formula1>$B$195:$B$196</formula1>
    </dataValidation>
    <dataValidation type="list" allowBlank="1" showErrorMessage="1" sqref="I9:I65" xr:uid="{9B2D1913-F32A-48C8-BD7C-3C53E8D16685}">
      <formula1>$B$199:$B$200</formula1>
    </dataValidation>
  </dataValidation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992"/>
  <sheetViews>
    <sheetView showGridLines="0" workbookViewId="0">
      <pane ySplit="8" topLeftCell="A9" activePane="bottomLeft" state="frozen"/>
      <selection pane="bottomLeft" activeCell="E14" sqref="E14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22.69921875" customWidth="1"/>
    <col min="5" max="5" width="15.69921875" bestFit="1" customWidth="1"/>
    <col min="6" max="6" width="16.59765625" customWidth="1"/>
    <col min="7" max="7" width="14.3984375" bestFit="1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21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/>
      <c r="D9" s="6"/>
      <c r="E9" s="6"/>
      <c r="F9" s="6"/>
      <c r="G9" s="5"/>
      <c r="H9" s="7"/>
      <c r="I9" s="6"/>
      <c r="J9" s="8" t="str">
        <f t="shared" ref="J9:J65" si="0">IF(I9="Recebido","Recebido",IF(G9="","",IF(G9&lt;$C$6,"Vencida",IF(G9=$C$6,"Vence Hoje!",IF(G9-4&lt;$C$6,"Vence em Breve","Em Dia")))))</f>
        <v/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si="0"/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96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ref="I97:I128" si="2">IF(H97="Recebido","Recebido",IF(F97="","",IF(F97&lt;$C$6,"Vencida",IF(F97=$C$6,"Vence Hoje!",IF(F97-4&lt;$C$6,"Vence em Breve","Em Dia")))))</f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ref="I129:I146" si="3">IF(H129="Recebido","Recebido",IF(F129="","",IF(F129&lt;$C$6,"Vencida",IF(F129=$C$6,"Vence Hoje!",IF(F129-4&lt;$C$6,"Vence em Breve","Em Dia")))))</f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3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3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3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3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3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3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3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3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3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3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3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3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3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3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3"/>
        <v/>
      </c>
    </row>
    <row r="145" spans="2:9" ht="13.5" customHeight="1" x14ac:dyDescent="0.3">
      <c r="B145" s="6"/>
      <c r="C145" s="6"/>
      <c r="D145" s="6"/>
      <c r="E145" s="6"/>
      <c r="F145" s="5"/>
      <c r="G145" s="7"/>
      <c r="H145" s="6"/>
      <c r="I145" s="8" t="str">
        <f t="shared" si="3"/>
        <v/>
      </c>
    </row>
    <row r="146" spans="2:9" ht="13.5" customHeight="1" x14ac:dyDescent="0.3">
      <c r="B146" s="6"/>
      <c r="C146" s="6"/>
      <c r="D146" s="6"/>
      <c r="E146" s="6"/>
      <c r="F146" s="5"/>
      <c r="G146" s="7"/>
      <c r="H146" s="6"/>
      <c r="I146" s="8" t="str">
        <f t="shared" si="3"/>
        <v/>
      </c>
    </row>
    <row r="147" spans="2:9" ht="13.5" customHeight="1" x14ac:dyDescent="0.25"/>
    <row r="148" spans="2:9" ht="13.5" customHeight="1" x14ac:dyDescent="0.25"/>
    <row r="149" spans="2:9" ht="13.5" customHeight="1" x14ac:dyDescent="0.25"/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25"/>
    <row r="192" spans="2:2" ht="13.5" customHeight="1" x14ac:dyDescent="0.3">
      <c r="B192" s="1" t="s">
        <v>7</v>
      </c>
    </row>
    <row r="193" spans="2:2" ht="13.5" customHeight="1" x14ac:dyDescent="0.3">
      <c r="B193" s="1" t="s">
        <v>8</v>
      </c>
    </row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</sheetData>
  <autoFilter ref="B8:I8" xr:uid="{00000000-0009-0000-0000-00000C000000}">
    <sortState xmlns:xlrd2="http://schemas.microsoft.com/office/spreadsheetml/2017/richdata2" ref="B9:I154">
      <sortCondition ref="F8"/>
    </sortState>
  </autoFilter>
  <mergeCells count="2">
    <mergeCell ref="A1:I1"/>
    <mergeCell ref="A4:I4"/>
  </mergeCells>
  <conditionalFormatting sqref="I66:I146">
    <cfRule type="cellIs" dxfId="9" priority="11" operator="equal">
      <formula>"Vencida"</formula>
    </cfRule>
    <cfRule type="cellIs" dxfId="8" priority="12" operator="equal">
      <formula>"Vence em Breve"</formula>
    </cfRule>
    <cfRule type="cellIs" dxfId="7" priority="13" operator="equal">
      <formula>"Em Dia"</formula>
    </cfRule>
    <cfRule type="cellIs" dxfId="6" priority="14" operator="equal">
      <formula>"Vence Hoje!"</formula>
    </cfRule>
    <cfRule type="cellIs" dxfId="5" priority="15" operator="equal">
      <formula>"Recebido"</formula>
    </cfRule>
  </conditionalFormatting>
  <conditionalFormatting sqref="J9:J65">
    <cfRule type="cellIs" dxfId="4" priority="1" operator="equal">
      <formula>"Vencida"</formula>
    </cfRule>
    <cfRule type="cellIs" dxfId="3" priority="2" operator="equal">
      <formula>"Vence em Breve"</formula>
    </cfRule>
    <cfRule type="cellIs" dxfId="2" priority="3" operator="equal">
      <formula>"Em Dia"</formula>
    </cfRule>
    <cfRule type="cellIs" dxfId="1" priority="4" operator="equal">
      <formula>"Vence Hoje!"</formula>
    </cfRule>
    <cfRule type="cellIs" dxfId="0" priority="5" operator="equal">
      <formula>"Recebido"</formula>
    </cfRule>
  </conditionalFormatting>
  <dataValidations disablePrompts="1" count="2">
    <dataValidation type="list" allowBlank="1" showErrorMessage="1" sqref="H66:H146" xr:uid="{00000000-0002-0000-0C00-000000000000}">
      <formula1>$B$192:$B$193</formula1>
    </dataValidation>
    <dataValidation type="list" allowBlank="1" showErrorMessage="1" sqref="I9:I65" xr:uid="{32F6F01B-5863-4358-BC31-D543C45F26C0}">
      <formula1>$B$199:$B$200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showGridLines="0" workbookViewId="0">
      <pane ySplit="8" topLeftCell="A9" activePane="bottomLeft" state="frozen"/>
      <selection pane="bottomLeft" activeCell="H34" sqref="H34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22.69921875" customWidth="1"/>
    <col min="6" max="6" width="15.8984375" bestFit="1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11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/>
      <c r="C9" s="6" t="s">
        <v>22</v>
      </c>
      <c r="D9" s="6"/>
      <c r="E9" s="6" t="s">
        <v>10</v>
      </c>
      <c r="F9" s="6">
        <v>1</v>
      </c>
      <c r="G9" s="5">
        <v>45714</v>
      </c>
      <c r="H9" s="7">
        <v>1200</v>
      </c>
      <c r="I9" s="6" t="s">
        <v>8</v>
      </c>
      <c r="J9" s="8" t="str">
        <f t="shared" ref="J9:J152" ca="1" si="0">IF(I9="Recebido","Recebido",IF(G9="","",IF(G9&lt;$C$6,"Vencida",IF(G9=$C$6,"Vence Hoje!",IF(G9-4&lt;$C$6,"Vence em Breve","Em Dia")))))</f>
        <v>Vencida</v>
      </c>
    </row>
    <row r="10" spans="1:10" ht="13.5" customHeight="1" x14ac:dyDescent="0.3">
      <c r="B10" s="5">
        <v>45681</v>
      </c>
      <c r="C10" s="6" t="s">
        <v>31</v>
      </c>
      <c r="D10" s="6"/>
      <c r="E10" s="6" t="s">
        <v>32</v>
      </c>
      <c r="F10" s="6">
        <v>5</v>
      </c>
      <c r="G10" s="5">
        <v>45702</v>
      </c>
      <c r="H10" s="7">
        <v>2620</v>
      </c>
      <c r="I10" s="6" t="s">
        <v>7</v>
      </c>
      <c r="J10" s="8" t="str">
        <f t="shared" si="0"/>
        <v>Recebido</v>
      </c>
    </row>
    <row r="11" spans="1:10" ht="13.5" customHeight="1" x14ac:dyDescent="0.3">
      <c r="B11" s="5"/>
      <c r="C11" s="6" t="s">
        <v>34</v>
      </c>
      <c r="D11" s="6">
        <v>28</v>
      </c>
      <c r="E11" s="6" t="s">
        <v>28</v>
      </c>
      <c r="F11" s="6">
        <v>1</v>
      </c>
      <c r="G11" s="5">
        <v>45703</v>
      </c>
      <c r="H11" s="7">
        <v>20236</v>
      </c>
      <c r="I11" s="6" t="s">
        <v>7</v>
      </c>
      <c r="J11" s="8" t="str">
        <f t="shared" si="0"/>
        <v>Recebido</v>
      </c>
    </row>
    <row r="12" spans="1:10" ht="13.5" customHeight="1" x14ac:dyDescent="0.3">
      <c r="B12" s="5"/>
      <c r="C12" s="6" t="s">
        <v>35</v>
      </c>
      <c r="D12" s="6"/>
      <c r="E12" s="6" t="s">
        <v>28</v>
      </c>
      <c r="F12" s="6">
        <v>1</v>
      </c>
      <c r="G12" s="5">
        <v>45686</v>
      </c>
      <c r="H12" s="7">
        <v>4255.05</v>
      </c>
      <c r="I12" s="6" t="s">
        <v>7</v>
      </c>
      <c r="J12" s="8" t="str">
        <f t="shared" si="0"/>
        <v>Recebido</v>
      </c>
    </row>
    <row r="13" spans="1:10" ht="13.5" customHeight="1" x14ac:dyDescent="0.3">
      <c r="B13" s="5"/>
      <c r="C13" s="6" t="s">
        <v>36</v>
      </c>
      <c r="D13" s="6"/>
      <c r="E13" s="6" t="s">
        <v>28</v>
      </c>
      <c r="F13" s="6">
        <v>1</v>
      </c>
      <c r="G13" s="5">
        <v>45686</v>
      </c>
      <c r="H13" s="7">
        <v>3569.81</v>
      </c>
      <c r="I13" s="6" t="s">
        <v>7</v>
      </c>
      <c r="J13" s="8" t="str">
        <f t="shared" si="0"/>
        <v>Recebido</v>
      </c>
    </row>
    <row r="14" spans="1:10" ht="13.5" customHeight="1" x14ac:dyDescent="0.3">
      <c r="B14" s="5"/>
      <c r="C14" s="6" t="s">
        <v>37</v>
      </c>
      <c r="D14" s="6"/>
      <c r="E14" s="6" t="s">
        <v>28</v>
      </c>
      <c r="F14" s="6">
        <v>1</v>
      </c>
      <c r="G14" s="5">
        <v>45686</v>
      </c>
      <c r="H14" s="7">
        <v>5785.88</v>
      </c>
      <c r="I14" s="6" t="s">
        <v>7</v>
      </c>
      <c r="J14" s="8" t="str">
        <f t="shared" si="0"/>
        <v>Recebido</v>
      </c>
    </row>
    <row r="15" spans="1:10" ht="13.5" customHeight="1" x14ac:dyDescent="0.3">
      <c r="B15" s="5">
        <v>45686</v>
      </c>
      <c r="C15" s="6" t="s">
        <v>38</v>
      </c>
      <c r="D15" s="6">
        <v>114</v>
      </c>
      <c r="E15" s="6" t="s">
        <v>38</v>
      </c>
      <c r="F15" s="6">
        <v>1</v>
      </c>
      <c r="G15" s="5">
        <v>45716</v>
      </c>
      <c r="H15" s="7">
        <v>5960</v>
      </c>
      <c r="I15" s="6" t="s">
        <v>7</v>
      </c>
      <c r="J15" s="8" t="str">
        <f t="shared" si="0"/>
        <v>Recebido</v>
      </c>
    </row>
    <row r="16" spans="1:10" ht="13.5" customHeight="1" x14ac:dyDescent="0.3">
      <c r="B16" s="5">
        <v>45691</v>
      </c>
      <c r="C16" s="6" t="s">
        <v>42</v>
      </c>
      <c r="D16" s="6">
        <v>31</v>
      </c>
      <c r="E16" s="6" t="s">
        <v>41</v>
      </c>
      <c r="F16" s="6">
        <v>1</v>
      </c>
      <c r="G16" s="5">
        <v>45705</v>
      </c>
      <c r="H16" s="7">
        <v>27874.7</v>
      </c>
      <c r="I16" s="6" t="s">
        <v>7</v>
      </c>
      <c r="J16" s="8" t="str">
        <f t="shared" si="0"/>
        <v>Recebido</v>
      </c>
    </row>
    <row r="17" spans="2:10" ht="13.5" customHeight="1" x14ac:dyDescent="0.3">
      <c r="B17" s="5">
        <v>45681</v>
      </c>
      <c r="C17" s="6" t="s">
        <v>27</v>
      </c>
      <c r="D17" s="6">
        <v>30</v>
      </c>
      <c r="E17" s="6" t="s">
        <v>28</v>
      </c>
      <c r="F17" s="6">
        <v>1</v>
      </c>
      <c r="G17" s="5">
        <v>45705</v>
      </c>
      <c r="H17" s="7">
        <v>7110.48</v>
      </c>
      <c r="I17" s="6" t="s">
        <v>7</v>
      </c>
      <c r="J17" s="8" t="str">
        <f t="shared" si="0"/>
        <v>Recebido</v>
      </c>
    </row>
    <row r="18" spans="2:10" ht="13.5" customHeight="1" x14ac:dyDescent="0.3">
      <c r="B18" s="6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0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0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0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0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0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0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0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0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si="0"/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0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0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0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0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0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0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0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0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0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0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0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0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0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0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0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0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0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0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0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0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0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0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0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0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0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0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0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0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0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0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0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si="0"/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0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0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0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0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0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0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0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0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0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0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0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0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0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0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0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0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0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0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0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0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0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0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0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0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0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0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0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0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0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0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0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si="0"/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0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0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0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0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0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0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0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0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0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0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0"/>
        <v/>
      </c>
    </row>
    <row r="150" spans="2:10" ht="13.5" customHeight="1" x14ac:dyDescent="0.3">
      <c r="B150" s="6"/>
      <c r="C150" s="6"/>
      <c r="D150" s="6"/>
      <c r="E150" s="6"/>
      <c r="F150" s="6"/>
      <c r="G150" s="6"/>
      <c r="H150" s="7"/>
      <c r="I150" s="6"/>
      <c r="J150" s="8" t="str">
        <f t="shared" si="0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0"/>
        <v/>
      </c>
    </row>
    <row r="152" spans="2:10" ht="13.5" customHeight="1" x14ac:dyDescent="0.3">
      <c r="B152" s="6"/>
      <c r="C152" s="6"/>
      <c r="E152" s="6"/>
      <c r="F152" s="6"/>
      <c r="G152" s="5"/>
      <c r="H152" s="7"/>
      <c r="I152" s="6"/>
      <c r="J152" s="8" t="str">
        <f t="shared" si="0"/>
        <v/>
      </c>
    </row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3">
      <c r="B198" s="1" t="s">
        <v>7</v>
      </c>
    </row>
    <row r="199" spans="2:2" ht="13.5" customHeight="1" x14ac:dyDescent="0.3">
      <c r="B199" s="1" t="s">
        <v>8</v>
      </c>
    </row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</sheetData>
  <autoFilter ref="B8:J8" xr:uid="{00000000-0009-0000-0000-000002000000}"/>
  <mergeCells count="2">
    <mergeCell ref="A1:J1"/>
    <mergeCell ref="A4:J4"/>
  </mergeCells>
  <conditionalFormatting sqref="J9:J152">
    <cfRule type="cellIs" dxfId="84" priority="1" operator="equal">
      <formula>"Vencida"</formula>
    </cfRule>
    <cfRule type="cellIs" dxfId="83" priority="2" operator="equal">
      <formula>"Vence em Breve"</formula>
    </cfRule>
    <cfRule type="cellIs" dxfId="82" priority="3" operator="equal">
      <formula>"Em Dia"</formula>
    </cfRule>
    <cfRule type="cellIs" dxfId="81" priority="4" operator="equal">
      <formula>"Vence Hoje!"</formula>
    </cfRule>
    <cfRule type="cellIs" dxfId="80" priority="5" operator="equal">
      <formula>"Recebido"</formula>
    </cfRule>
  </conditionalFormatting>
  <dataValidations count="2">
    <dataValidation type="list" allowBlank="1" showErrorMessage="1" sqref="I10:I152" xr:uid="{00000000-0002-0000-0200-000000000000}">
      <formula1>$B$198:$B$199</formula1>
    </dataValidation>
    <dataValidation type="list" allowBlank="1" showErrorMessage="1" sqref="I9" xr:uid="{031035D8-25A0-41F0-A0F5-4661263353F1}">
      <formula1>$B$192:$B$193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4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5" width="15.69921875" bestFit="1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6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45681</v>
      </c>
      <c r="C9" s="6" t="s">
        <v>33</v>
      </c>
      <c r="D9" s="6">
        <v>0</v>
      </c>
      <c r="E9" s="6" t="s">
        <v>32</v>
      </c>
      <c r="F9" s="6">
        <v>5</v>
      </c>
      <c r="G9" s="5">
        <v>45720</v>
      </c>
      <c r="H9" s="7">
        <v>2620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45527</v>
      </c>
      <c r="C10" s="6" t="s">
        <v>29</v>
      </c>
      <c r="D10" s="6"/>
      <c r="E10" s="6" t="s">
        <v>17</v>
      </c>
      <c r="F10" s="6">
        <v>2</v>
      </c>
      <c r="G10" s="5">
        <v>45719</v>
      </c>
      <c r="H10" s="7">
        <v>4287.5</v>
      </c>
      <c r="I10" s="6" t="s">
        <v>7</v>
      </c>
      <c r="J10" s="8" t="str">
        <f t="shared" ref="J10:J41" si="1"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45705</v>
      </c>
      <c r="C11" s="6" t="s">
        <v>43</v>
      </c>
      <c r="D11" s="6"/>
      <c r="E11" s="6" t="s">
        <v>44</v>
      </c>
      <c r="F11" s="6" t="s">
        <v>45</v>
      </c>
      <c r="G11" s="5">
        <v>45734</v>
      </c>
      <c r="H11" s="7">
        <v>2900</v>
      </c>
      <c r="I11" s="6" t="s">
        <v>7</v>
      </c>
      <c r="J11" s="8" t="str">
        <f t="shared" si="1"/>
        <v>Recebido</v>
      </c>
    </row>
    <row r="12" spans="1:10" ht="13.5" customHeight="1" x14ac:dyDescent="0.3">
      <c r="B12" s="5">
        <v>45721</v>
      </c>
      <c r="C12" s="6" t="s">
        <v>48</v>
      </c>
      <c r="D12" s="6"/>
      <c r="E12" s="6" t="s">
        <v>44</v>
      </c>
      <c r="F12" s="6" t="s">
        <v>45</v>
      </c>
      <c r="G12" s="5">
        <v>45734</v>
      </c>
      <c r="H12" s="7">
        <v>1386</v>
      </c>
      <c r="I12" s="6" t="s">
        <v>7</v>
      </c>
      <c r="J12" s="8" t="str">
        <f t="shared" si="1"/>
        <v>Recebido</v>
      </c>
    </row>
    <row r="13" spans="1:10" ht="13.5" customHeight="1" x14ac:dyDescent="0.3">
      <c r="B13" s="5">
        <v>45740</v>
      </c>
      <c r="C13" s="6" t="s">
        <v>49</v>
      </c>
      <c r="D13" s="6"/>
      <c r="E13" s="6" t="s">
        <v>50</v>
      </c>
      <c r="F13" s="6">
        <v>1</v>
      </c>
      <c r="G13" s="5">
        <v>45743</v>
      </c>
      <c r="H13" s="7">
        <v>19100.66</v>
      </c>
      <c r="I13" s="6" t="s">
        <v>7</v>
      </c>
      <c r="J13" s="8" t="str">
        <f t="shared" si="1"/>
        <v>Recebido</v>
      </c>
    </row>
    <row r="14" spans="1:10" ht="13.5" customHeight="1" x14ac:dyDescent="0.3">
      <c r="B14" s="6"/>
      <c r="C14" s="6"/>
      <c r="D14" s="6"/>
      <c r="E14" s="6"/>
      <c r="F14" s="6"/>
      <c r="G14" s="5"/>
      <c r="H14" s="7"/>
      <c r="I14" s="6"/>
      <c r="J14" s="8" t="str">
        <f t="shared" si="1"/>
        <v/>
      </c>
    </row>
    <row r="15" spans="1:10" ht="13.5" customHeight="1" x14ac:dyDescent="0.3">
      <c r="B15" s="6"/>
      <c r="C15" s="6"/>
      <c r="D15" s="6"/>
      <c r="E15" s="6"/>
      <c r="F15" s="6"/>
      <c r="G15" s="6"/>
      <c r="H15" s="7"/>
      <c r="I15" s="6"/>
      <c r="J15" s="8" t="str">
        <f t="shared" si="1"/>
        <v/>
      </c>
    </row>
    <row r="16" spans="1:10" ht="13.5" customHeight="1" x14ac:dyDescent="0.3">
      <c r="B16" s="6"/>
      <c r="C16" s="6"/>
      <c r="D16" s="6"/>
      <c r="E16" s="6"/>
      <c r="F16" s="6"/>
      <c r="G16" s="6"/>
      <c r="H16" s="7"/>
      <c r="I16" s="6"/>
      <c r="J16" s="8" t="str">
        <f t="shared" si="1"/>
        <v/>
      </c>
    </row>
    <row r="17" spans="2:10" ht="13.5" customHeight="1" x14ac:dyDescent="0.3">
      <c r="B17" s="6"/>
      <c r="C17" s="6"/>
      <c r="D17" s="6"/>
      <c r="E17" s="6"/>
      <c r="F17" s="6"/>
      <c r="G17" s="6"/>
      <c r="H17" s="7"/>
      <c r="I17" s="6"/>
      <c r="J17" s="8" t="str">
        <f t="shared" si="1"/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ref="J42:J73" si="2">IF(I42="Recebido","Recebido",IF(G42="","",IF(G42&lt;$C$6,"Vencida",IF(G42=$C$6,"Vence Hoje!",IF(G42-4&lt;$C$6,"Vence em Breve","Em Dia")))))</f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2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2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2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2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2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2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2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2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2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2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2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2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2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2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2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2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2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2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2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2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2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ref="J74:J105" si="3">IF(I74="Recebido","Recebido",IF(G74="","",IF(G74&lt;$C$6,"Vencida",IF(G74=$C$6,"Vence Hoje!",IF(G74-4&lt;$C$6,"Vence em Breve","Em Dia")))))</f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3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3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3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3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3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3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3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3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3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3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3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3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3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3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3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3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3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3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3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3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3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3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3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3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3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3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3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3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3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3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3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ref="J106:J137" si="4">IF(I106="Recebido","Recebido",IF(G106="","",IF(G106&lt;$C$6,"Vencida",IF(G106=$C$6,"Vence Hoje!",IF(G106-4&lt;$C$6,"Vence em Breve","Em Dia")))))</f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4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4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4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4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4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4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4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4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4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4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4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4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4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4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4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4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4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4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4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4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4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4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4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4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4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4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4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4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4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4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4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ref="J138:J148" si="5">IF(I138="Recebido","Recebido",IF(G138="","",IF(G138&lt;$C$6,"Vencida",IF(G138=$C$6,"Vence Hoje!",IF(G138-4&lt;$C$6,"Vence em Breve","Em Dia")))))</f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5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5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5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5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5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5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5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5"/>
        <v/>
      </c>
    </row>
    <row r="147" spans="2:10" ht="13.5" customHeight="1" x14ac:dyDescent="0.3">
      <c r="B147" s="6"/>
      <c r="C147" s="6"/>
      <c r="D147" s="6"/>
      <c r="E147" s="6"/>
      <c r="F147" s="6"/>
      <c r="G147" s="5"/>
      <c r="H147" s="7"/>
      <c r="I147" s="6"/>
      <c r="J147" s="8" t="str">
        <f t="shared" si="5"/>
        <v/>
      </c>
    </row>
    <row r="148" spans="2:10" ht="13.5" customHeight="1" x14ac:dyDescent="0.3">
      <c r="B148" s="6"/>
      <c r="C148" s="6"/>
      <c r="F148" s="6"/>
      <c r="G148" s="5"/>
      <c r="H148" s="7"/>
      <c r="I148" s="6"/>
      <c r="J148" s="8" t="str">
        <f t="shared" si="5"/>
        <v/>
      </c>
    </row>
    <row r="149" spans="2:10" ht="13.5" customHeight="1" x14ac:dyDescent="0.25"/>
    <row r="150" spans="2:10" ht="13.5" customHeight="1" x14ac:dyDescent="0.25"/>
    <row r="151" spans="2:10" ht="13.5" customHeight="1" x14ac:dyDescent="0.25"/>
    <row r="152" spans="2:10" ht="13.5" customHeight="1" x14ac:dyDescent="0.25"/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3">
      <c r="B193" s="1" t="s">
        <v>7</v>
      </c>
    </row>
    <row r="194" spans="2:2" ht="13.5" customHeight="1" x14ac:dyDescent="0.3">
      <c r="B194" s="1" t="s">
        <v>8</v>
      </c>
    </row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</sheetData>
  <autoFilter ref="B8:J8" xr:uid="{00000000-0009-0000-0000-000003000000}"/>
  <mergeCells count="2">
    <mergeCell ref="A1:J1"/>
    <mergeCell ref="A4:J4"/>
  </mergeCells>
  <phoneticPr fontId="6" type="noConversion"/>
  <conditionalFormatting sqref="J9:J148">
    <cfRule type="cellIs" dxfId="79" priority="6" operator="equal">
      <formula>"Vencida"</formula>
    </cfRule>
    <cfRule type="cellIs" dxfId="78" priority="7" operator="equal">
      <formula>"Vence em Breve"</formula>
    </cfRule>
    <cfRule type="cellIs" dxfId="77" priority="8" operator="equal">
      <formula>"Em Dia"</formula>
    </cfRule>
    <cfRule type="cellIs" dxfId="76" priority="9" operator="equal">
      <formula>"Vence Hoje!"</formula>
    </cfRule>
    <cfRule type="cellIs" dxfId="75" priority="10" operator="equal">
      <formula>"Recebido"</formula>
    </cfRule>
  </conditionalFormatting>
  <dataValidations count="2">
    <dataValidation type="list" allowBlank="1" showErrorMessage="1" sqref="I9:I10" xr:uid="{2DE82FCB-CC9A-41A4-8669-0125FCEF347C}">
      <formula1>$B$195:$B$196</formula1>
    </dataValidation>
    <dataValidation type="list" allowBlank="1" showErrorMessage="1" sqref="I11:I148" xr:uid="{00000000-0002-0000-0300-000000000000}">
      <formula1>$B$193:$B$194</formula1>
    </dataValidation>
  </dataValidation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97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19921875" customWidth="1"/>
    <col min="10" max="10" width="14.398437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12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10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11">
        <v>45705</v>
      </c>
      <c r="C9" s="9" t="s">
        <v>43</v>
      </c>
      <c r="D9" s="6"/>
      <c r="E9" s="6" t="s">
        <v>44</v>
      </c>
      <c r="F9" s="6" t="s">
        <v>46</v>
      </c>
      <c r="G9" s="5">
        <v>45765</v>
      </c>
      <c r="H9" s="7">
        <v>2900</v>
      </c>
      <c r="I9" s="6" t="s">
        <v>7</v>
      </c>
      <c r="J9" s="8" t="str">
        <f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45721</v>
      </c>
      <c r="C10" s="6" t="s">
        <v>48</v>
      </c>
      <c r="D10" s="6"/>
      <c r="E10" s="6" t="s">
        <v>44</v>
      </c>
      <c r="F10" s="6" t="s">
        <v>46</v>
      </c>
      <c r="G10" s="5">
        <v>45765</v>
      </c>
      <c r="H10" s="7">
        <v>1386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5">
        <v>45741</v>
      </c>
      <c r="C11" s="6" t="s">
        <v>51</v>
      </c>
      <c r="D11" s="6"/>
      <c r="E11" s="6" t="s">
        <v>44</v>
      </c>
      <c r="F11" s="12" t="s">
        <v>52</v>
      </c>
      <c r="G11" s="5">
        <v>45755</v>
      </c>
      <c r="H11" s="7">
        <v>6452.92</v>
      </c>
      <c r="I11" s="6" t="s">
        <v>7</v>
      </c>
      <c r="J11" s="8" t="str">
        <f>IF(I11="Recebido","Recebido",IF(G11="","",IF(G11&lt;$C$6,"Vencida",IF(G11=$C$6,"Vence Hoje!",IF(G11-4&lt;$C$6,"Vence em Breve","Em Dia")))))</f>
        <v>Recebido</v>
      </c>
    </row>
    <row r="12" spans="1:10" ht="13.5" customHeight="1" x14ac:dyDescent="0.3">
      <c r="B12" s="5">
        <v>45740</v>
      </c>
      <c r="C12" s="6" t="s">
        <v>49</v>
      </c>
      <c r="D12" s="6"/>
      <c r="E12" s="6" t="s">
        <v>50</v>
      </c>
      <c r="F12" s="6" t="s">
        <v>46</v>
      </c>
      <c r="G12" s="5">
        <v>45775</v>
      </c>
      <c r="H12" s="7">
        <v>44568.22</v>
      </c>
      <c r="I12" s="6" t="s">
        <v>7</v>
      </c>
      <c r="J12" s="8" t="str">
        <f>IF(I12="Recebido","Recebido",IF(G12="","",IF(G12&lt;'03'!$C$6,"Vencida",IF(G12='03'!$C$6,"Vence Hoje!",IF(G12-4&lt;'03'!$C$6,"Vence em Breve","Em Dia")))))</f>
        <v>Recebido</v>
      </c>
    </row>
    <row r="13" spans="1:10" ht="13.5" customHeight="1" x14ac:dyDescent="0.3">
      <c r="B13" s="5">
        <v>45744</v>
      </c>
      <c r="C13" s="6" t="s">
        <v>56</v>
      </c>
      <c r="D13" s="6"/>
      <c r="E13" s="6" t="s">
        <v>55</v>
      </c>
      <c r="F13" s="6">
        <v>1</v>
      </c>
      <c r="G13" s="5">
        <v>45751</v>
      </c>
      <c r="H13" s="7">
        <v>6000</v>
      </c>
      <c r="I13" s="6" t="s">
        <v>7</v>
      </c>
      <c r="J13" s="8" t="str">
        <f t="shared" ref="J13:J44" si="0">IF(I13="Recebido","Recebido",IF(G13="","",IF(G13&lt;$C$6,"Vencida",IF(G13=$C$6,"Vence Hoje!",IF(G13-4&lt;$C$6,"Vence em Breve","Em Dia")))))</f>
        <v>Recebido</v>
      </c>
    </row>
    <row r="14" spans="1:10" ht="13.5" customHeight="1" x14ac:dyDescent="0.3">
      <c r="B14" s="5">
        <v>45750</v>
      </c>
      <c r="C14" s="6" t="s">
        <v>63</v>
      </c>
      <c r="D14" s="6"/>
      <c r="E14" s="6" t="s">
        <v>38</v>
      </c>
      <c r="F14" s="6">
        <v>1</v>
      </c>
      <c r="G14" s="5">
        <v>45757</v>
      </c>
      <c r="H14" s="7">
        <v>10000</v>
      </c>
      <c r="I14" s="6" t="s">
        <v>7</v>
      </c>
      <c r="J14" s="8" t="str">
        <f t="shared" si="0"/>
        <v>Recebido</v>
      </c>
    </row>
    <row r="15" spans="1:10" ht="13.5" customHeight="1" x14ac:dyDescent="0.3">
      <c r="B15" s="5">
        <v>45755</v>
      </c>
      <c r="C15" s="6" t="s">
        <v>61</v>
      </c>
      <c r="D15" s="6"/>
      <c r="E15" s="6" t="s">
        <v>38</v>
      </c>
      <c r="F15" s="6">
        <v>1</v>
      </c>
      <c r="G15" s="5">
        <v>45757</v>
      </c>
      <c r="H15" s="7">
        <v>931</v>
      </c>
      <c r="I15" s="6" t="s">
        <v>7</v>
      </c>
      <c r="J15" s="8" t="str">
        <f t="shared" si="0"/>
        <v>Recebido</v>
      </c>
    </row>
    <row r="16" spans="1:10" ht="13.5" customHeight="1" x14ac:dyDescent="0.3">
      <c r="B16" s="5">
        <v>45755</v>
      </c>
      <c r="C16" s="6">
        <v>128</v>
      </c>
      <c r="D16" s="6"/>
      <c r="E16" s="6" t="s">
        <v>62</v>
      </c>
      <c r="F16" s="6">
        <v>1</v>
      </c>
      <c r="G16" s="5">
        <v>45758</v>
      </c>
      <c r="H16" s="13">
        <v>8400</v>
      </c>
      <c r="I16" s="6" t="s">
        <v>7</v>
      </c>
      <c r="J16" s="8" t="str">
        <f t="shared" si="0"/>
        <v>Recebido</v>
      </c>
    </row>
    <row r="17" spans="2:10" ht="13.5" customHeight="1" x14ac:dyDescent="0.3">
      <c r="B17" s="5">
        <v>45755</v>
      </c>
      <c r="C17" s="6">
        <v>130</v>
      </c>
      <c r="D17" s="6"/>
      <c r="E17" s="6" t="s">
        <v>62</v>
      </c>
      <c r="F17" s="6">
        <v>1</v>
      </c>
      <c r="G17" s="5">
        <v>45758</v>
      </c>
      <c r="H17" s="7">
        <v>5900</v>
      </c>
      <c r="I17" s="6" t="s">
        <v>7</v>
      </c>
      <c r="J17" s="8" t="str">
        <f t="shared" si="0"/>
        <v>Recebido</v>
      </c>
    </row>
    <row r="18" spans="2:10" ht="13.5" customHeight="1" x14ac:dyDescent="0.3">
      <c r="B18" s="5">
        <v>45763</v>
      </c>
      <c r="C18" s="6">
        <v>109</v>
      </c>
      <c r="D18" s="6"/>
      <c r="E18" s="6" t="s">
        <v>62</v>
      </c>
      <c r="F18" s="6" t="s">
        <v>45</v>
      </c>
      <c r="G18" s="5">
        <v>45764</v>
      </c>
      <c r="H18" s="7">
        <v>4743.3</v>
      </c>
      <c r="I18" s="6" t="s">
        <v>7</v>
      </c>
      <c r="J18" s="8" t="str">
        <f t="shared" si="0"/>
        <v>Recebido</v>
      </c>
    </row>
    <row r="19" spans="2:10" ht="13.5" customHeight="1" x14ac:dyDescent="0.3">
      <c r="B19" s="5">
        <v>45767</v>
      </c>
      <c r="C19" s="6">
        <v>126</v>
      </c>
      <c r="D19" s="6"/>
      <c r="E19" s="6" t="s">
        <v>65</v>
      </c>
      <c r="F19" s="6" t="s">
        <v>45</v>
      </c>
      <c r="G19" s="5">
        <v>45775</v>
      </c>
      <c r="H19" s="7">
        <v>1931</v>
      </c>
      <c r="I19" s="6" t="s">
        <v>7</v>
      </c>
      <c r="J19" s="8" t="str">
        <f t="shared" si="0"/>
        <v>Recebido</v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ref="J45:J62" si="1">IF(I45="Recebido","Recebido",IF(G45="","",IF(G45&lt;$C$6,"Vencida",IF(G45=$C$6,"Vence Hoje!",IF(G45-4&lt;$C$6,"Vence em Breve","Em Dia")))))</f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3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3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3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I8" xr:uid="{00000000-0009-0000-0000-000004000000}"/>
  <mergeCells count="2">
    <mergeCell ref="A1:I1"/>
    <mergeCell ref="A4:I4"/>
  </mergeCells>
  <phoneticPr fontId="7" type="noConversion"/>
  <conditionalFormatting sqref="J9:J62 I63:I151">
    <cfRule type="cellIs" dxfId="74" priority="11" operator="equal">
      <formula>"Vencida"</formula>
    </cfRule>
    <cfRule type="cellIs" dxfId="73" priority="12" operator="equal">
      <formula>"Vence em Breve"</formula>
    </cfRule>
    <cfRule type="cellIs" dxfId="72" priority="13" operator="equal">
      <formula>"Em Dia"</formula>
    </cfRule>
    <cfRule type="cellIs" dxfId="71" priority="14" operator="equal">
      <formula>"Vence Hoje!"</formula>
    </cfRule>
    <cfRule type="cellIs" dxfId="70" priority="15" operator="equal">
      <formula>"Recebido"</formula>
    </cfRule>
  </conditionalFormatting>
  <dataValidations count="3">
    <dataValidation type="list" allowBlank="1" showErrorMessage="1" sqref="H63:H151" xr:uid="{00000000-0002-0000-0400-000000000000}">
      <formula1>$B$197:$B$198</formula1>
    </dataValidation>
    <dataValidation type="list" allowBlank="1" showErrorMessage="1" sqref="I9:I10 I20:I62" xr:uid="{6000587B-CC41-4854-B9DF-65F2757F0CB5}">
      <formula1>$B$196:$B$197</formula1>
    </dataValidation>
    <dataValidation type="list" allowBlank="1" showErrorMessage="1" sqref="I11:I19" xr:uid="{00000000-0002-0000-0300-000000000000}">
      <formula1>$B$191:$B$192</formula1>
    </dataValidation>
  </dataValidation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97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3.59765625" customWidth="1"/>
    <col min="5" max="5" width="22.69921875" customWidth="1"/>
    <col min="6" max="6" width="13.8984375" customWidth="1"/>
    <col min="7" max="7" width="16.59765625" customWidth="1"/>
    <col min="8" max="8" width="12.8984375" customWidth="1"/>
    <col min="9" max="9" width="14.3984375" customWidth="1"/>
    <col min="10" max="10" width="18.09765625" customWidth="1"/>
    <col min="11" max="27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6"/>
      <c r="J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20"/>
      <c r="E4" s="19"/>
      <c r="F4" s="19"/>
      <c r="G4" s="19"/>
      <c r="H4" s="19"/>
      <c r="I4" s="19"/>
      <c r="J4" s="21"/>
    </row>
    <row r="5" spans="1:10" ht="13.5" customHeight="1" x14ac:dyDescent="0.25"/>
    <row r="6" spans="1:10" ht="26.25" customHeight="1" x14ac:dyDescent="0.3">
      <c r="B6" s="2" t="s">
        <v>13</v>
      </c>
      <c r="C6" s="3">
        <f ca="1">TODAY()</f>
        <v>45819</v>
      </c>
      <c r="D6" s="3"/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45741</v>
      </c>
      <c r="C9" s="6" t="s">
        <v>51</v>
      </c>
      <c r="D9" s="6"/>
      <c r="E9" s="6" t="s">
        <v>44</v>
      </c>
      <c r="F9" s="12" t="s">
        <v>54</v>
      </c>
      <c r="G9" s="5">
        <v>45785</v>
      </c>
      <c r="H9" s="7">
        <v>3226.46</v>
      </c>
      <c r="I9" s="6" t="s">
        <v>7</v>
      </c>
      <c r="J9" s="8" t="str">
        <f t="shared" ref="J9" si="0">IF(I9="Recebido","Recebido",IF(G9="","",IF(G9&lt;$C$6,"Vencida",IF(G9=$C$6,"Vence Hoje!",IF(G9-4&lt;$C$6,"Vence em Breve","Em Dia")))))</f>
        <v>Recebido</v>
      </c>
    </row>
    <row r="10" spans="1:10" ht="13.5" customHeight="1" x14ac:dyDescent="0.3">
      <c r="B10" s="5">
        <v>45749</v>
      </c>
      <c r="C10" s="6" t="s">
        <v>57</v>
      </c>
      <c r="D10" s="6"/>
      <c r="E10" s="6" t="s">
        <v>32</v>
      </c>
      <c r="F10" s="6" t="s">
        <v>46</v>
      </c>
      <c r="G10" s="5">
        <v>45790</v>
      </c>
      <c r="H10" s="7">
        <v>1931</v>
      </c>
      <c r="I10" s="6" t="s">
        <v>7</v>
      </c>
      <c r="J10" s="8" t="str">
        <f>IF(I10="Recebido","Recebido",IF(G10="","",IF(G10&lt;$C$6,"Vencida",IF(G10=$C$6,"Vence Hoje!",IF(G10-4&lt;$C$6,"Vence em Breve","Em Dia")))))</f>
        <v>Recebido</v>
      </c>
    </row>
    <row r="11" spans="1:10" ht="13.5" customHeight="1" x14ac:dyDescent="0.3">
      <c r="B11" s="11">
        <v>45712</v>
      </c>
      <c r="C11" s="6" t="s">
        <v>59</v>
      </c>
      <c r="D11" s="6"/>
      <c r="E11" s="6" t="s">
        <v>47</v>
      </c>
      <c r="F11" s="6">
        <v>1</v>
      </c>
      <c r="G11" s="5">
        <v>45784</v>
      </c>
      <c r="H11" s="7" t="s">
        <v>60</v>
      </c>
      <c r="I11" s="6" t="s">
        <v>7</v>
      </c>
      <c r="J11" s="8" t="str">
        <f>IF(I11="Recebido","Recebido",IF(G11="","",IF(G11&lt;'04'!$C$6,"Vencida",IF(G11='04'!$C$6,"Vence Hoje!",IF(G11-4&lt;'04'!$C$6,"Vence em Breve","Em Dia")))))</f>
        <v>Recebido</v>
      </c>
    </row>
    <row r="12" spans="1:10" ht="13.5" customHeight="1" x14ac:dyDescent="0.3">
      <c r="B12" s="5">
        <v>45763</v>
      </c>
      <c r="C12" s="6">
        <v>109</v>
      </c>
      <c r="D12" s="6"/>
      <c r="E12" s="6" t="s">
        <v>64</v>
      </c>
      <c r="F12" s="6" t="s">
        <v>46</v>
      </c>
      <c r="G12" s="5">
        <v>45792</v>
      </c>
      <c r="H12" s="7">
        <v>4743.3</v>
      </c>
      <c r="I12" s="6" t="s">
        <v>7</v>
      </c>
      <c r="J12" s="8" t="str">
        <f>IF(I12="Recebido","Recebido",IF(G12="","",IF(G12&lt;$C$6,"Vencida",IF(G12=$C$6,"Vence Hoje!",IF(G12-4&lt;$C$6,"Vence em Breve","Em Dia")))))</f>
        <v>Recebido</v>
      </c>
    </row>
    <row r="13" spans="1:10" ht="13.5" customHeight="1" x14ac:dyDescent="0.3">
      <c r="B13" s="5">
        <v>45784</v>
      </c>
      <c r="C13" s="6">
        <v>132</v>
      </c>
      <c r="D13" s="6"/>
      <c r="E13" s="6" t="s">
        <v>64</v>
      </c>
      <c r="F13" s="6">
        <v>1</v>
      </c>
      <c r="G13" s="5">
        <v>45783</v>
      </c>
      <c r="H13" s="7">
        <v>3450.04</v>
      </c>
      <c r="I13" s="6" t="s">
        <v>7</v>
      </c>
      <c r="J13" s="8" t="str">
        <f>IF(I13="Recebido","Recebido",IF(G13="","",IF(G13&lt;$C$6,"Vencida",IF(G13=$C$6,"Vence Hoje!",IF(G13-4&lt;$C$6,"Vence em Breve","Em Dia")))))</f>
        <v>Recebido</v>
      </c>
    </row>
    <row r="14" spans="1:10" ht="13.5" customHeight="1" x14ac:dyDescent="0.3">
      <c r="B14" s="11">
        <v>45712</v>
      </c>
      <c r="C14" s="9" t="s">
        <v>58</v>
      </c>
      <c r="E14" s="6" t="s">
        <v>47</v>
      </c>
      <c r="F14" s="6">
        <v>1</v>
      </c>
      <c r="G14" s="5">
        <v>45792</v>
      </c>
      <c r="H14" s="7">
        <v>55580.61</v>
      </c>
      <c r="I14" s="6" t="s">
        <v>7</v>
      </c>
      <c r="J14" s="8" t="str">
        <f>IF(I14="Recebido","Recebido",IF(G14="","",IF(G14&lt;'04'!$C$6,"Vencida",IF(G14='04'!$C$6,"Vence Hoje!",IF(G14-4&lt;'04'!$C$6,"Vence em Breve","Em Dia")))))</f>
        <v>Recebido</v>
      </c>
    </row>
    <row r="15" spans="1:10" ht="13.5" customHeight="1" x14ac:dyDescent="0.3">
      <c r="B15" s="5">
        <v>45800</v>
      </c>
      <c r="C15" s="6" t="s">
        <v>66</v>
      </c>
      <c r="D15" s="6"/>
      <c r="E15" s="6" t="s">
        <v>62</v>
      </c>
      <c r="F15" s="6">
        <v>1</v>
      </c>
      <c r="G15" s="5">
        <v>45800</v>
      </c>
      <c r="H15" s="7">
        <v>500</v>
      </c>
      <c r="I15" s="6" t="s">
        <v>7</v>
      </c>
      <c r="J15" s="8" t="str">
        <f>IF(I15="Recebido","Recebido",IF(G15="","",IF(G15&lt;$C$6,"Vencida",IF(G15=$C$6,"Vence Hoje!",IF(G15-4&lt;$C$6,"Vence em Breve","Em Dia")))))</f>
        <v>Recebido</v>
      </c>
    </row>
    <row r="16" spans="1:10" ht="13.5" customHeight="1" x14ac:dyDescent="0.3">
      <c r="B16" s="5">
        <v>45805</v>
      </c>
      <c r="C16" s="6">
        <v>134</v>
      </c>
      <c r="D16" s="6"/>
      <c r="E16" s="6" t="s">
        <v>67</v>
      </c>
      <c r="F16" s="6" t="s">
        <v>69</v>
      </c>
      <c r="G16" s="5">
        <v>45836</v>
      </c>
      <c r="H16" s="14">
        <v>20000</v>
      </c>
      <c r="I16" s="6" t="s">
        <v>7</v>
      </c>
      <c r="J16" s="8" t="str">
        <f>IF(I16="Recebido","Recebido",IF(G16="","",IF(G16&lt;'06'!$C$6,"Vencida",IF(G16='06'!$C$6,"Vence Hoje!",IF(G16-4&lt;'06'!$C$6,"Vence em Breve","Em Dia")))))</f>
        <v>Recebido</v>
      </c>
    </row>
    <row r="17" spans="2:10" ht="13.5" customHeight="1" x14ac:dyDescent="0.3">
      <c r="B17" s="6"/>
      <c r="C17" s="6"/>
      <c r="D17" s="6"/>
      <c r="E17" s="6"/>
      <c r="F17" s="6"/>
      <c r="G17" s="5"/>
      <c r="H17" s="7"/>
      <c r="I17" s="6"/>
      <c r="J17" s="8" t="str">
        <f t="shared" ref="J17:J62" si="1">IF(I17="Recebido","Recebido",IF(G17="","",IF(G17&lt;$C$6,"Vencida",IF(G17=$C$6,"Vence Hoje!",IF(G17-4&lt;$C$6,"Vence em Breve","Em Dia")))))</f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1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1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1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1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1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1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1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1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1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1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1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1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1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1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1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1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1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1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1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1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1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1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ref="J63:J151" si="2">IF(I63="Recebido","Recebido",IF(G63="","",IF(G63&lt;$C$6,"Vencida",IF(G63=$C$6,"Vence Hoje!",IF(G63-4&lt;$C$6,"Vence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2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2"/>
        <v/>
      </c>
    </row>
    <row r="66" spans="2:10" ht="13.5" customHeight="1" x14ac:dyDescent="0.3">
      <c r="B66" s="6"/>
      <c r="C66" s="6"/>
      <c r="D66" s="6"/>
      <c r="E66" s="6"/>
      <c r="F66" s="6"/>
      <c r="G66" s="6"/>
      <c r="H66" s="7"/>
      <c r="I66" s="6"/>
      <c r="J66" s="8" t="str">
        <f t="shared" si="2"/>
        <v/>
      </c>
    </row>
    <row r="67" spans="2:10" ht="13.5" customHeight="1" x14ac:dyDescent="0.3">
      <c r="B67" s="6"/>
      <c r="C67" s="6"/>
      <c r="D67" s="6"/>
      <c r="E67" s="6"/>
      <c r="F67" s="6"/>
      <c r="G67" s="6"/>
      <c r="H67" s="7"/>
      <c r="I67" s="6"/>
      <c r="J67" s="8" t="str">
        <f t="shared" si="2"/>
        <v/>
      </c>
    </row>
    <row r="68" spans="2:10" ht="13.5" customHeight="1" x14ac:dyDescent="0.3">
      <c r="B68" s="6"/>
      <c r="C68" s="6"/>
      <c r="D68" s="6"/>
      <c r="E68" s="6"/>
      <c r="F68" s="6"/>
      <c r="G68" s="6"/>
      <c r="H68" s="7"/>
      <c r="I68" s="6"/>
      <c r="J68" s="8" t="str">
        <f t="shared" si="2"/>
        <v/>
      </c>
    </row>
    <row r="69" spans="2:10" ht="13.5" customHeight="1" x14ac:dyDescent="0.3">
      <c r="B69" s="6"/>
      <c r="C69" s="6"/>
      <c r="D69" s="6"/>
      <c r="E69" s="6"/>
      <c r="F69" s="6"/>
      <c r="G69" s="6"/>
      <c r="H69" s="7"/>
      <c r="I69" s="6"/>
      <c r="J69" s="8" t="str">
        <f t="shared" si="2"/>
        <v/>
      </c>
    </row>
    <row r="70" spans="2:10" ht="13.5" customHeight="1" x14ac:dyDescent="0.3">
      <c r="B70" s="6"/>
      <c r="C70" s="6"/>
      <c r="D70" s="6"/>
      <c r="E70" s="6"/>
      <c r="F70" s="6"/>
      <c r="G70" s="6"/>
      <c r="H70" s="7"/>
      <c r="I70" s="6"/>
      <c r="J70" s="8" t="str">
        <f t="shared" si="2"/>
        <v/>
      </c>
    </row>
    <row r="71" spans="2:10" ht="13.5" customHeight="1" x14ac:dyDescent="0.3">
      <c r="B71" s="6"/>
      <c r="C71" s="6"/>
      <c r="D71" s="6"/>
      <c r="E71" s="6"/>
      <c r="F71" s="6"/>
      <c r="G71" s="6"/>
      <c r="H71" s="7"/>
      <c r="I71" s="6"/>
      <c r="J71" s="8" t="str">
        <f t="shared" si="2"/>
        <v/>
      </c>
    </row>
    <row r="72" spans="2:10" ht="13.5" customHeight="1" x14ac:dyDescent="0.3">
      <c r="B72" s="6"/>
      <c r="C72" s="6"/>
      <c r="D72" s="6"/>
      <c r="E72" s="6"/>
      <c r="F72" s="6"/>
      <c r="G72" s="6"/>
      <c r="H72" s="7"/>
      <c r="I72" s="6"/>
      <c r="J72" s="8" t="str">
        <f t="shared" si="2"/>
        <v/>
      </c>
    </row>
    <row r="73" spans="2:10" ht="13.5" customHeight="1" x14ac:dyDescent="0.3">
      <c r="B73" s="6"/>
      <c r="C73" s="6"/>
      <c r="D73" s="6"/>
      <c r="E73" s="6"/>
      <c r="F73" s="6"/>
      <c r="G73" s="6"/>
      <c r="H73" s="7"/>
      <c r="I73" s="6"/>
      <c r="J73" s="8" t="str">
        <f t="shared" si="2"/>
        <v/>
      </c>
    </row>
    <row r="74" spans="2:10" ht="13.5" customHeight="1" x14ac:dyDescent="0.3">
      <c r="B74" s="6"/>
      <c r="C74" s="6"/>
      <c r="D74" s="6"/>
      <c r="E74" s="6"/>
      <c r="F74" s="6"/>
      <c r="G74" s="6"/>
      <c r="H74" s="7"/>
      <c r="I74" s="6"/>
      <c r="J74" s="8" t="str">
        <f t="shared" si="2"/>
        <v/>
      </c>
    </row>
    <row r="75" spans="2:10" ht="13.5" customHeight="1" x14ac:dyDescent="0.3">
      <c r="B75" s="6"/>
      <c r="C75" s="6"/>
      <c r="D75" s="6"/>
      <c r="E75" s="6"/>
      <c r="F75" s="6"/>
      <c r="G75" s="6"/>
      <c r="H75" s="7"/>
      <c r="I75" s="6"/>
      <c r="J75" s="8" t="str">
        <f t="shared" si="2"/>
        <v/>
      </c>
    </row>
    <row r="76" spans="2:10" ht="13.5" customHeight="1" x14ac:dyDescent="0.3">
      <c r="B76" s="6"/>
      <c r="C76" s="6"/>
      <c r="D76" s="6"/>
      <c r="E76" s="6"/>
      <c r="F76" s="6"/>
      <c r="G76" s="6"/>
      <c r="H76" s="7"/>
      <c r="I76" s="6"/>
      <c r="J76" s="8" t="str">
        <f t="shared" si="2"/>
        <v/>
      </c>
    </row>
    <row r="77" spans="2:10" ht="13.5" customHeight="1" x14ac:dyDescent="0.3">
      <c r="B77" s="6"/>
      <c r="C77" s="6"/>
      <c r="D77" s="6"/>
      <c r="E77" s="6"/>
      <c r="F77" s="6"/>
      <c r="G77" s="6"/>
      <c r="H77" s="7"/>
      <c r="I77" s="6"/>
      <c r="J77" s="8" t="str">
        <f t="shared" si="2"/>
        <v/>
      </c>
    </row>
    <row r="78" spans="2:10" ht="13.5" customHeight="1" x14ac:dyDescent="0.3">
      <c r="B78" s="6"/>
      <c r="C78" s="6"/>
      <c r="D78" s="6"/>
      <c r="E78" s="6"/>
      <c r="F78" s="6"/>
      <c r="G78" s="6"/>
      <c r="H78" s="7"/>
      <c r="I78" s="6"/>
      <c r="J78" s="8" t="str">
        <f t="shared" si="2"/>
        <v/>
      </c>
    </row>
    <row r="79" spans="2:10" ht="13.5" customHeight="1" x14ac:dyDescent="0.3">
      <c r="B79" s="6"/>
      <c r="C79" s="6"/>
      <c r="D79" s="6"/>
      <c r="E79" s="6"/>
      <c r="F79" s="6"/>
      <c r="G79" s="6"/>
      <c r="H79" s="7"/>
      <c r="I79" s="6"/>
      <c r="J79" s="8" t="str">
        <f t="shared" si="2"/>
        <v/>
      </c>
    </row>
    <row r="80" spans="2:10" ht="13.5" customHeight="1" x14ac:dyDescent="0.3">
      <c r="B80" s="6"/>
      <c r="C80" s="6"/>
      <c r="D80" s="6"/>
      <c r="E80" s="6"/>
      <c r="F80" s="6"/>
      <c r="G80" s="6"/>
      <c r="H80" s="7"/>
      <c r="I80" s="6"/>
      <c r="J80" s="8" t="str">
        <f t="shared" si="2"/>
        <v/>
      </c>
    </row>
    <row r="81" spans="2:10" ht="13.5" customHeight="1" x14ac:dyDescent="0.3">
      <c r="B81" s="6"/>
      <c r="C81" s="6"/>
      <c r="D81" s="6"/>
      <c r="E81" s="6"/>
      <c r="F81" s="6"/>
      <c r="G81" s="6"/>
      <c r="H81" s="7"/>
      <c r="I81" s="6"/>
      <c r="J81" s="8" t="str">
        <f t="shared" si="2"/>
        <v/>
      </c>
    </row>
    <row r="82" spans="2:10" ht="13.5" customHeight="1" x14ac:dyDescent="0.3">
      <c r="B82" s="6"/>
      <c r="C82" s="6"/>
      <c r="D82" s="6"/>
      <c r="E82" s="6"/>
      <c r="F82" s="6"/>
      <c r="G82" s="6"/>
      <c r="H82" s="7"/>
      <c r="I82" s="6"/>
      <c r="J82" s="8" t="str">
        <f t="shared" si="2"/>
        <v/>
      </c>
    </row>
    <row r="83" spans="2:10" ht="13.5" customHeight="1" x14ac:dyDescent="0.3">
      <c r="B83" s="6"/>
      <c r="C83" s="6"/>
      <c r="D83" s="6"/>
      <c r="E83" s="6"/>
      <c r="F83" s="6"/>
      <c r="G83" s="6"/>
      <c r="H83" s="7"/>
      <c r="I83" s="6"/>
      <c r="J83" s="8" t="str">
        <f t="shared" si="2"/>
        <v/>
      </c>
    </row>
    <row r="84" spans="2:10" ht="13.5" customHeight="1" x14ac:dyDescent="0.3">
      <c r="B84" s="6"/>
      <c r="C84" s="6"/>
      <c r="D84" s="6"/>
      <c r="E84" s="6"/>
      <c r="F84" s="6"/>
      <c r="G84" s="6"/>
      <c r="H84" s="7"/>
      <c r="I84" s="6"/>
      <c r="J84" s="8" t="str">
        <f t="shared" si="2"/>
        <v/>
      </c>
    </row>
    <row r="85" spans="2:10" ht="13.5" customHeight="1" x14ac:dyDescent="0.3">
      <c r="B85" s="6"/>
      <c r="C85" s="6"/>
      <c r="D85" s="6"/>
      <c r="E85" s="6"/>
      <c r="F85" s="6"/>
      <c r="G85" s="6"/>
      <c r="H85" s="7"/>
      <c r="I85" s="6"/>
      <c r="J85" s="8" t="str">
        <f t="shared" si="2"/>
        <v/>
      </c>
    </row>
    <row r="86" spans="2:10" ht="13.5" customHeight="1" x14ac:dyDescent="0.3">
      <c r="B86" s="6"/>
      <c r="C86" s="6"/>
      <c r="D86" s="6"/>
      <c r="E86" s="6"/>
      <c r="F86" s="6"/>
      <c r="G86" s="6"/>
      <c r="H86" s="7"/>
      <c r="I86" s="6"/>
      <c r="J86" s="8" t="str">
        <f t="shared" si="2"/>
        <v/>
      </c>
    </row>
    <row r="87" spans="2:10" ht="13.5" customHeight="1" x14ac:dyDescent="0.3">
      <c r="B87" s="6"/>
      <c r="C87" s="6"/>
      <c r="D87" s="6"/>
      <c r="E87" s="6"/>
      <c r="F87" s="6"/>
      <c r="G87" s="6"/>
      <c r="H87" s="7"/>
      <c r="I87" s="6"/>
      <c r="J87" s="8" t="str">
        <f t="shared" si="2"/>
        <v/>
      </c>
    </row>
    <row r="88" spans="2:10" ht="13.5" customHeight="1" x14ac:dyDescent="0.3">
      <c r="B88" s="6"/>
      <c r="C88" s="6"/>
      <c r="D88" s="6"/>
      <c r="E88" s="6"/>
      <c r="F88" s="6"/>
      <c r="G88" s="6"/>
      <c r="H88" s="7"/>
      <c r="I88" s="6"/>
      <c r="J88" s="8" t="str">
        <f t="shared" si="2"/>
        <v/>
      </c>
    </row>
    <row r="89" spans="2:10" ht="13.5" customHeight="1" x14ac:dyDescent="0.3">
      <c r="B89" s="6"/>
      <c r="C89" s="6"/>
      <c r="D89" s="6"/>
      <c r="E89" s="6"/>
      <c r="F89" s="6"/>
      <c r="G89" s="6"/>
      <c r="H89" s="7"/>
      <c r="I89" s="6"/>
      <c r="J89" s="8" t="str">
        <f t="shared" si="2"/>
        <v/>
      </c>
    </row>
    <row r="90" spans="2:10" ht="13.5" customHeight="1" x14ac:dyDescent="0.3">
      <c r="B90" s="6"/>
      <c r="C90" s="6"/>
      <c r="D90" s="6"/>
      <c r="E90" s="6"/>
      <c r="F90" s="6"/>
      <c r="G90" s="6"/>
      <c r="H90" s="7"/>
      <c r="I90" s="6"/>
      <c r="J90" s="8" t="str">
        <f t="shared" si="2"/>
        <v/>
      </c>
    </row>
    <row r="91" spans="2:10" ht="13.5" customHeight="1" x14ac:dyDescent="0.3">
      <c r="B91" s="6"/>
      <c r="C91" s="6"/>
      <c r="D91" s="6"/>
      <c r="E91" s="6"/>
      <c r="F91" s="6"/>
      <c r="G91" s="6"/>
      <c r="H91" s="7"/>
      <c r="I91" s="6"/>
      <c r="J91" s="8" t="str">
        <f t="shared" si="2"/>
        <v/>
      </c>
    </row>
    <row r="92" spans="2:10" ht="13.5" customHeight="1" x14ac:dyDescent="0.3">
      <c r="B92" s="6"/>
      <c r="C92" s="6"/>
      <c r="D92" s="6"/>
      <c r="E92" s="6"/>
      <c r="F92" s="6"/>
      <c r="G92" s="6"/>
      <c r="H92" s="7"/>
      <c r="I92" s="6"/>
      <c r="J92" s="8" t="str">
        <f t="shared" si="2"/>
        <v/>
      </c>
    </row>
    <row r="93" spans="2:10" ht="13.5" customHeight="1" x14ac:dyDescent="0.3">
      <c r="B93" s="6"/>
      <c r="C93" s="6"/>
      <c r="D93" s="6"/>
      <c r="E93" s="6"/>
      <c r="F93" s="6"/>
      <c r="G93" s="6"/>
      <c r="H93" s="7"/>
      <c r="I93" s="6"/>
      <c r="J93" s="8" t="str">
        <f t="shared" si="2"/>
        <v/>
      </c>
    </row>
    <row r="94" spans="2:10" ht="13.5" customHeight="1" x14ac:dyDescent="0.3">
      <c r="B94" s="6"/>
      <c r="C94" s="6"/>
      <c r="D94" s="6"/>
      <c r="E94" s="6"/>
      <c r="F94" s="6"/>
      <c r="G94" s="6"/>
      <c r="H94" s="7"/>
      <c r="I94" s="6"/>
      <c r="J94" s="8" t="str">
        <f t="shared" si="2"/>
        <v/>
      </c>
    </row>
    <row r="95" spans="2:10" ht="13.5" customHeight="1" x14ac:dyDescent="0.3">
      <c r="B95" s="6"/>
      <c r="C95" s="6"/>
      <c r="D95" s="6"/>
      <c r="E95" s="6"/>
      <c r="F95" s="6"/>
      <c r="G95" s="6"/>
      <c r="H95" s="7"/>
      <c r="I95" s="6"/>
      <c r="J95" s="8" t="str">
        <f t="shared" si="2"/>
        <v/>
      </c>
    </row>
    <row r="96" spans="2:10" ht="13.5" customHeight="1" x14ac:dyDescent="0.3">
      <c r="B96" s="6"/>
      <c r="C96" s="6"/>
      <c r="D96" s="6"/>
      <c r="E96" s="6"/>
      <c r="F96" s="6"/>
      <c r="G96" s="6"/>
      <c r="H96" s="7"/>
      <c r="I96" s="6"/>
      <c r="J96" s="8" t="str">
        <f t="shared" si="2"/>
        <v/>
      </c>
    </row>
    <row r="97" spans="2:10" ht="13.5" customHeight="1" x14ac:dyDescent="0.3">
      <c r="B97" s="6"/>
      <c r="C97" s="6"/>
      <c r="D97" s="6"/>
      <c r="E97" s="6"/>
      <c r="F97" s="6"/>
      <c r="G97" s="6"/>
      <c r="H97" s="7"/>
      <c r="I97" s="6"/>
      <c r="J97" s="8" t="str">
        <f t="shared" si="2"/>
        <v/>
      </c>
    </row>
    <row r="98" spans="2:10" ht="13.5" customHeight="1" x14ac:dyDescent="0.3">
      <c r="B98" s="6"/>
      <c r="C98" s="6"/>
      <c r="D98" s="6"/>
      <c r="E98" s="6"/>
      <c r="F98" s="6"/>
      <c r="G98" s="6"/>
      <c r="H98" s="7"/>
      <c r="I98" s="6"/>
      <c r="J98" s="8" t="str">
        <f t="shared" si="2"/>
        <v/>
      </c>
    </row>
    <row r="99" spans="2:10" ht="13.5" customHeight="1" x14ac:dyDescent="0.3">
      <c r="B99" s="6"/>
      <c r="C99" s="6"/>
      <c r="D99" s="6"/>
      <c r="E99" s="6"/>
      <c r="F99" s="6"/>
      <c r="G99" s="6"/>
      <c r="H99" s="7"/>
      <c r="I99" s="6"/>
      <c r="J99" s="8" t="str">
        <f t="shared" si="2"/>
        <v/>
      </c>
    </row>
    <row r="100" spans="2:10" ht="13.5" customHeight="1" x14ac:dyDescent="0.3">
      <c r="B100" s="6"/>
      <c r="C100" s="6"/>
      <c r="D100" s="6"/>
      <c r="E100" s="6"/>
      <c r="F100" s="6"/>
      <c r="G100" s="6"/>
      <c r="H100" s="7"/>
      <c r="I100" s="6"/>
      <c r="J100" s="8" t="str">
        <f t="shared" si="2"/>
        <v/>
      </c>
    </row>
    <row r="101" spans="2:10" ht="13.5" customHeight="1" x14ac:dyDescent="0.3">
      <c r="B101" s="6"/>
      <c r="C101" s="6"/>
      <c r="D101" s="6"/>
      <c r="E101" s="6"/>
      <c r="F101" s="6"/>
      <c r="G101" s="6"/>
      <c r="H101" s="7"/>
      <c r="I101" s="6"/>
      <c r="J101" s="8" t="str">
        <f t="shared" si="2"/>
        <v/>
      </c>
    </row>
    <row r="102" spans="2:10" ht="13.5" customHeight="1" x14ac:dyDescent="0.3">
      <c r="B102" s="6"/>
      <c r="C102" s="6"/>
      <c r="D102" s="6"/>
      <c r="E102" s="6"/>
      <c r="F102" s="6"/>
      <c r="G102" s="6"/>
      <c r="H102" s="7"/>
      <c r="I102" s="6"/>
      <c r="J102" s="8" t="str">
        <f t="shared" si="2"/>
        <v/>
      </c>
    </row>
    <row r="103" spans="2:10" ht="13.5" customHeight="1" x14ac:dyDescent="0.3">
      <c r="B103" s="6"/>
      <c r="C103" s="6"/>
      <c r="D103" s="6"/>
      <c r="E103" s="6"/>
      <c r="F103" s="6"/>
      <c r="G103" s="6"/>
      <c r="H103" s="7"/>
      <c r="I103" s="6"/>
      <c r="J103" s="8" t="str">
        <f t="shared" si="2"/>
        <v/>
      </c>
    </row>
    <row r="104" spans="2:10" ht="13.5" customHeight="1" x14ac:dyDescent="0.3">
      <c r="B104" s="6"/>
      <c r="C104" s="6"/>
      <c r="D104" s="6"/>
      <c r="E104" s="6"/>
      <c r="F104" s="6"/>
      <c r="G104" s="6"/>
      <c r="H104" s="7"/>
      <c r="I104" s="6"/>
      <c r="J104" s="8" t="str">
        <f t="shared" si="2"/>
        <v/>
      </c>
    </row>
    <row r="105" spans="2:10" ht="13.5" customHeight="1" x14ac:dyDescent="0.3">
      <c r="B105" s="6"/>
      <c r="C105" s="6"/>
      <c r="D105" s="6"/>
      <c r="E105" s="6"/>
      <c r="F105" s="6"/>
      <c r="G105" s="6"/>
      <c r="H105" s="7"/>
      <c r="I105" s="6"/>
      <c r="J105" s="8" t="str">
        <f t="shared" si="2"/>
        <v/>
      </c>
    </row>
    <row r="106" spans="2:10" ht="13.5" customHeight="1" x14ac:dyDescent="0.3">
      <c r="B106" s="6"/>
      <c r="C106" s="6"/>
      <c r="D106" s="6"/>
      <c r="E106" s="6"/>
      <c r="F106" s="6"/>
      <c r="G106" s="6"/>
      <c r="H106" s="7"/>
      <c r="I106" s="6"/>
      <c r="J106" s="8" t="str">
        <f t="shared" si="2"/>
        <v/>
      </c>
    </row>
    <row r="107" spans="2:10" ht="13.5" customHeight="1" x14ac:dyDescent="0.3">
      <c r="B107" s="6"/>
      <c r="C107" s="6"/>
      <c r="D107" s="6"/>
      <c r="E107" s="6"/>
      <c r="F107" s="6"/>
      <c r="G107" s="6"/>
      <c r="H107" s="7"/>
      <c r="I107" s="6"/>
      <c r="J107" s="8" t="str">
        <f t="shared" si="2"/>
        <v/>
      </c>
    </row>
    <row r="108" spans="2:10" ht="13.5" customHeight="1" x14ac:dyDescent="0.3">
      <c r="B108" s="6"/>
      <c r="C108" s="6"/>
      <c r="D108" s="6"/>
      <c r="E108" s="6"/>
      <c r="F108" s="6"/>
      <c r="G108" s="6"/>
      <c r="H108" s="7"/>
      <c r="I108" s="6"/>
      <c r="J108" s="8" t="str">
        <f t="shared" si="2"/>
        <v/>
      </c>
    </row>
    <row r="109" spans="2:10" ht="13.5" customHeight="1" x14ac:dyDescent="0.3">
      <c r="B109" s="6"/>
      <c r="C109" s="6"/>
      <c r="D109" s="6"/>
      <c r="E109" s="6"/>
      <c r="F109" s="6"/>
      <c r="G109" s="6"/>
      <c r="H109" s="7"/>
      <c r="I109" s="6"/>
      <c r="J109" s="8" t="str">
        <f t="shared" si="2"/>
        <v/>
      </c>
    </row>
    <row r="110" spans="2:10" ht="13.5" customHeight="1" x14ac:dyDescent="0.3">
      <c r="B110" s="6"/>
      <c r="C110" s="6"/>
      <c r="D110" s="6"/>
      <c r="E110" s="6"/>
      <c r="F110" s="6"/>
      <c r="G110" s="6"/>
      <c r="H110" s="7"/>
      <c r="I110" s="6"/>
      <c r="J110" s="8" t="str">
        <f t="shared" si="2"/>
        <v/>
      </c>
    </row>
    <row r="111" spans="2:10" ht="13.5" customHeight="1" x14ac:dyDescent="0.3">
      <c r="B111" s="6"/>
      <c r="C111" s="6"/>
      <c r="D111" s="6"/>
      <c r="E111" s="6"/>
      <c r="F111" s="6"/>
      <c r="G111" s="6"/>
      <c r="H111" s="7"/>
      <c r="I111" s="6"/>
      <c r="J111" s="8" t="str">
        <f t="shared" si="2"/>
        <v/>
      </c>
    </row>
    <row r="112" spans="2:10" ht="13.5" customHeight="1" x14ac:dyDescent="0.3">
      <c r="B112" s="6"/>
      <c r="C112" s="6"/>
      <c r="D112" s="6"/>
      <c r="E112" s="6"/>
      <c r="F112" s="6"/>
      <c r="G112" s="6"/>
      <c r="H112" s="7"/>
      <c r="I112" s="6"/>
      <c r="J112" s="8" t="str">
        <f t="shared" si="2"/>
        <v/>
      </c>
    </row>
    <row r="113" spans="2:10" ht="13.5" customHeight="1" x14ac:dyDescent="0.3">
      <c r="B113" s="6"/>
      <c r="C113" s="6"/>
      <c r="D113" s="6"/>
      <c r="E113" s="6"/>
      <c r="F113" s="6"/>
      <c r="G113" s="6"/>
      <c r="H113" s="7"/>
      <c r="I113" s="6"/>
      <c r="J113" s="8" t="str">
        <f t="shared" si="2"/>
        <v/>
      </c>
    </row>
    <row r="114" spans="2:10" ht="13.5" customHeight="1" x14ac:dyDescent="0.3">
      <c r="B114" s="6"/>
      <c r="C114" s="6"/>
      <c r="D114" s="6"/>
      <c r="E114" s="6"/>
      <c r="F114" s="6"/>
      <c r="G114" s="6"/>
      <c r="H114" s="7"/>
      <c r="I114" s="6"/>
      <c r="J114" s="8" t="str">
        <f t="shared" si="2"/>
        <v/>
      </c>
    </row>
    <row r="115" spans="2:10" ht="13.5" customHeight="1" x14ac:dyDescent="0.3">
      <c r="B115" s="6"/>
      <c r="C115" s="6"/>
      <c r="D115" s="6"/>
      <c r="E115" s="6"/>
      <c r="F115" s="6"/>
      <c r="G115" s="6"/>
      <c r="H115" s="7"/>
      <c r="I115" s="6"/>
      <c r="J115" s="8" t="str">
        <f t="shared" si="2"/>
        <v/>
      </c>
    </row>
    <row r="116" spans="2:10" ht="13.5" customHeight="1" x14ac:dyDescent="0.3">
      <c r="B116" s="6"/>
      <c r="C116" s="6"/>
      <c r="D116" s="6"/>
      <c r="E116" s="6"/>
      <c r="F116" s="6"/>
      <c r="G116" s="6"/>
      <c r="H116" s="7"/>
      <c r="I116" s="6"/>
      <c r="J116" s="8" t="str">
        <f t="shared" si="2"/>
        <v/>
      </c>
    </row>
    <row r="117" spans="2:10" ht="13.5" customHeight="1" x14ac:dyDescent="0.3">
      <c r="B117" s="6"/>
      <c r="C117" s="6"/>
      <c r="D117" s="6"/>
      <c r="E117" s="6"/>
      <c r="F117" s="6"/>
      <c r="G117" s="6"/>
      <c r="H117" s="7"/>
      <c r="I117" s="6"/>
      <c r="J117" s="8" t="str">
        <f t="shared" si="2"/>
        <v/>
      </c>
    </row>
    <row r="118" spans="2:10" ht="13.5" customHeight="1" x14ac:dyDescent="0.3">
      <c r="B118" s="6"/>
      <c r="C118" s="6"/>
      <c r="D118" s="6"/>
      <c r="E118" s="6"/>
      <c r="F118" s="6"/>
      <c r="G118" s="6"/>
      <c r="H118" s="7"/>
      <c r="I118" s="6"/>
      <c r="J118" s="8" t="str">
        <f t="shared" si="2"/>
        <v/>
      </c>
    </row>
    <row r="119" spans="2:10" ht="13.5" customHeight="1" x14ac:dyDescent="0.3">
      <c r="B119" s="6"/>
      <c r="C119" s="6"/>
      <c r="D119" s="6"/>
      <c r="E119" s="6"/>
      <c r="F119" s="6"/>
      <c r="G119" s="6"/>
      <c r="H119" s="7"/>
      <c r="I119" s="6"/>
      <c r="J119" s="8" t="str">
        <f t="shared" si="2"/>
        <v/>
      </c>
    </row>
    <row r="120" spans="2:10" ht="13.5" customHeight="1" x14ac:dyDescent="0.3">
      <c r="B120" s="6"/>
      <c r="C120" s="6"/>
      <c r="D120" s="6"/>
      <c r="E120" s="6"/>
      <c r="F120" s="6"/>
      <c r="G120" s="6"/>
      <c r="H120" s="7"/>
      <c r="I120" s="6"/>
      <c r="J120" s="8" t="str">
        <f t="shared" si="2"/>
        <v/>
      </c>
    </row>
    <row r="121" spans="2:10" ht="13.5" customHeight="1" x14ac:dyDescent="0.3">
      <c r="B121" s="6"/>
      <c r="C121" s="6"/>
      <c r="D121" s="6"/>
      <c r="E121" s="6"/>
      <c r="F121" s="6"/>
      <c r="G121" s="6"/>
      <c r="H121" s="7"/>
      <c r="I121" s="6"/>
      <c r="J121" s="8" t="str">
        <f t="shared" si="2"/>
        <v/>
      </c>
    </row>
    <row r="122" spans="2:10" ht="13.5" customHeight="1" x14ac:dyDescent="0.3">
      <c r="B122" s="6"/>
      <c r="C122" s="6"/>
      <c r="D122" s="6"/>
      <c r="E122" s="6"/>
      <c r="F122" s="6"/>
      <c r="G122" s="6"/>
      <c r="H122" s="7"/>
      <c r="I122" s="6"/>
      <c r="J122" s="8" t="str">
        <f t="shared" si="2"/>
        <v/>
      </c>
    </row>
    <row r="123" spans="2:10" ht="13.5" customHeight="1" x14ac:dyDescent="0.3">
      <c r="B123" s="6"/>
      <c r="C123" s="6"/>
      <c r="D123" s="6"/>
      <c r="E123" s="6"/>
      <c r="F123" s="6"/>
      <c r="G123" s="6"/>
      <c r="H123" s="7"/>
      <c r="I123" s="6"/>
      <c r="J123" s="8" t="str">
        <f t="shared" si="2"/>
        <v/>
      </c>
    </row>
    <row r="124" spans="2:10" ht="13.5" customHeight="1" x14ac:dyDescent="0.3">
      <c r="B124" s="6"/>
      <c r="C124" s="6"/>
      <c r="D124" s="6"/>
      <c r="E124" s="6"/>
      <c r="F124" s="6"/>
      <c r="G124" s="6"/>
      <c r="H124" s="7"/>
      <c r="I124" s="6"/>
      <c r="J124" s="8" t="str">
        <f t="shared" si="2"/>
        <v/>
      </c>
    </row>
    <row r="125" spans="2:10" ht="13.5" customHeight="1" x14ac:dyDescent="0.3">
      <c r="B125" s="6"/>
      <c r="C125" s="6"/>
      <c r="D125" s="6"/>
      <c r="E125" s="6"/>
      <c r="F125" s="6"/>
      <c r="G125" s="6"/>
      <c r="H125" s="7"/>
      <c r="I125" s="6"/>
      <c r="J125" s="8" t="str">
        <f t="shared" si="2"/>
        <v/>
      </c>
    </row>
    <row r="126" spans="2:10" ht="13.5" customHeight="1" x14ac:dyDescent="0.3">
      <c r="B126" s="6"/>
      <c r="C126" s="6"/>
      <c r="D126" s="6"/>
      <c r="E126" s="6"/>
      <c r="F126" s="6"/>
      <c r="G126" s="6"/>
      <c r="H126" s="7"/>
      <c r="I126" s="6"/>
      <c r="J126" s="8" t="str">
        <f t="shared" si="2"/>
        <v/>
      </c>
    </row>
    <row r="127" spans="2:10" ht="13.5" customHeight="1" x14ac:dyDescent="0.3">
      <c r="B127" s="6"/>
      <c r="C127" s="6"/>
      <c r="D127" s="6"/>
      <c r="E127" s="6"/>
      <c r="F127" s="6"/>
      <c r="G127" s="6"/>
      <c r="H127" s="7"/>
      <c r="I127" s="6"/>
      <c r="J127" s="8" t="str">
        <f t="shared" si="2"/>
        <v/>
      </c>
    </row>
    <row r="128" spans="2:10" ht="13.5" customHeight="1" x14ac:dyDescent="0.3">
      <c r="B128" s="6"/>
      <c r="C128" s="6"/>
      <c r="D128" s="6"/>
      <c r="E128" s="6"/>
      <c r="F128" s="6"/>
      <c r="G128" s="6"/>
      <c r="H128" s="7"/>
      <c r="I128" s="6"/>
      <c r="J128" s="8" t="str">
        <f t="shared" si="2"/>
        <v/>
      </c>
    </row>
    <row r="129" spans="2:10" ht="13.5" customHeight="1" x14ac:dyDescent="0.3">
      <c r="B129" s="6"/>
      <c r="C129" s="6"/>
      <c r="D129" s="6"/>
      <c r="E129" s="6"/>
      <c r="F129" s="6"/>
      <c r="G129" s="6"/>
      <c r="H129" s="7"/>
      <c r="I129" s="6"/>
      <c r="J129" s="8" t="str">
        <f t="shared" si="2"/>
        <v/>
      </c>
    </row>
    <row r="130" spans="2:10" ht="13.5" customHeight="1" x14ac:dyDescent="0.3">
      <c r="B130" s="6"/>
      <c r="C130" s="6"/>
      <c r="D130" s="6"/>
      <c r="E130" s="6"/>
      <c r="F130" s="6"/>
      <c r="G130" s="6"/>
      <c r="H130" s="7"/>
      <c r="I130" s="6"/>
      <c r="J130" s="8" t="str">
        <f t="shared" si="2"/>
        <v/>
      </c>
    </row>
    <row r="131" spans="2:10" ht="13.5" customHeight="1" x14ac:dyDescent="0.3">
      <c r="B131" s="6"/>
      <c r="C131" s="6"/>
      <c r="D131" s="6"/>
      <c r="E131" s="6"/>
      <c r="F131" s="6"/>
      <c r="G131" s="6"/>
      <c r="H131" s="7"/>
      <c r="I131" s="6"/>
      <c r="J131" s="8" t="str">
        <f t="shared" si="2"/>
        <v/>
      </c>
    </row>
    <row r="132" spans="2:10" ht="13.5" customHeight="1" x14ac:dyDescent="0.3">
      <c r="B132" s="6"/>
      <c r="C132" s="6"/>
      <c r="D132" s="6"/>
      <c r="E132" s="6"/>
      <c r="F132" s="6"/>
      <c r="G132" s="6"/>
      <c r="H132" s="7"/>
      <c r="I132" s="6"/>
      <c r="J132" s="8" t="str">
        <f t="shared" si="2"/>
        <v/>
      </c>
    </row>
    <row r="133" spans="2:10" ht="13.5" customHeight="1" x14ac:dyDescent="0.3">
      <c r="B133" s="6"/>
      <c r="C133" s="6"/>
      <c r="D133" s="6"/>
      <c r="E133" s="6"/>
      <c r="F133" s="6"/>
      <c r="G133" s="6"/>
      <c r="H133" s="7"/>
      <c r="I133" s="6"/>
      <c r="J133" s="8" t="str">
        <f t="shared" si="2"/>
        <v/>
      </c>
    </row>
    <row r="134" spans="2:10" ht="13.5" customHeight="1" x14ac:dyDescent="0.3">
      <c r="B134" s="6"/>
      <c r="C134" s="6"/>
      <c r="D134" s="6"/>
      <c r="E134" s="6"/>
      <c r="F134" s="6"/>
      <c r="G134" s="6"/>
      <c r="H134" s="7"/>
      <c r="I134" s="6"/>
      <c r="J134" s="8" t="str">
        <f t="shared" si="2"/>
        <v/>
      </c>
    </row>
    <row r="135" spans="2:10" ht="13.5" customHeight="1" x14ac:dyDescent="0.3">
      <c r="B135" s="6"/>
      <c r="C135" s="6"/>
      <c r="D135" s="6"/>
      <c r="E135" s="6"/>
      <c r="F135" s="6"/>
      <c r="G135" s="6"/>
      <c r="H135" s="7"/>
      <c r="I135" s="6"/>
      <c r="J135" s="8" t="str">
        <f t="shared" si="2"/>
        <v/>
      </c>
    </row>
    <row r="136" spans="2:10" ht="13.5" customHeight="1" x14ac:dyDescent="0.3">
      <c r="B136" s="6"/>
      <c r="C136" s="6"/>
      <c r="D136" s="6"/>
      <c r="E136" s="6"/>
      <c r="F136" s="6"/>
      <c r="G136" s="6"/>
      <c r="H136" s="7"/>
      <c r="I136" s="6"/>
      <c r="J136" s="8" t="str">
        <f t="shared" si="2"/>
        <v/>
      </c>
    </row>
    <row r="137" spans="2:10" ht="13.5" customHeight="1" x14ac:dyDescent="0.3">
      <c r="B137" s="6"/>
      <c r="C137" s="6"/>
      <c r="D137" s="6"/>
      <c r="E137" s="6"/>
      <c r="F137" s="6"/>
      <c r="G137" s="6"/>
      <c r="H137" s="7"/>
      <c r="I137" s="6"/>
      <c r="J137" s="8" t="str">
        <f t="shared" si="2"/>
        <v/>
      </c>
    </row>
    <row r="138" spans="2:10" ht="13.5" customHeight="1" x14ac:dyDescent="0.3">
      <c r="B138" s="6"/>
      <c r="C138" s="6"/>
      <c r="D138" s="6"/>
      <c r="E138" s="6"/>
      <c r="F138" s="6"/>
      <c r="G138" s="6"/>
      <c r="H138" s="7"/>
      <c r="I138" s="6"/>
      <c r="J138" s="8" t="str">
        <f t="shared" si="2"/>
        <v/>
      </c>
    </row>
    <row r="139" spans="2:10" ht="13.5" customHeight="1" x14ac:dyDescent="0.3">
      <c r="B139" s="6"/>
      <c r="C139" s="6"/>
      <c r="D139" s="6"/>
      <c r="E139" s="6"/>
      <c r="F139" s="6"/>
      <c r="G139" s="6"/>
      <c r="H139" s="7"/>
      <c r="I139" s="6"/>
      <c r="J139" s="8" t="str">
        <f t="shared" si="2"/>
        <v/>
      </c>
    </row>
    <row r="140" spans="2:10" ht="13.5" customHeight="1" x14ac:dyDescent="0.3">
      <c r="B140" s="6"/>
      <c r="C140" s="6"/>
      <c r="D140" s="6"/>
      <c r="E140" s="6"/>
      <c r="F140" s="6"/>
      <c r="G140" s="6"/>
      <c r="H140" s="7"/>
      <c r="I140" s="6"/>
      <c r="J140" s="8" t="str">
        <f t="shared" si="2"/>
        <v/>
      </c>
    </row>
    <row r="141" spans="2:10" ht="13.5" customHeight="1" x14ac:dyDescent="0.3">
      <c r="B141" s="6"/>
      <c r="C141" s="6"/>
      <c r="D141" s="6"/>
      <c r="E141" s="6"/>
      <c r="F141" s="6"/>
      <c r="G141" s="6"/>
      <c r="H141" s="7"/>
      <c r="I141" s="6"/>
      <c r="J141" s="8" t="str">
        <f t="shared" si="2"/>
        <v/>
      </c>
    </row>
    <row r="142" spans="2:10" ht="13.5" customHeight="1" x14ac:dyDescent="0.3">
      <c r="B142" s="6"/>
      <c r="C142" s="6"/>
      <c r="D142" s="6"/>
      <c r="E142" s="6"/>
      <c r="F142" s="6"/>
      <c r="G142" s="6"/>
      <c r="H142" s="7"/>
      <c r="I142" s="6"/>
      <c r="J142" s="8" t="str">
        <f t="shared" si="2"/>
        <v/>
      </c>
    </row>
    <row r="143" spans="2:10" ht="13.5" customHeight="1" x14ac:dyDescent="0.3">
      <c r="B143" s="6"/>
      <c r="C143" s="6"/>
      <c r="D143" s="6"/>
      <c r="E143" s="6"/>
      <c r="F143" s="6"/>
      <c r="G143" s="6"/>
      <c r="H143" s="7"/>
      <c r="I143" s="6"/>
      <c r="J143" s="8" t="str">
        <f t="shared" si="2"/>
        <v/>
      </c>
    </row>
    <row r="144" spans="2:10" ht="13.5" customHeight="1" x14ac:dyDescent="0.3">
      <c r="B144" s="6"/>
      <c r="C144" s="6"/>
      <c r="D144" s="6"/>
      <c r="E144" s="6"/>
      <c r="F144" s="6"/>
      <c r="G144" s="6"/>
      <c r="H144" s="7"/>
      <c r="I144" s="6"/>
      <c r="J144" s="8" t="str">
        <f t="shared" si="2"/>
        <v/>
      </c>
    </row>
    <row r="145" spans="2:10" ht="13.5" customHeight="1" x14ac:dyDescent="0.3">
      <c r="B145" s="6"/>
      <c r="C145" s="6"/>
      <c r="D145" s="6"/>
      <c r="E145" s="6"/>
      <c r="F145" s="6"/>
      <c r="G145" s="6"/>
      <c r="H145" s="7"/>
      <c r="I145" s="6"/>
      <c r="J145" s="8" t="str">
        <f t="shared" si="2"/>
        <v/>
      </c>
    </row>
    <row r="146" spans="2:10" ht="13.5" customHeight="1" x14ac:dyDescent="0.3">
      <c r="B146" s="6"/>
      <c r="C146" s="6"/>
      <c r="D146" s="6"/>
      <c r="E146" s="6"/>
      <c r="F146" s="6"/>
      <c r="G146" s="6"/>
      <c r="H146" s="7"/>
      <c r="I146" s="6"/>
      <c r="J146" s="8" t="str">
        <f t="shared" si="2"/>
        <v/>
      </c>
    </row>
    <row r="147" spans="2:10" ht="13.5" customHeight="1" x14ac:dyDescent="0.3">
      <c r="B147" s="6"/>
      <c r="C147" s="6"/>
      <c r="D147" s="6"/>
      <c r="E147" s="6"/>
      <c r="F147" s="6"/>
      <c r="G147" s="6"/>
      <c r="H147" s="7"/>
      <c r="I147" s="6"/>
      <c r="J147" s="8" t="str">
        <f t="shared" si="2"/>
        <v/>
      </c>
    </row>
    <row r="148" spans="2:10" ht="13.5" customHeight="1" x14ac:dyDescent="0.3">
      <c r="B148" s="6"/>
      <c r="C148" s="6"/>
      <c r="D148" s="6"/>
      <c r="E148" s="6"/>
      <c r="F148" s="6"/>
      <c r="G148" s="6"/>
      <c r="H148" s="7"/>
      <c r="I148" s="6"/>
      <c r="J148" s="8" t="str">
        <f t="shared" si="2"/>
        <v/>
      </c>
    </row>
    <row r="149" spans="2:10" ht="13.5" customHeight="1" x14ac:dyDescent="0.3">
      <c r="B149" s="6"/>
      <c r="C149" s="6"/>
      <c r="D149" s="6"/>
      <c r="E149" s="6"/>
      <c r="F149" s="6"/>
      <c r="G149" s="6"/>
      <c r="H149" s="7"/>
      <c r="I149" s="6"/>
      <c r="J149" s="8" t="str">
        <f t="shared" si="2"/>
        <v/>
      </c>
    </row>
    <row r="150" spans="2:10" ht="13.5" customHeight="1" x14ac:dyDescent="0.3">
      <c r="B150" s="6"/>
      <c r="C150" s="6"/>
      <c r="D150" s="6"/>
      <c r="E150" s="6"/>
      <c r="F150" s="6"/>
      <c r="G150" s="5"/>
      <c r="H150" s="7"/>
      <c r="I150" s="6"/>
      <c r="J150" s="8" t="str">
        <f t="shared" si="2"/>
        <v/>
      </c>
    </row>
    <row r="151" spans="2:10" ht="13.5" customHeight="1" x14ac:dyDescent="0.3">
      <c r="B151" s="6"/>
      <c r="C151" s="6"/>
      <c r="D151" s="6"/>
      <c r="E151" s="6"/>
      <c r="F151" s="6"/>
      <c r="G151" s="5"/>
      <c r="H151" s="7"/>
      <c r="I151" s="6"/>
      <c r="J151" s="8" t="str">
        <f t="shared" si="2"/>
        <v/>
      </c>
    </row>
    <row r="152" spans="2:10" ht="13.5" customHeight="1" x14ac:dyDescent="0.25"/>
    <row r="153" spans="2:10" ht="13.5" customHeight="1" x14ac:dyDescent="0.25"/>
    <row r="154" spans="2:10" ht="13.5" customHeight="1" x14ac:dyDescent="0.25"/>
    <row r="155" spans="2:10" ht="13.5" customHeight="1" x14ac:dyDescent="0.25"/>
    <row r="156" spans="2:10" ht="13.5" customHeight="1" x14ac:dyDescent="0.25"/>
    <row r="157" spans="2:10" ht="13.5" customHeight="1" x14ac:dyDescent="0.25"/>
    <row r="158" spans="2:10" ht="13.5" customHeight="1" x14ac:dyDescent="0.25"/>
    <row r="159" spans="2:10" ht="13.5" customHeight="1" x14ac:dyDescent="0.25"/>
    <row r="160" spans="2:1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J8" xr:uid="{00000000-0009-0000-0000-000005000000}"/>
  <mergeCells count="2">
    <mergeCell ref="A1:J1"/>
    <mergeCell ref="A4:J4"/>
  </mergeCells>
  <conditionalFormatting sqref="J9:J151">
    <cfRule type="cellIs" dxfId="69" priority="1" operator="equal">
      <formula>"Vencida"</formula>
    </cfRule>
    <cfRule type="cellIs" dxfId="68" priority="2" operator="equal">
      <formula>"Vence em Breve"</formula>
    </cfRule>
    <cfRule type="cellIs" dxfId="67" priority="3" operator="equal">
      <formula>"Em Dia"</formula>
    </cfRule>
    <cfRule type="cellIs" dxfId="66" priority="4" operator="equal">
      <formula>"Vence Hoje!"</formula>
    </cfRule>
    <cfRule type="cellIs" dxfId="65" priority="5" operator="equal">
      <formula>"Recebido"</formula>
    </cfRule>
  </conditionalFormatting>
  <dataValidations count="2">
    <dataValidation type="list" allowBlank="1" showErrorMessage="1" sqref="I63:I151 I9:I12" xr:uid="{00000000-0002-0000-0500-000000000000}">
      <formula1>$B$197:$B$198</formula1>
    </dataValidation>
    <dataValidation type="list" allowBlank="1" showErrorMessage="1" sqref="I13:I62" xr:uid="{EE47708D-DD6A-437C-8618-3A4A579F42B4}">
      <formula1>$B$196:$B$197</formula1>
    </dataValidation>
  </dataValidation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97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5.19921875" customWidth="1"/>
    <col min="10" max="10" width="14.1992187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14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45741</v>
      </c>
      <c r="C9" s="6" t="s">
        <v>51</v>
      </c>
      <c r="D9" s="6"/>
      <c r="E9" s="6" t="s">
        <v>44</v>
      </c>
      <c r="F9" s="12" t="s">
        <v>53</v>
      </c>
      <c r="G9" s="5">
        <v>45816</v>
      </c>
      <c r="H9" s="7">
        <v>3226.46</v>
      </c>
      <c r="I9" s="6" t="s">
        <v>8</v>
      </c>
      <c r="J9" s="8" t="str">
        <f t="shared" ref="J9:J38" ca="1" si="0">IF(I9="Recebido","Recebido",IF(G9="","",IF(G9&lt;$C$6,"Vencida",IF(G9=$C$6,"Vence Hoje!",IF(G9-4&lt;$C$6,"Vence em Breve","Em Dia")))))</f>
        <v>Vencida</v>
      </c>
    </row>
    <row r="10" spans="1:10" ht="13.5" customHeight="1" x14ac:dyDescent="0.3">
      <c r="B10" s="5">
        <v>45806</v>
      </c>
      <c r="C10" s="6">
        <v>135</v>
      </c>
      <c r="D10" s="6"/>
      <c r="E10" s="6" t="s">
        <v>47</v>
      </c>
      <c r="F10" s="6">
        <v>1</v>
      </c>
      <c r="G10" s="5">
        <v>45829</v>
      </c>
      <c r="H10" s="7">
        <v>3481</v>
      </c>
      <c r="I10" s="6" t="s">
        <v>8</v>
      </c>
      <c r="J10" s="8" t="str">
        <f t="shared" ca="1" si="0"/>
        <v>Em Dia</v>
      </c>
    </row>
    <row r="11" spans="1:10" ht="13.5" customHeight="1" x14ac:dyDescent="0.3">
      <c r="B11" s="5">
        <v>45811</v>
      </c>
      <c r="C11" s="6">
        <v>138</v>
      </c>
      <c r="D11" s="6"/>
      <c r="E11" s="6" t="s">
        <v>72</v>
      </c>
      <c r="F11" s="6" t="s">
        <v>45</v>
      </c>
      <c r="G11" s="5">
        <v>45813</v>
      </c>
      <c r="H11" s="7">
        <v>1364</v>
      </c>
      <c r="I11" s="6" t="s">
        <v>7</v>
      </c>
      <c r="J11" s="8" t="str">
        <f t="shared" si="0"/>
        <v>Recebido</v>
      </c>
    </row>
    <row r="12" spans="1:10" ht="13.5" customHeight="1" x14ac:dyDescent="0.3">
      <c r="B12" s="5">
        <v>45813</v>
      </c>
      <c r="C12" s="6">
        <v>137</v>
      </c>
      <c r="D12" s="6"/>
      <c r="E12" s="6" t="s">
        <v>65</v>
      </c>
      <c r="F12" s="6">
        <v>1</v>
      </c>
      <c r="G12" s="5">
        <v>45817</v>
      </c>
      <c r="H12" s="7">
        <v>1089</v>
      </c>
      <c r="I12" s="6" t="s">
        <v>8</v>
      </c>
      <c r="J12" s="8" t="str">
        <f t="shared" ca="1" si="0"/>
        <v>Vencida</v>
      </c>
    </row>
    <row r="13" spans="1:10" ht="13.5" customHeight="1" x14ac:dyDescent="0.3">
      <c r="B13" s="5">
        <v>45813</v>
      </c>
      <c r="C13" s="6">
        <v>119</v>
      </c>
      <c r="D13" s="6"/>
      <c r="E13" s="6" t="s">
        <v>47</v>
      </c>
      <c r="F13" s="6">
        <v>1</v>
      </c>
      <c r="G13" s="5"/>
      <c r="H13" s="7">
        <v>2095.1999999999998</v>
      </c>
      <c r="I13" s="6" t="s">
        <v>8</v>
      </c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6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6"/>
      <c r="C18" s="6"/>
      <c r="D18" s="6"/>
      <c r="E18" s="6"/>
      <c r="F18" s="6"/>
      <c r="G18" s="6"/>
      <c r="H18" s="7"/>
      <c r="I18" s="6"/>
      <c r="J18" s="8" t="str">
        <f t="shared" si="0"/>
        <v/>
      </c>
    </row>
    <row r="19" spans="2:10" ht="13.5" customHeight="1" x14ac:dyDescent="0.3">
      <c r="B19" s="6"/>
      <c r="C19" s="6"/>
      <c r="D19" s="6"/>
      <c r="E19" s="6"/>
      <c r="F19" s="6"/>
      <c r="G19" s="6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6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ref="J39:J62" si="1">IF(I39="Recebido","Recebido",IF(G39="","",IF(G39&lt;$C$6,"Vencida",IF(G39=$C$6,"Vence Hoje!",IF(G39-4&lt;$C$6,"Vence em Breve","Em Dia")))))</f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1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1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1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1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1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1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1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1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1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1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1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1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1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1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1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1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1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1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1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1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1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1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1"/>
        <v/>
      </c>
    </row>
    <row r="63" spans="2:10" ht="13.5" customHeight="1" x14ac:dyDescent="0.3">
      <c r="B63" s="6"/>
      <c r="C63" s="6"/>
      <c r="D63" s="6"/>
      <c r="E63" s="6"/>
      <c r="F63" s="6"/>
      <c r="G63" s="7"/>
      <c r="H63" s="6"/>
      <c r="I63" s="8" t="str">
        <f t="shared" ref="I63:I151" si="2">IF(H63="Recebido","Recebido",IF(F63="","",IF(F63&lt;$C$6,"Vencida",IF(F63=$C$6,"Vence Hoje!",IF(F63-4&lt;$C$6,"Vence em Breve","Em Dia")))))</f>
        <v/>
      </c>
    </row>
    <row r="64" spans="2:10" ht="13.5" customHeight="1" x14ac:dyDescent="0.3">
      <c r="B64" s="6"/>
      <c r="C64" s="6"/>
      <c r="D64" s="6"/>
      <c r="E64" s="6"/>
      <c r="F64" s="6"/>
      <c r="G64" s="7"/>
      <c r="H64" s="6"/>
      <c r="I64" s="8" t="str">
        <f t="shared" si="2"/>
        <v/>
      </c>
    </row>
    <row r="65" spans="2:9" ht="13.5" customHeight="1" x14ac:dyDescent="0.3">
      <c r="B65" s="6"/>
      <c r="C65" s="6"/>
      <c r="D65" s="6"/>
      <c r="E65" s="6"/>
      <c r="F65" s="6"/>
      <c r="G65" s="7"/>
      <c r="H65" s="6"/>
      <c r="I65" s="8" t="str">
        <f t="shared" si="2"/>
        <v/>
      </c>
    </row>
    <row r="66" spans="2:9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si="2"/>
        <v/>
      </c>
    </row>
    <row r="67" spans="2:9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2"/>
        <v/>
      </c>
    </row>
    <row r="68" spans="2:9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2"/>
        <v/>
      </c>
    </row>
    <row r="69" spans="2:9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2"/>
        <v/>
      </c>
    </row>
    <row r="70" spans="2:9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2"/>
        <v/>
      </c>
    </row>
    <row r="71" spans="2:9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2"/>
        <v/>
      </c>
    </row>
    <row r="72" spans="2:9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2"/>
        <v/>
      </c>
    </row>
    <row r="73" spans="2:9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2"/>
        <v/>
      </c>
    </row>
    <row r="74" spans="2:9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2"/>
        <v/>
      </c>
    </row>
    <row r="75" spans="2:9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2"/>
        <v/>
      </c>
    </row>
    <row r="76" spans="2:9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2"/>
        <v/>
      </c>
    </row>
    <row r="77" spans="2:9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2"/>
        <v/>
      </c>
    </row>
    <row r="78" spans="2:9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2"/>
        <v/>
      </c>
    </row>
    <row r="79" spans="2:9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2"/>
        <v/>
      </c>
    </row>
    <row r="80" spans="2:9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2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2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2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2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2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2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2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2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2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2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2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2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2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2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2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2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2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2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2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2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2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2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2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2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2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2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2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2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2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2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2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2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2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2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2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2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2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2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2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2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2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2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2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2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2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2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2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2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2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2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2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2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2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2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2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2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2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2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2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2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2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2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2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2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2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2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2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2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2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2"/>
        <v/>
      </c>
    </row>
    <row r="150" spans="2:9" ht="13.5" customHeight="1" x14ac:dyDescent="0.3">
      <c r="B150" s="6"/>
      <c r="C150" s="6"/>
      <c r="D150" s="6"/>
      <c r="E150" s="6"/>
      <c r="F150" s="5"/>
      <c r="G150" s="7"/>
      <c r="H150" s="6"/>
      <c r="I150" s="8" t="str">
        <f t="shared" si="2"/>
        <v/>
      </c>
    </row>
    <row r="151" spans="2:9" ht="13.5" customHeight="1" x14ac:dyDescent="0.3">
      <c r="B151" s="6"/>
      <c r="C151" s="6"/>
      <c r="D151" s="6"/>
      <c r="E151" s="6"/>
      <c r="F151" s="5"/>
      <c r="G151" s="7"/>
      <c r="H151" s="6"/>
      <c r="I151" s="8" t="str">
        <f t="shared" si="2"/>
        <v/>
      </c>
    </row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3">
      <c r="B197" s="1" t="s">
        <v>7</v>
      </c>
    </row>
    <row r="198" spans="2:2" ht="13.5" customHeight="1" x14ac:dyDescent="0.3">
      <c r="B198" s="1" t="s">
        <v>8</v>
      </c>
    </row>
    <row r="199" spans="2:2" ht="13.5" customHeight="1" x14ac:dyDescent="0.25"/>
    <row r="200" spans="2:2" ht="13.5" customHeight="1" x14ac:dyDescent="0.25"/>
    <row r="201" spans="2:2" ht="13.5" customHeight="1" x14ac:dyDescent="0.25"/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</sheetData>
  <autoFilter ref="B8:I8" xr:uid="{00000000-0009-0000-0000-000006000000}"/>
  <mergeCells count="2">
    <mergeCell ref="A1:I1"/>
    <mergeCell ref="A4:I4"/>
  </mergeCells>
  <conditionalFormatting sqref="J9:J62 I63:I151">
    <cfRule type="cellIs" dxfId="64" priority="16" operator="equal">
      <formula>"Vencida"</formula>
    </cfRule>
    <cfRule type="cellIs" dxfId="63" priority="17" operator="equal">
      <formula>"Vence em Breve"</formula>
    </cfRule>
    <cfRule type="cellIs" dxfId="62" priority="18" operator="equal">
      <formula>"Em Dia"</formula>
    </cfRule>
    <cfRule type="cellIs" dxfId="61" priority="19" operator="equal">
      <formula>"Vence Hoje!"</formula>
    </cfRule>
    <cfRule type="cellIs" dxfId="60" priority="20" operator="equal">
      <formula>"Recebido"</formula>
    </cfRule>
  </conditionalFormatting>
  <dataValidations count="3">
    <dataValidation type="list" allowBlank="1" showErrorMessage="1" sqref="H63:H151" xr:uid="{00000000-0002-0000-0600-000000000000}">
      <formula1>$B$197:$B$198</formula1>
    </dataValidation>
    <dataValidation type="list" allowBlank="1" showErrorMessage="1" sqref="I14:I62 I11" xr:uid="{67ACF9BE-8D1D-4B4D-953B-7F3D389618B0}">
      <formula1>$B$196:$B$197</formula1>
    </dataValidation>
    <dataValidation type="list" allowBlank="1" showErrorMessage="1" sqref="I12:I13 I9:I10" xr:uid="{27D07EB3-CDD4-47A9-BF2B-B8BE2E85DB41}">
      <formula1>$B$193:$B$194</formula1>
    </dataValidation>
  </dataValidation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69921875" customWidth="1"/>
    <col min="10" max="10" width="19.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15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68</v>
      </c>
      <c r="D9" s="6"/>
      <c r="E9" s="6">
        <v>134</v>
      </c>
      <c r="F9" s="6" t="s">
        <v>70</v>
      </c>
      <c r="G9" s="5">
        <v>45843</v>
      </c>
      <c r="H9" s="7">
        <v>20000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>
        <v>45793</v>
      </c>
      <c r="C10" s="6">
        <v>106</v>
      </c>
      <c r="D10" s="6"/>
      <c r="E10" s="6" t="s">
        <v>64</v>
      </c>
      <c r="F10" s="6">
        <v>1</v>
      </c>
      <c r="G10" s="5">
        <v>45845</v>
      </c>
      <c r="H10" s="7">
        <v>48217.73</v>
      </c>
      <c r="I10" s="6" t="s">
        <v>8</v>
      </c>
      <c r="J10" s="8" t="str">
        <f ca="1">IF(I10="Recebido","Recebido",IF(G10="","",IF(G10&lt;'06'!$C$6,"Vencida",IF(G10='06'!$C$6,"Vence Hoje!",IF(G10-4&lt;'06'!$C$6,"Vence em Breve","Em Dia")))))</f>
        <v>Em Dia</v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ref="J11:J65" si="0">IF(I11="Recebido","Recebido",IF(G11="","",IF(G11&lt;$C$6,"Vencida",IF(G11=$C$6,"Vence Hoje!",IF(G11-4&lt;$C$6,"Vence em Breve","Em Dia")))))</f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54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6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6"/>
      <c r="G145" s="7"/>
      <c r="H145" s="6"/>
      <c r="I145" s="8" t="str">
        <f t="shared" si="1"/>
        <v/>
      </c>
    </row>
    <row r="146" spans="2:9" ht="13.5" customHeight="1" x14ac:dyDescent="0.3">
      <c r="B146" s="6"/>
      <c r="C146" s="6"/>
      <c r="D146" s="6"/>
      <c r="E146" s="6"/>
      <c r="F146" s="6"/>
      <c r="G146" s="7"/>
      <c r="H146" s="6"/>
      <c r="I146" s="8" t="str">
        <f t="shared" si="1"/>
        <v/>
      </c>
    </row>
    <row r="147" spans="2:9" ht="13.5" customHeight="1" x14ac:dyDescent="0.3">
      <c r="B147" s="6"/>
      <c r="C147" s="6"/>
      <c r="D147" s="6"/>
      <c r="E147" s="6"/>
      <c r="F147" s="6"/>
      <c r="G147" s="7"/>
      <c r="H147" s="6"/>
      <c r="I147" s="8" t="str">
        <f t="shared" si="1"/>
        <v/>
      </c>
    </row>
    <row r="148" spans="2:9" ht="13.5" customHeight="1" x14ac:dyDescent="0.3">
      <c r="B148" s="6"/>
      <c r="C148" s="6"/>
      <c r="D148" s="6"/>
      <c r="E148" s="6"/>
      <c r="F148" s="6"/>
      <c r="G148" s="7"/>
      <c r="H148" s="6"/>
      <c r="I148" s="8" t="str">
        <f t="shared" si="1"/>
        <v/>
      </c>
    </row>
    <row r="149" spans="2:9" ht="13.5" customHeight="1" x14ac:dyDescent="0.3">
      <c r="B149" s="6"/>
      <c r="C149" s="6"/>
      <c r="D149" s="6"/>
      <c r="E149" s="6"/>
      <c r="F149" s="6"/>
      <c r="G149" s="7"/>
      <c r="H149" s="6"/>
      <c r="I149" s="8" t="str">
        <f t="shared" si="1"/>
        <v/>
      </c>
    </row>
    <row r="150" spans="2:9" ht="13.5" customHeight="1" x14ac:dyDescent="0.3">
      <c r="B150" s="6"/>
      <c r="C150" s="6"/>
      <c r="D150" s="6"/>
      <c r="E150" s="6"/>
      <c r="F150" s="6"/>
      <c r="G150" s="7"/>
      <c r="H150" s="6"/>
      <c r="I150" s="8" t="str">
        <f t="shared" si="1"/>
        <v/>
      </c>
    </row>
    <row r="151" spans="2:9" ht="13.5" customHeight="1" x14ac:dyDescent="0.3">
      <c r="B151" s="6"/>
      <c r="C151" s="6"/>
      <c r="D151" s="6"/>
      <c r="E151" s="6"/>
      <c r="F151" s="6"/>
      <c r="G151" s="7"/>
      <c r="H151" s="6"/>
      <c r="I151" s="8" t="str">
        <f t="shared" si="1"/>
        <v/>
      </c>
    </row>
    <row r="152" spans="2:9" ht="13.5" customHeight="1" x14ac:dyDescent="0.3">
      <c r="B152" s="6"/>
      <c r="C152" s="6"/>
      <c r="D152" s="6"/>
      <c r="E152" s="6"/>
      <c r="F152" s="6"/>
      <c r="G152" s="7"/>
      <c r="H152" s="6"/>
      <c r="I152" s="8" t="str">
        <f t="shared" si="1"/>
        <v/>
      </c>
    </row>
    <row r="153" spans="2:9" ht="13.5" customHeight="1" x14ac:dyDescent="0.3">
      <c r="B153" s="6"/>
      <c r="C153" s="6"/>
      <c r="D153" s="6"/>
      <c r="E153" s="6"/>
      <c r="F153" s="5"/>
      <c r="G153" s="7"/>
      <c r="H153" s="6"/>
      <c r="I153" s="8" t="str">
        <f t="shared" si="1"/>
        <v/>
      </c>
    </row>
    <row r="154" spans="2:9" ht="13.5" customHeight="1" x14ac:dyDescent="0.3">
      <c r="B154" s="6"/>
      <c r="C154" s="6"/>
      <c r="D154" s="6"/>
      <c r="E154" s="6"/>
      <c r="F154" s="5"/>
      <c r="G154" s="7"/>
      <c r="H154" s="6"/>
      <c r="I154" s="8" t="str">
        <f t="shared" si="1"/>
        <v/>
      </c>
    </row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spans="2:2" ht="13.5" customHeight="1" x14ac:dyDescent="0.25"/>
    <row r="194" spans="2:2" ht="13.5" customHeight="1" x14ac:dyDescent="0.25"/>
    <row r="195" spans="2:2" ht="13.5" customHeight="1" x14ac:dyDescent="0.25"/>
    <row r="196" spans="2:2" ht="13.5" customHeight="1" x14ac:dyDescent="0.25"/>
    <row r="197" spans="2:2" ht="13.5" customHeight="1" x14ac:dyDescent="0.25"/>
    <row r="198" spans="2:2" ht="13.5" customHeight="1" x14ac:dyDescent="0.25"/>
    <row r="199" spans="2:2" ht="13.5" customHeight="1" x14ac:dyDescent="0.25"/>
    <row r="200" spans="2:2" ht="13.5" customHeight="1" x14ac:dyDescent="0.3">
      <c r="B200" s="1" t="s">
        <v>7</v>
      </c>
    </row>
    <row r="201" spans="2:2" ht="13.5" customHeight="1" x14ac:dyDescent="0.3">
      <c r="B201" s="1" t="s">
        <v>8</v>
      </c>
    </row>
    <row r="202" spans="2:2" ht="13.5" customHeight="1" x14ac:dyDescent="0.25"/>
    <row r="203" spans="2:2" ht="13.5" customHeight="1" x14ac:dyDescent="0.25"/>
    <row r="204" spans="2:2" ht="13.5" customHeight="1" x14ac:dyDescent="0.25"/>
    <row r="205" spans="2:2" ht="13.5" customHeight="1" x14ac:dyDescent="0.25"/>
    <row r="206" spans="2:2" ht="13.5" customHeight="1" x14ac:dyDescent="0.25"/>
    <row r="207" spans="2:2" ht="13.5" customHeight="1" x14ac:dyDescent="0.25"/>
    <row r="208" spans="2:2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  <row r="995" ht="13.5" customHeight="1" x14ac:dyDescent="0.25"/>
    <row r="996" ht="13.5" customHeight="1" x14ac:dyDescent="0.25"/>
    <row r="997" ht="13.5" customHeight="1" x14ac:dyDescent="0.25"/>
    <row r="998" ht="13.5" customHeight="1" x14ac:dyDescent="0.25"/>
    <row r="999" ht="13.5" customHeight="1" x14ac:dyDescent="0.25"/>
    <row r="1000" ht="13.5" customHeight="1" x14ac:dyDescent="0.25"/>
  </sheetData>
  <autoFilter ref="B8:I8" xr:uid="{00000000-0009-0000-0000-000007000000}"/>
  <mergeCells count="2">
    <mergeCell ref="A1:I1"/>
    <mergeCell ref="A4:I4"/>
  </mergeCells>
  <conditionalFormatting sqref="I66:I154">
    <cfRule type="cellIs" dxfId="59" priority="21" operator="equal">
      <formula>"Vencida"</formula>
    </cfRule>
    <cfRule type="cellIs" dxfId="58" priority="22" operator="equal">
      <formula>"Vence em Breve"</formula>
    </cfRule>
    <cfRule type="cellIs" dxfId="57" priority="23" operator="equal">
      <formula>"Em Dia"</formula>
    </cfRule>
    <cfRule type="cellIs" dxfId="56" priority="24" operator="equal">
      <formula>"Vence Hoje!"</formula>
    </cfRule>
    <cfRule type="cellIs" dxfId="55" priority="25" operator="equal">
      <formula>"Recebido"</formula>
    </cfRule>
  </conditionalFormatting>
  <conditionalFormatting sqref="J9:J65">
    <cfRule type="cellIs" dxfId="54" priority="1" operator="equal">
      <formula>"Vencida"</formula>
    </cfRule>
    <cfRule type="cellIs" dxfId="53" priority="2" operator="equal">
      <formula>"Vence em Breve"</formula>
    </cfRule>
    <cfRule type="cellIs" dxfId="52" priority="3" operator="equal">
      <formula>"Em Dia"</formula>
    </cfRule>
    <cfRule type="cellIs" dxfId="51" priority="4" operator="equal">
      <formula>"Vence Hoje!"</formula>
    </cfRule>
    <cfRule type="cellIs" dxfId="50" priority="5" operator="equal">
      <formula>"Recebido"</formula>
    </cfRule>
  </conditionalFormatting>
  <dataValidations count="4">
    <dataValidation type="list" allowBlank="1" showErrorMessage="1" sqref="H66:H154" xr:uid="{00000000-0002-0000-0700-000000000000}">
      <formula1>$B$200:$B$201</formula1>
    </dataValidation>
    <dataValidation type="list" allowBlank="1" showErrorMessage="1" sqref="I11:I65" xr:uid="{E216D25F-59C6-42C3-B9EE-849CBA79F7EB}">
      <formula1>$B$199:$B$200</formula1>
    </dataValidation>
    <dataValidation type="list" allowBlank="1" showErrorMessage="1" sqref="I9" xr:uid="{1012A9D7-DAFF-4929-9020-7881C705214B}">
      <formula1>$B$195:$B$196</formula1>
    </dataValidation>
    <dataValidation type="list" allowBlank="1" showErrorMessage="1" sqref="I10" xr:uid="{27D07EB3-CDD4-47A9-BF2B-B8BE2E85DB41}">
      <formula1>$B$194:$B$195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91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2.5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4.19921875" customWidth="1"/>
    <col min="10" max="10" width="13.59765625" customWidth="1"/>
    <col min="11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16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68</v>
      </c>
      <c r="D9" s="6"/>
      <c r="E9" s="6">
        <v>134</v>
      </c>
      <c r="F9" s="6" t="s">
        <v>71</v>
      </c>
      <c r="G9" s="5">
        <v>45874</v>
      </c>
      <c r="H9" s="7">
        <v>25000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5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 t="s">
        <v>7</v>
      </c>
      <c r="I97" s="8" t="str">
        <f t="shared" si="1"/>
        <v>Recebido</v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6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6"/>
      <c r="G140" s="7"/>
      <c r="H140" s="6"/>
      <c r="I140" s="8" t="str">
        <f t="shared" si="1"/>
        <v/>
      </c>
    </row>
    <row r="141" spans="2:9" ht="13.5" customHeight="1" x14ac:dyDescent="0.3">
      <c r="B141" s="6"/>
      <c r="C141" s="6"/>
      <c r="D141" s="6"/>
      <c r="E141" s="6"/>
      <c r="F141" s="6"/>
      <c r="G141" s="7"/>
      <c r="H141" s="6"/>
      <c r="I141" s="8" t="str">
        <f t="shared" si="1"/>
        <v/>
      </c>
    </row>
    <row r="142" spans="2:9" ht="13.5" customHeight="1" x14ac:dyDescent="0.3">
      <c r="B142" s="6"/>
      <c r="C142" s="6"/>
      <c r="D142" s="6"/>
      <c r="E142" s="6"/>
      <c r="F142" s="6"/>
      <c r="G142" s="7"/>
      <c r="H142" s="6"/>
      <c r="I142" s="8" t="str">
        <f t="shared" si="1"/>
        <v/>
      </c>
    </row>
    <row r="143" spans="2:9" ht="13.5" customHeight="1" x14ac:dyDescent="0.3">
      <c r="B143" s="6"/>
      <c r="C143" s="6"/>
      <c r="D143" s="6"/>
      <c r="E143" s="6"/>
      <c r="F143" s="6"/>
      <c r="G143" s="7"/>
      <c r="H143" s="6"/>
      <c r="I143" s="8" t="str">
        <f t="shared" si="1"/>
        <v/>
      </c>
    </row>
    <row r="144" spans="2:9" ht="13.5" customHeight="1" x14ac:dyDescent="0.3">
      <c r="B144" s="6"/>
      <c r="C144" s="6"/>
      <c r="D144" s="6"/>
      <c r="E144" s="6"/>
      <c r="F144" s="5"/>
      <c r="G144" s="7"/>
      <c r="H144" s="6"/>
      <c r="I144" s="8" t="str">
        <f t="shared" si="1"/>
        <v/>
      </c>
    </row>
    <row r="145" spans="2:9" ht="13.5" customHeight="1" x14ac:dyDescent="0.3">
      <c r="B145" s="6"/>
      <c r="C145" s="6"/>
      <c r="D145" s="6"/>
      <c r="E145" s="6"/>
      <c r="F145" s="5"/>
      <c r="G145" s="7"/>
      <c r="H145" s="6"/>
      <c r="I145" s="8" t="str">
        <f t="shared" si="1"/>
        <v/>
      </c>
    </row>
    <row r="146" spans="2:9" ht="13.5" customHeight="1" x14ac:dyDescent="0.25"/>
    <row r="147" spans="2:9" ht="13.5" customHeight="1" x14ac:dyDescent="0.25"/>
    <row r="148" spans="2:9" ht="13.5" customHeight="1" x14ac:dyDescent="0.25"/>
    <row r="149" spans="2:9" ht="13.5" customHeight="1" x14ac:dyDescent="0.25"/>
    <row r="150" spans="2:9" ht="13.5" customHeight="1" x14ac:dyDescent="0.25"/>
    <row r="151" spans="2:9" ht="13.5" customHeight="1" x14ac:dyDescent="0.25"/>
    <row r="152" spans="2:9" ht="13.5" customHeight="1" x14ac:dyDescent="0.25"/>
    <row r="153" spans="2:9" ht="13.5" customHeight="1" x14ac:dyDescent="0.25"/>
    <row r="154" spans="2:9" ht="13.5" customHeight="1" x14ac:dyDescent="0.25"/>
    <row r="155" spans="2:9" ht="13.5" customHeight="1" x14ac:dyDescent="0.25"/>
    <row r="156" spans="2:9" ht="13.5" customHeight="1" x14ac:dyDescent="0.25"/>
    <row r="157" spans="2:9" ht="13.5" customHeight="1" x14ac:dyDescent="0.25"/>
    <row r="158" spans="2:9" ht="13.5" customHeight="1" x14ac:dyDescent="0.25"/>
    <row r="159" spans="2:9" ht="13.5" customHeight="1" x14ac:dyDescent="0.25"/>
    <row r="160" spans="2:9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25"/>
    <row r="187" spans="2:2" ht="13.5" customHeight="1" x14ac:dyDescent="0.25"/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3">
      <c r="B191" s="1" t="s">
        <v>7</v>
      </c>
    </row>
    <row r="192" spans="2:2" ht="13.5" customHeight="1" x14ac:dyDescent="0.3">
      <c r="B192" s="1" t="s">
        <v>8</v>
      </c>
    </row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</sheetData>
  <autoFilter ref="B8:I8" xr:uid="{00000000-0009-0000-0000-000008000000}"/>
  <mergeCells count="2">
    <mergeCell ref="A1:I1"/>
    <mergeCell ref="A4:I4"/>
  </mergeCells>
  <conditionalFormatting sqref="I66:I145">
    <cfRule type="cellIs" dxfId="49" priority="11" operator="equal">
      <formula>"Vencida"</formula>
    </cfRule>
    <cfRule type="cellIs" dxfId="48" priority="12" operator="equal">
      <formula>"Vence em Breve"</formula>
    </cfRule>
    <cfRule type="cellIs" dxfId="47" priority="13" operator="equal">
      <formula>"Em Dia"</formula>
    </cfRule>
    <cfRule type="cellIs" dxfId="46" priority="14" operator="equal">
      <formula>"Vence Hoje!"</formula>
    </cfRule>
    <cfRule type="cellIs" dxfId="45" priority="15" operator="equal">
      <formula>"Recebido"</formula>
    </cfRule>
  </conditionalFormatting>
  <conditionalFormatting sqref="J9:J65">
    <cfRule type="cellIs" dxfId="44" priority="1" operator="equal">
      <formula>"Vencida"</formula>
    </cfRule>
    <cfRule type="cellIs" dxfId="43" priority="2" operator="equal">
      <formula>"Vence em Breve"</formula>
    </cfRule>
    <cfRule type="cellIs" dxfId="42" priority="3" operator="equal">
      <formula>"Em Dia"</formula>
    </cfRule>
    <cfRule type="cellIs" dxfId="41" priority="4" operator="equal">
      <formula>"Vence Hoje!"</formula>
    </cfRule>
    <cfRule type="cellIs" dxfId="40" priority="5" operator="equal">
      <formula>"Recebido"</formula>
    </cfRule>
  </conditionalFormatting>
  <dataValidations count="3">
    <dataValidation type="list" allowBlank="1" showErrorMessage="1" sqref="H66:H145" xr:uid="{00000000-0002-0000-0800-000000000000}">
      <formula1>$B$191:$B$192</formula1>
    </dataValidation>
    <dataValidation type="list" allowBlank="1" showErrorMessage="1" sqref="I10:I65" xr:uid="{F533BD9F-13FB-4886-83FB-CF96856C2954}">
      <formula1>$B$199:$B$200</formula1>
    </dataValidation>
    <dataValidation type="list" allowBlank="1" showErrorMessage="1" sqref="I9" xr:uid="{6F176808-36B8-4E94-9179-A101C32CD7A7}">
      <formula1>$B$195:$B$196</formula1>
    </dataValidation>
  </dataValidation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86"/>
  <sheetViews>
    <sheetView showGridLines="0" workbookViewId="0">
      <pane ySplit="8" topLeftCell="A9" activePane="bottomLeft" state="frozen"/>
      <selection pane="bottomLeft" activeCell="E8" sqref="E8"/>
    </sheetView>
  </sheetViews>
  <sheetFormatPr defaultColWidth="12.59765625" defaultRowHeight="15" customHeight="1" x14ac:dyDescent="0.25"/>
  <cols>
    <col min="1" max="1" width="7.69921875" customWidth="1"/>
    <col min="2" max="2" width="17.8984375" customWidth="1"/>
    <col min="3" max="3" width="30" customWidth="1"/>
    <col min="4" max="4" width="15.69921875" bestFit="1" customWidth="1"/>
    <col min="5" max="5" width="13.8984375" customWidth="1"/>
    <col min="6" max="6" width="16.59765625" customWidth="1"/>
    <col min="7" max="7" width="12.8984375" customWidth="1"/>
    <col min="8" max="8" width="14.3984375" customWidth="1"/>
    <col min="9" max="9" width="18.09765625" customWidth="1"/>
    <col min="10" max="26" width="7.69921875" customWidth="1"/>
  </cols>
  <sheetData>
    <row r="1" spans="1:10" ht="42.75" customHeight="1" x14ac:dyDescent="0.25">
      <c r="A1" s="15" t="s">
        <v>9</v>
      </c>
      <c r="B1" s="16"/>
      <c r="C1" s="16"/>
      <c r="D1" s="16"/>
      <c r="E1" s="16"/>
      <c r="F1" s="16"/>
      <c r="G1" s="16"/>
      <c r="H1" s="16"/>
      <c r="I1" s="17"/>
    </row>
    <row r="2" spans="1:10" ht="8.25" customHeight="1" x14ac:dyDescent="0.25"/>
    <row r="3" spans="1:10" ht="17.25" customHeight="1" x14ac:dyDescent="0.25"/>
    <row r="4" spans="1:10" ht="3.75" customHeight="1" x14ac:dyDescent="0.3">
      <c r="A4" s="18"/>
      <c r="B4" s="19"/>
      <c r="C4" s="19"/>
      <c r="D4" s="19"/>
      <c r="E4" s="19"/>
      <c r="F4" s="19"/>
      <c r="G4" s="19"/>
      <c r="H4" s="19"/>
      <c r="I4" s="21"/>
    </row>
    <row r="5" spans="1:10" ht="13.5" customHeight="1" x14ac:dyDescent="0.25"/>
    <row r="6" spans="1:10" ht="26.25" customHeight="1" x14ac:dyDescent="0.3">
      <c r="B6" s="2" t="s">
        <v>18</v>
      </c>
      <c r="C6" s="3">
        <f ca="1">TODAY()</f>
        <v>45819</v>
      </c>
    </row>
    <row r="7" spans="1:10" ht="13.5" customHeight="1" x14ac:dyDescent="0.25"/>
    <row r="8" spans="1:10" ht="13.5" customHeight="1" x14ac:dyDescent="0.3">
      <c r="B8" s="4" t="s">
        <v>23</v>
      </c>
      <c r="C8" s="4" t="s">
        <v>24</v>
      </c>
      <c r="D8" s="4" t="s">
        <v>26</v>
      </c>
      <c r="E8" s="4" t="s">
        <v>1</v>
      </c>
      <c r="F8" s="4" t="s">
        <v>25</v>
      </c>
      <c r="G8" s="4" t="s">
        <v>2</v>
      </c>
      <c r="H8" s="4" t="s">
        <v>3</v>
      </c>
      <c r="I8" s="4" t="s">
        <v>4</v>
      </c>
      <c r="J8" s="4" t="s">
        <v>5</v>
      </c>
    </row>
    <row r="9" spans="1:10" ht="13.5" customHeight="1" x14ac:dyDescent="0.3">
      <c r="B9" s="5">
        <v>45805</v>
      </c>
      <c r="C9" s="6" t="s">
        <v>68</v>
      </c>
      <c r="D9" s="6"/>
      <c r="E9" s="6">
        <v>134</v>
      </c>
      <c r="F9" s="6" t="s">
        <v>71</v>
      </c>
      <c r="G9" s="5">
        <v>45874</v>
      </c>
      <c r="H9" s="7">
        <v>30000</v>
      </c>
      <c r="I9" s="6" t="s">
        <v>8</v>
      </c>
      <c r="J9" s="8" t="str">
        <f ca="1">IF(I9="Recebido","Recebido",IF(G9="","",IF(G9&lt;$C$6,"Vencida",IF(G9=$C$6,"Vence Hoje!",IF(G9-4&lt;$C$6,"Vence em Breve","Em Dia")))))</f>
        <v>Em Dia</v>
      </c>
    </row>
    <row r="10" spans="1:10" ht="13.5" customHeight="1" x14ac:dyDescent="0.3">
      <c r="B10" s="5"/>
      <c r="C10" s="6"/>
      <c r="D10" s="6"/>
      <c r="E10" s="6"/>
      <c r="F10" s="6"/>
      <c r="G10" s="5"/>
      <c r="H10" s="7"/>
      <c r="I10" s="6"/>
      <c r="J10" s="8" t="str">
        <f t="shared" ref="J10:J65" si="0">IF(I10="Recebido","Recebido",IF(G10="","",IF(G10&lt;$C$6,"Vencida",IF(G10=$C$6,"Vence Hoje!",IF(G10-4&lt;$C$6,"Vence em Breve","Em Dia")))))</f>
        <v/>
      </c>
    </row>
    <row r="11" spans="1:10" ht="13.5" customHeight="1" x14ac:dyDescent="0.3">
      <c r="B11" s="5"/>
      <c r="C11" s="6"/>
      <c r="D11" s="6"/>
      <c r="E11" s="6"/>
      <c r="F11" s="6"/>
      <c r="G11" s="5"/>
      <c r="H11" s="7"/>
      <c r="I11" s="6"/>
      <c r="J11" s="8" t="str">
        <f t="shared" si="0"/>
        <v/>
      </c>
    </row>
    <row r="12" spans="1:10" ht="13.5" customHeight="1" x14ac:dyDescent="0.3">
      <c r="B12" s="5"/>
      <c r="C12" s="6"/>
      <c r="D12" s="6"/>
      <c r="E12" s="6"/>
      <c r="F12" s="6"/>
      <c r="G12" s="5"/>
      <c r="H12" s="7"/>
      <c r="I12" s="6"/>
      <c r="J12" s="8" t="str">
        <f t="shared" si="0"/>
        <v/>
      </c>
    </row>
    <row r="13" spans="1:10" ht="13.5" customHeight="1" x14ac:dyDescent="0.3">
      <c r="B13" s="5"/>
      <c r="C13" s="6"/>
      <c r="D13" s="6"/>
      <c r="E13" s="6"/>
      <c r="F13" s="6"/>
      <c r="G13" s="5"/>
      <c r="H13" s="7"/>
      <c r="I13" s="6"/>
      <c r="J13" s="8" t="str">
        <f t="shared" si="0"/>
        <v/>
      </c>
    </row>
    <row r="14" spans="1:10" ht="13.5" customHeight="1" x14ac:dyDescent="0.3">
      <c r="B14" s="5"/>
      <c r="C14" s="6"/>
      <c r="D14" s="6"/>
      <c r="E14" s="6"/>
      <c r="F14" s="6"/>
      <c r="G14" s="5"/>
      <c r="H14" s="7"/>
      <c r="I14" s="6"/>
      <c r="J14" s="8" t="str">
        <f t="shared" si="0"/>
        <v/>
      </c>
    </row>
    <row r="15" spans="1:10" ht="13.5" customHeight="1" x14ac:dyDescent="0.3">
      <c r="B15" s="5"/>
      <c r="C15" s="6"/>
      <c r="D15" s="6"/>
      <c r="E15" s="6"/>
      <c r="F15" s="6"/>
      <c r="G15" s="5"/>
      <c r="H15" s="7"/>
      <c r="I15" s="6"/>
      <c r="J15" s="8" t="str">
        <f t="shared" si="0"/>
        <v/>
      </c>
    </row>
    <row r="16" spans="1:10" ht="13.5" customHeight="1" x14ac:dyDescent="0.3">
      <c r="B16" s="5"/>
      <c r="C16" s="6"/>
      <c r="D16" s="6"/>
      <c r="E16" s="6"/>
      <c r="F16" s="6"/>
      <c r="G16" s="5"/>
      <c r="H16" s="7"/>
      <c r="I16" s="6"/>
      <c r="J16" s="8" t="str">
        <f t="shared" si="0"/>
        <v/>
      </c>
    </row>
    <row r="17" spans="2:10" ht="13.5" customHeight="1" x14ac:dyDescent="0.3">
      <c r="B17" s="5"/>
      <c r="C17" s="6"/>
      <c r="D17" s="6"/>
      <c r="E17" s="6"/>
      <c r="F17" s="6"/>
      <c r="G17" s="5"/>
      <c r="H17" s="7"/>
      <c r="I17" s="6"/>
      <c r="J17" s="8" t="str">
        <f t="shared" si="0"/>
        <v/>
      </c>
    </row>
    <row r="18" spans="2:10" ht="13.5" customHeight="1" x14ac:dyDescent="0.3">
      <c r="B18" s="5"/>
      <c r="C18" s="6"/>
      <c r="D18" s="6"/>
      <c r="E18" s="6"/>
      <c r="F18" s="6"/>
      <c r="G18" s="5"/>
      <c r="H18" s="7"/>
      <c r="I18" s="6"/>
      <c r="J18" s="8" t="str">
        <f t="shared" si="0"/>
        <v/>
      </c>
    </row>
    <row r="19" spans="2:10" ht="13.5" customHeight="1" x14ac:dyDescent="0.3">
      <c r="B19" s="5"/>
      <c r="C19" s="6"/>
      <c r="D19" s="6"/>
      <c r="E19" s="6"/>
      <c r="F19" s="6"/>
      <c r="G19" s="5"/>
      <c r="H19" s="7"/>
      <c r="I19" s="6"/>
      <c r="J19" s="8" t="str">
        <f t="shared" si="0"/>
        <v/>
      </c>
    </row>
    <row r="20" spans="2:10" ht="13.5" customHeight="1" x14ac:dyDescent="0.3">
      <c r="B20" s="6"/>
      <c r="C20" s="6"/>
      <c r="D20" s="6"/>
      <c r="E20" s="6"/>
      <c r="F20" s="6"/>
      <c r="G20" s="5"/>
      <c r="H20" s="7"/>
      <c r="I20" s="6"/>
      <c r="J20" s="8" t="str">
        <f t="shared" si="0"/>
        <v/>
      </c>
    </row>
    <row r="21" spans="2:10" ht="13.5" customHeight="1" x14ac:dyDescent="0.3">
      <c r="B21" s="6"/>
      <c r="C21" s="6"/>
      <c r="D21" s="6"/>
      <c r="E21" s="6"/>
      <c r="F21" s="6"/>
      <c r="G21" s="6"/>
      <c r="H21" s="7"/>
      <c r="I21" s="6"/>
      <c r="J21" s="8" t="str">
        <f t="shared" si="0"/>
        <v/>
      </c>
    </row>
    <row r="22" spans="2:10" ht="13.5" customHeight="1" x14ac:dyDescent="0.3">
      <c r="B22" s="6"/>
      <c r="C22" s="6"/>
      <c r="D22" s="6"/>
      <c r="E22" s="6"/>
      <c r="F22" s="6"/>
      <c r="G22" s="6"/>
      <c r="H22" s="7"/>
      <c r="I22" s="6"/>
      <c r="J22" s="8" t="str">
        <f t="shared" si="0"/>
        <v/>
      </c>
    </row>
    <row r="23" spans="2:10" ht="13.5" customHeight="1" x14ac:dyDescent="0.3">
      <c r="B23" s="6"/>
      <c r="C23" s="6"/>
      <c r="D23" s="6"/>
      <c r="E23" s="6"/>
      <c r="F23" s="6"/>
      <c r="G23" s="6"/>
      <c r="H23" s="7"/>
      <c r="I23" s="6"/>
      <c r="J23" s="8" t="str">
        <f t="shared" si="0"/>
        <v/>
      </c>
    </row>
    <row r="24" spans="2:10" ht="13.5" customHeight="1" x14ac:dyDescent="0.3">
      <c r="B24" s="6"/>
      <c r="C24" s="6"/>
      <c r="D24" s="6"/>
      <c r="E24" s="6"/>
      <c r="F24" s="6"/>
      <c r="G24" s="6"/>
      <c r="H24" s="7"/>
      <c r="I24" s="6"/>
      <c r="J24" s="8" t="str">
        <f t="shared" si="0"/>
        <v/>
      </c>
    </row>
    <row r="25" spans="2:10" ht="13.5" customHeight="1" x14ac:dyDescent="0.3">
      <c r="B25" s="6"/>
      <c r="C25" s="6"/>
      <c r="D25" s="6"/>
      <c r="E25" s="6"/>
      <c r="F25" s="6"/>
      <c r="G25" s="6"/>
      <c r="H25" s="7"/>
      <c r="I25" s="6"/>
      <c r="J25" s="8" t="str">
        <f t="shared" si="0"/>
        <v/>
      </c>
    </row>
    <row r="26" spans="2:10" ht="13.5" customHeight="1" x14ac:dyDescent="0.3">
      <c r="B26" s="6"/>
      <c r="C26" s="6"/>
      <c r="D26" s="6"/>
      <c r="E26" s="6"/>
      <c r="F26" s="6"/>
      <c r="G26" s="6"/>
      <c r="H26" s="7"/>
      <c r="I26" s="6"/>
      <c r="J26" s="8" t="str">
        <f t="shared" si="0"/>
        <v/>
      </c>
    </row>
    <row r="27" spans="2:10" ht="13.5" customHeight="1" x14ac:dyDescent="0.3">
      <c r="B27" s="6"/>
      <c r="C27" s="6"/>
      <c r="D27" s="6"/>
      <c r="E27" s="6"/>
      <c r="F27" s="6"/>
      <c r="G27" s="6"/>
      <c r="H27" s="7"/>
      <c r="I27" s="6"/>
      <c r="J27" s="8" t="str">
        <f t="shared" si="0"/>
        <v/>
      </c>
    </row>
    <row r="28" spans="2:10" ht="13.5" customHeight="1" x14ac:dyDescent="0.3">
      <c r="B28" s="6"/>
      <c r="C28" s="6"/>
      <c r="D28" s="6"/>
      <c r="E28" s="6"/>
      <c r="F28" s="6"/>
      <c r="G28" s="6"/>
      <c r="H28" s="7"/>
      <c r="I28" s="6"/>
      <c r="J28" s="8" t="str">
        <f t="shared" si="0"/>
        <v/>
      </c>
    </row>
    <row r="29" spans="2:10" ht="13.5" customHeight="1" x14ac:dyDescent="0.3">
      <c r="B29" s="6"/>
      <c r="C29" s="6"/>
      <c r="D29" s="6"/>
      <c r="E29" s="6"/>
      <c r="F29" s="6"/>
      <c r="G29" s="6"/>
      <c r="H29" s="7"/>
      <c r="I29" s="6"/>
      <c r="J29" s="8" t="str">
        <f t="shared" si="0"/>
        <v/>
      </c>
    </row>
    <row r="30" spans="2:10" ht="13.5" customHeight="1" x14ac:dyDescent="0.3">
      <c r="B30" s="6"/>
      <c r="C30" s="6"/>
      <c r="D30" s="6"/>
      <c r="E30" s="6"/>
      <c r="F30" s="6"/>
      <c r="G30" s="6"/>
      <c r="H30" s="7"/>
      <c r="I30" s="6"/>
      <c r="J30" s="8" t="str">
        <f t="shared" si="0"/>
        <v/>
      </c>
    </row>
    <row r="31" spans="2:10" ht="13.5" customHeight="1" x14ac:dyDescent="0.3">
      <c r="B31" s="6"/>
      <c r="C31" s="6"/>
      <c r="D31" s="6"/>
      <c r="E31" s="6"/>
      <c r="F31" s="6"/>
      <c r="G31" s="6"/>
      <c r="H31" s="7"/>
      <c r="I31" s="6"/>
      <c r="J31" s="8" t="str">
        <f t="shared" si="0"/>
        <v/>
      </c>
    </row>
    <row r="32" spans="2:10" ht="13.5" customHeight="1" x14ac:dyDescent="0.3">
      <c r="B32" s="6"/>
      <c r="C32" s="6"/>
      <c r="D32" s="6"/>
      <c r="E32" s="6"/>
      <c r="F32" s="6"/>
      <c r="G32" s="6"/>
      <c r="H32" s="7"/>
      <c r="I32" s="6"/>
      <c r="J32" s="8" t="str">
        <f t="shared" si="0"/>
        <v/>
      </c>
    </row>
    <row r="33" spans="2:10" ht="13.5" customHeight="1" x14ac:dyDescent="0.3">
      <c r="B33" s="6"/>
      <c r="C33" s="6"/>
      <c r="D33" s="6"/>
      <c r="E33" s="6"/>
      <c r="F33" s="6"/>
      <c r="G33" s="6"/>
      <c r="H33" s="7"/>
      <c r="I33" s="6"/>
      <c r="J33" s="8" t="str">
        <f t="shared" si="0"/>
        <v/>
      </c>
    </row>
    <row r="34" spans="2:10" ht="13.5" customHeight="1" x14ac:dyDescent="0.3">
      <c r="B34" s="6"/>
      <c r="C34" s="6"/>
      <c r="D34" s="6"/>
      <c r="E34" s="6"/>
      <c r="F34" s="6"/>
      <c r="G34" s="6"/>
      <c r="H34" s="7"/>
      <c r="I34" s="6"/>
      <c r="J34" s="8" t="str">
        <f t="shared" si="0"/>
        <v/>
      </c>
    </row>
    <row r="35" spans="2:10" ht="13.5" customHeight="1" x14ac:dyDescent="0.3">
      <c r="B35" s="6"/>
      <c r="C35" s="6"/>
      <c r="D35" s="6"/>
      <c r="E35" s="6"/>
      <c r="F35" s="6"/>
      <c r="G35" s="6"/>
      <c r="H35" s="7"/>
      <c r="I35" s="6"/>
      <c r="J35" s="8" t="str">
        <f t="shared" si="0"/>
        <v/>
      </c>
    </row>
    <row r="36" spans="2:10" ht="13.5" customHeight="1" x14ac:dyDescent="0.3">
      <c r="B36" s="6"/>
      <c r="C36" s="6"/>
      <c r="D36" s="6"/>
      <c r="E36" s="6"/>
      <c r="F36" s="6"/>
      <c r="G36" s="6"/>
      <c r="H36" s="7"/>
      <c r="I36" s="6"/>
      <c r="J36" s="8" t="str">
        <f t="shared" si="0"/>
        <v/>
      </c>
    </row>
    <row r="37" spans="2:10" ht="13.5" customHeight="1" x14ac:dyDescent="0.3">
      <c r="B37" s="6"/>
      <c r="C37" s="6"/>
      <c r="D37" s="6"/>
      <c r="E37" s="6"/>
      <c r="F37" s="6"/>
      <c r="G37" s="6"/>
      <c r="H37" s="7"/>
      <c r="I37" s="6"/>
      <c r="J37" s="8" t="str">
        <f t="shared" si="0"/>
        <v/>
      </c>
    </row>
    <row r="38" spans="2:10" ht="13.5" customHeight="1" x14ac:dyDescent="0.3">
      <c r="B38" s="6"/>
      <c r="C38" s="6"/>
      <c r="D38" s="6"/>
      <c r="E38" s="6"/>
      <c r="F38" s="6"/>
      <c r="G38" s="6"/>
      <c r="H38" s="7"/>
      <c r="I38" s="6"/>
      <c r="J38" s="8" t="str">
        <f t="shared" si="0"/>
        <v/>
      </c>
    </row>
    <row r="39" spans="2:10" ht="13.5" customHeight="1" x14ac:dyDescent="0.3">
      <c r="B39" s="6"/>
      <c r="C39" s="6"/>
      <c r="D39" s="6"/>
      <c r="E39" s="6"/>
      <c r="F39" s="6"/>
      <c r="G39" s="6"/>
      <c r="H39" s="7"/>
      <c r="I39" s="6"/>
      <c r="J39" s="8" t="str">
        <f t="shared" si="0"/>
        <v/>
      </c>
    </row>
    <row r="40" spans="2:10" ht="13.5" customHeight="1" x14ac:dyDescent="0.3">
      <c r="B40" s="6"/>
      <c r="C40" s="6"/>
      <c r="D40" s="6"/>
      <c r="E40" s="6"/>
      <c r="F40" s="6"/>
      <c r="G40" s="6"/>
      <c r="H40" s="7"/>
      <c r="I40" s="6"/>
      <c r="J40" s="8" t="str">
        <f t="shared" si="0"/>
        <v/>
      </c>
    </row>
    <row r="41" spans="2:10" ht="13.5" customHeight="1" x14ac:dyDescent="0.3">
      <c r="B41" s="6"/>
      <c r="C41" s="6"/>
      <c r="D41" s="6"/>
      <c r="E41" s="6"/>
      <c r="F41" s="6"/>
      <c r="G41" s="6"/>
      <c r="H41" s="7"/>
      <c r="I41" s="6"/>
      <c r="J41" s="8" t="str">
        <f t="shared" si="0"/>
        <v/>
      </c>
    </row>
    <row r="42" spans="2:10" ht="13.5" customHeight="1" x14ac:dyDescent="0.3">
      <c r="B42" s="6"/>
      <c r="C42" s="6"/>
      <c r="D42" s="6"/>
      <c r="E42" s="6"/>
      <c r="F42" s="6"/>
      <c r="G42" s="6"/>
      <c r="H42" s="7"/>
      <c r="I42" s="6"/>
      <c r="J42" s="8" t="str">
        <f t="shared" si="0"/>
        <v/>
      </c>
    </row>
    <row r="43" spans="2:10" ht="13.5" customHeight="1" x14ac:dyDescent="0.3">
      <c r="B43" s="6"/>
      <c r="C43" s="6"/>
      <c r="D43" s="6"/>
      <c r="E43" s="6"/>
      <c r="F43" s="6"/>
      <c r="G43" s="6"/>
      <c r="H43" s="7"/>
      <c r="I43" s="6"/>
      <c r="J43" s="8" t="str">
        <f t="shared" si="0"/>
        <v/>
      </c>
    </row>
    <row r="44" spans="2:10" ht="13.5" customHeight="1" x14ac:dyDescent="0.3">
      <c r="B44" s="6"/>
      <c r="C44" s="6"/>
      <c r="D44" s="6"/>
      <c r="E44" s="6"/>
      <c r="F44" s="6"/>
      <c r="G44" s="6"/>
      <c r="H44" s="7"/>
      <c r="I44" s="6"/>
      <c r="J44" s="8" t="str">
        <f t="shared" si="0"/>
        <v/>
      </c>
    </row>
    <row r="45" spans="2:10" ht="13.5" customHeight="1" x14ac:dyDescent="0.3">
      <c r="B45" s="6"/>
      <c r="C45" s="6"/>
      <c r="D45" s="6"/>
      <c r="E45" s="6"/>
      <c r="F45" s="6"/>
      <c r="G45" s="6"/>
      <c r="H45" s="7"/>
      <c r="I45" s="6"/>
      <c r="J45" s="8" t="str">
        <f t="shared" si="0"/>
        <v/>
      </c>
    </row>
    <row r="46" spans="2:10" ht="13.5" customHeight="1" x14ac:dyDescent="0.3">
      <c r="B46" s="6"/>
      <c r="C46" s="6"/>
      <c r="D46" s="6"/>
      <c r="E46" s="6"/>
      <c r="F46" s="6"/>
      <c r="G46" s="6"/>
      <c r="H46" s="7"/>
      <c r="I46" s="6"/>
      <c r="J46" s="8" t="str">
        <f t="shared" si="0"/>
        <v/>
      </c>
    </row>
    <row r="47" spans="2:10" ht="13.5" customHeight="1" x14ac:dyDescent="0.3">
      <c r="B47" s="6"/>
      <c r="C47" s="6"/>
      <c r="D47" s="6"/>
      <c r="E47" s="6"/>
      <c r="F47" s="6"/>
      <c r="G47" s="6"/>
      <c r="H47" s="7"/>
      <c r="I47" s="6"/>
      <c r="J47" s="8" t="str">
        <f t="shared" si="0"/>
        <v/>
      </c>
    </row>
    <row r="48" spans="2:10" ht="13.5" customHeight="1" x14ac:dyDescent="0.3">
      <c r="B48" s="6"/>
      <c r="C48" s="6"/>
      <c r="D48" s="6"/>
      <c r="E48" s="6"/>
      <c r="F48" s="6"/>
      <c r="G48" s="6"/>
      <c r="H48" s="7"/>
      <c r="I48" s="6"/>
      <c r="J48" s="8" t="str">
        <f t="shared" si="0"/>
        <v/>
      </c>
    </row>
    <row r="49" spans="2:10" ht="13.5" customHeight="1" x14ac:dyDescent="0.3">
      <c r="B49" s="6"/>
      <c r="C49" s="6"/>
      <c r="D49" s="6"/>
      <c r="E49" s="6"/>
      <c r="F49" s="6"/>
      <c r="G49" s="6"/>
      <c r="H49" s="7"/>
      <c r="I49" s="6"/>
      <c r="J49" s="8" t="str">
        <f t="shared" si="0"/>
        <v/>
      </c>
    </row>
    <row r="50" spans="2:10" ht="13.5" customHeight="1" x14ac:dyDescent="0.3">
      <c r="B50" s="6"/>
      <c r="C50" s="6"/>
      <c r="D50" s="6"/>
      <c r="E50" s="6"/>
      <c r="F50" s="6"/>
      <c r="G50" s="6"/>
      <c r="H50" s="7"/>
      <c r="I50" s="6"/>
      <c r="J50" s="8" t="str">
        <f t="shared" si="0"/>
        <v/>
      </c>
    </row>
    <row r="51" spans="2:10" ht="13.5" customHeight="1" x14ac:dyDescent="0.3">
      <c r="B51" s="6"/>
      <c r="C51" s="6"/>
      <c r="D51" s="6"/>
      <c r="E51" s="6"/>
      <c r="F51" s="6"/>
      <c r="G51" s="6"/>
      <c r="H51" s="7"/>
      <c r="I51" s="6"/>
      <c r="J51" s="8" t="str">
        <f t="shared" si="0"/>
        <v/>
      </c>
    </row>
    <row r="52" spans="2:10" ht="13.5" customHeight="1" x14ac:dyDescent="0.3">
      <c r="B52" s="6"/>
      <c r="C52" s="6"/>
      <c r="D52" s="6"/>
      <c r="E52" s="6"/>
      <c r="F52" s="6"/>
      <c r="G52" s="6"/>
      <c r="H52" s="7"/>
      <c r="I52" s="6"/>
      <c r="J52" s="8" t="str">
        <f t="shared" si="0"/>
        <v/>
      </c>
    </row>
    <row r="53" spans="2:10" ht="13.5" customHeight="1" x14ac:dyDescent="0.3">
      <c r="B53" s="6"/>
      <c r="C53" s="6"/>
      <c r="D53" s="6"/>
      <c r="E53" s="6"/>
      <c r="F53" s="6"/>
      <c r="G53" s="6"/>
      <c r="H53" s="7"/>
      <c r="I53" s="6"/>
      <c r="J53" s="8" t="str">
        <f t="shared" si="0"/>
        <v/>
      </c>
    </row>
    <row r="54" spans="2:10" ht="13.5" customHeight="1" x14ac:dyDescent="0.3">
      <c r="B54" s="6"/>
      <c r="C54" s="6"/>
      <c r="D54" s="6"/>
      <c r="E54" s="6"/>
      <c r="F54" s="6"/>
      <c r="G54" s="6"/>
      <c r="H54" s="7"/>
      <c r="I54" s="6"/>
      <c r="J54" s="8" t="str">
        <f t="shared" si="0"/>
        <v/>
      </c>
    </row>
    <row r="55" spans="2:10" ht="13.5" customHeight="1" x14ac:dyDescent="0.3">
      <c r="B55" s="6"/>
      <c r="C55" s="6"/>
      <c r="D55" s="6"/>
      <c r="E55" s="6"/>
      <c r="F55" s="6"/>
      <c r="G55" s="6"/>
      <c r="H55" s="7"/>
      <c r="I55" s="6"/>
      <c r="J55" s="8" t="str">
        <f t="shared" si="0"/>
        <v/>
      </c>
    </row>
    <row r="56" spans="2:10" ht="13.5" customHeight="1" x14ac:dyDescent="0.3">
      <c r="B56" s="6"/>
      <c r="C56" s="6"/>
      <c r="D56" s="6"/>
      <c r="E56" s="6"/>
      <c r="F56" s="6"/>
      <c r="G56" s="6"/>
      <c r="H56" s="7"/>
      <c r="I56" s="6"/>
      <c r="J56" s="8" t="str">
        <f t="shared" si="0"/>
        <v/>
      </c>
    </row>
    <row r="57" spans="2:10" ht="13.5" customHeight="1" x14ac:dyDescent="0.3">
      <c r="B57" s="6"/>
      <c r="C57" s="6"/>
      <c r="D57" s="6"/>
      <c r="E57" s="6"/>
      <c r="F57" s="6"/>
      <c r="G57" s="6"/>
      <c r="H57" s="7"/>
      <c r="I57" s="6"/>
      <c r="J57" s="8" t="str">
        <f t="shared" si="0"/>
        <v/>
      </c>
    </row>
    <row r="58" spans="2:10" ht="13.5" customHeight="1" x14ac:dyDescent="0.3">
      <c r="B58" s="6"/>
      <c r="C58" s="6"/>
      <c r="D58" s="6"/>
      <c r="E58" s="6"/>
      <c r="F58" s="6"/>
      <c r="G58" s="6"/>
      <c r="H58" s="7"/>
      <c r="I58" s="6"/>
      <c r="J58" s="8" t="str">
        <f t="shared" si="0"/>
        <v/>
      </c>
    </row>
    <row r="59" spans="2:10" ht="13.5" customHeight="1" x14ac:dyDescent="0.3">
      <c r="B59" s="6"/>
      <c r="C59" s="6"/>
      <c r="D59" s="6"/>
      <c r="E59" s="6"/>
      <c r="F59" s="6"/>
      <c r="G59" s="6"/>
      <c r="H59" s="7"/>
      <c r="I59" s="6"/>
      <c r="J59" s="8" t="str">
        <f t="shared" si="0"/>
        <v/>
      </c>
    </row>
    <row r="60" spans="2:10" ht="13.5" customHeight="1" x14ac:dyDescent="0.3">
      <c r="B60" s="6"/>
      <c r="C60" s="6"/>
      <c r="D60" s="6"/>
      <c r="E60" s="6"/>
      <c r="F60" s="6"/>
      <c r="G60" s="6"/>
      <c r="H60" s="7"/>
      <c r="I60" s="6"/>
      <c r="J60" s="8" t="str">
        <f t="shared" si="0"/>
        <v/>
      </c>
    </row>
    <row r="61" spans="2:10" ht="13.5" customHeight="1" x14ac:dyDescent="0.3">
      <c r="B61" s="6"/>
      <c r="C61" s="6"/>
      <c r="D61" s="6"/>
      <c r="E61" s="6"/>
      <c r="F61" s="6"/>
      <c r="G61" s="6"/>
      <c r="H61" s="7"/>
      <c r="I61" s="6"/>
      <c r="J61" s="8" t="str">
        <f t="shared" si="0"/>
        <v/>
      </c>
    </row>
    <row r="62" spans="2:10" ht="13.5" customHeight="1" x14ac:dyDescent="0.3">
      <c r="B62" s="6"/>
      <c r="C62" s="6"/>
      <c r="D62" s="6"/>
      <c r="E62" s="6"/>
      <c r="F62" s="6"/>
      <c r="G62" s="6"/>
      <c r="H62" s="7"/>
      <c r="I62" s="6"/>
      <c r="J62" s="8" t="str">
        <f t="shared" si="0"/>
        <v/>
      </c>
    </row>
    <row r="63" spans="2:10" ht="13.5" customHeight="1" x14ac:dyDescent="0.3">
      <c r="B63" s="6"/>
      <c r="C63" s="6"/>
      <c r="D63" s="6"/>
      <c r="E63" s="6"/>
      <c r="F63" s="6"/>
      <c r="G63" s="6"/>
      <c r="H63" s="7"/>
      <c r="I63" s="6"/>
      <c r="J63" s="8" t="str">
        <f t="shared" si="0"/>
        <v/>
      </c>
    </row>
    <row r="64" spans="2:10" ht="13.5" customHeight="1" x14ac:dyDescent="0.3">
      <c r="B64" s="6"/>
      <c r="C64" s="6"/>
      <c r="D64" s="6"/>
      <c r="E64" s="6"/>
      <c r="F64" s="6"/>
      <c r="G64" s="6"/>
      <c r="H64" s="7"/>
      <c r="I64" s="6"/>
      <c r="J64" s="8" t="str">
        <f t="shared" si="0"/>
        <v/>
      </c>
    </row>
    <row r="65" spans="2:10" ht="13.5" customHeight="1" x14ac:dyDescent="0.3">
      <c r="B65" s="6"/>
      <c r="C65" s="6"/>
      <c r="D65" s="6"/>
      <c r="E65" s="6"/>
      <c r="F65" s="6"/>
      <c r="G65" s="6"/>
      <c r="H65" s="7"/>
      <c r="I65" s="6"/>
      <c r="J65" s="8" t="str">
        <f t="shared" si="0"/>
        <v/>
      </c>
    </row>
    <row r="66" spans="2:10" ht="13.5" customHeight="1" x14ac:dyDescent="0.3">
      <c r="B66" s="6"/>
      <c r="C66" s="6"/>
      <c r="D66" s="6"/>
      <c r="E66" s="6"/>
      <c r="F66" s="6"/>
      <c r="G66" s="7"/>
      <c r="H66" s="6"/>
      <c r="I66" s="8" t="str">
        <f t="shared" ref="I66:I140" si="1">IF(H66="Recebido","Recebido",IF(F66="","",IF(F66&lt;$C$6,"Vencida",IF(F66=$C$6,"Vence Hoje!",IF(F66-4&lt;$C$6,"Vence em Breve","Em Dia")))))</f>
        <v/>
      </c>
    </row>
    <row r="67" spans="2:10" ht="13.5" customHeight="1" x14ac:dyDescent="0.3">
      <c r="B67" s="6"/>
      <c r="C67" s="6"/>
      <c r="D67" s="6"/>
      <c r="E67" s="6"/>
      <c r="F67" s="6"/>
      <c r="G67" s="7"/>
      <c r="H67" s="6"/>
      <c r="I67" s="8" t="str">
        <f t="shared" si="1"/>
        <v/>
      </c>
    </row>
    <row r="68" spans="2:10" ht="13.5" customHeight="1" x14ac:dyDescent="0.3">
      <c r="B68" s="6"/>
      <c r="C68" s="6"/>
      <c r="D68" s="6"/>
      <c r="E68" s="6"/>
      <c r="F68" s="6"/>
      <c r="G68" s="7"/>
      <c r="H68" s="6"/>
      <c r="I68" s="8" t="str">
        <f t="shared" si="1"/>
        <v/>
      </c>
    </row>
    <row r="69" spans="2:10" ht="13.5" customHeight="1" x14ac:dyDescent="0.3">
      <c r="B69" s="6"/>
      <c r="C69" s="6"/>
      <c r="D69" s="6"/>
      <c r="E69" s="6"/>
      <c r="F69" s="6"/>
      <c r="G69" s="7"/>
      <c r="H69" s="6"/>
      <c r="I69" s="8" t="str">
        <f t="shared" si="1"/>
        <v/>
      </c>
    </row>
    <row r="70" spans="2:10" ht="13.5" customHeight="1" x14ac:dyDescent="0.3">
      <c r="B70" s="6"/>
      <c r="C70" s="6"/>
      <c r="D70" s="6"/>
      <c r="E70" s="6"/>
      <c r="F70" s="6"/>
      <c r="G70" s="7"/>
      <c r="H70" s="6"/>
      <c r="I70" s="8" t="str">
        <f t="shared" si="1"/>
        <v/>
      </c>
    </row>
    <row r="71" spans="2:10" ht="13.5" customHeight="1" x14ac:dyDescent="0.3">
      <c r="B71" s="6"/>
      <c r="C71" s="6"/>
      <c r="D71" s="6"/>
      <c r="E71" s="6"/>
      <c r="F71" s="6"/>
      <c r="G71" s="7"/>
      <c r="H71" s="6"/>
      <c r="I71" s="8" t="str">
        <f t="shared" si="1"/>
        <v/>
      </c>
    </row>
    <row r="72" spans="2:10" ht="13.5" customHeight="1" x14ac:dyDescent="0.3">
      <c r="B72" s="6"/>
      <c r="C72" s="6"/>
      <c r="D72" s="6"/>
      <c r="E72" s="6"/>
      <c r="F72" s="6"/>
      <c r="G72" s="7"/>
      <c r="H72" s="6"/>
      <c r="I72" s="8" t="str">
        <f t="shared" si="1"/>
        <v/>
      </c>
    </row>
    <row r="73" spans="2:10" ht="13.5" customHeight="1" x14ac:dyDescent="0.3">
      <c r="B73" s="6"/>
      <c r="C73" s="6"/>
      <c r="D73" s="6"/>
      <c r="E73" s="6"/>
      <c r="F73" s="6"/>
      <c r="G73" s="7"/>
      <c r="H73" s="6"/>
      <c r="I73" s="8" t="str">
        <f t="shared" si="1"/>
        <v/>
      </c>
    </row>
    <row r="74" spans="2:10" ht="13.5" customHeight="1" x14ac:dyDescent="0.3">
      <c r="B74" s="6"/>
      <c r="C74" s="6"/>
      <c r="D74" s="6"/>
      <c r="E74" s="6"/>
      <c r="F74" s="6"/>
      <c r="G74" s="7"/>
      <c r="H74" s="6"/>
      <c r="I74" s="8" t="str">
        <f t="shared" si="1"/>
        <v/>
      </c>
    </row>
    <row r="75" spans="2:10" ht="13.5" customHeight="1" x14ac:dyDescent="0.3">
      <c r="B75" s="6"/>
      <c r="C75" s="6"/>
      <c r="D75" s="6"/>
      <c r="E75" s="6"/>
      <c r="F75" s="6"/>
      <c r="G75" s="7"/>
      <c r="H75" s="6"/>
      <c r="I75" s="8" t="str">
        <f t="shared" si="1"/>
        <v/>
      </c>
    </row>
    <row r="76" spans="2:10" ht="13.5" customHeight="1" x14ac:dyDescent="0.3">
      <c r="B76" s="6"/>
      <c r="C76" s="6"/>
      <c r="D76" s="6"/>
      <c r="E76" s="6"/>
      <c r="F76" s="6"/>
      <c r="G76" s="7"/>
      <c r="H76" s="6"/>
      <c r="I76" s="8" t="str">
        <f t="shared" si="1"/>
        <v/>
      </c>
    </row>
    <row r="77" spans="2:10" ht="13.5" customHeight="1" x14ac:dyDescent="0.3">
      <c r="B77" s="6"/>
      <c r="C77" s="6"/>
      <c r="D77" s="6"/>
      <c r="E77" s="6"/>
      <c r="F77" s="6"/>
      <c r="G77" s="7"/>
      <c r="H77" s="6"/>
      <c r="I77" s="8" t="str">
        <f t="shared" si="1"/>
        <v/>
      </c>
    </row>
    <row r="78" spans="2:10" ht="13.5" customHeight="1" x14ac:dyDescent="0.3">
      <c r="B78" s="6"/>
      <c r="C78" s="6"/>
      <c r="D78" s="6"/>
      <c r="E78" s="6"/>
      <c r="F78" s="6"/>
      <c r="G78" s="7"/>
      <c r="H78" s="6"/>
      <c r="I78" s="8" t="str">
        <f t="shared" si="1"/>
        <v/>
      </c>
    </row>
    <row r="79" spans="2:10" ht="13.5" customHeight="1" x14ac:dyDescent="0.3">
      <c r="B79" s="6"/>
      <c r="C79" s="6"/>
      <c r="D79" s="6"/>
      <c r="E79" s="6"/>
      <c r="F79" s="6"/>
      <c r="G79" s="7"/>
      <c r="H79" s="6"/>
      <c r="I79" s="8" t="str">
        <f t="shared" si="1"/>
        <v/>
      </c>
    </row>
    <row r="80" spans="2:10" ht="13.5" customHeight="1" x14ac:dyDescent="0.3">
      <c r="B80" s="6"/>
      <c r="C80" s="6"/>
      <c r="D80" s="6"/>
      <c r="E80" s="6"/>
      <c r="F80" s="6"/>
      <c r="G80" s="7"/>
      <c r="H80" s="6"/>
      <c r="I80" s="8" t="str">
        <f t="shared" si="1"/>
        <v/>
      </c>
    </row>
    <row r="81" spans="2:9" ht="13.5" customHeight="1" x14ac:dyDescent="0.3">
      <c r="B81" s="6"/>
      <c r="C81" s="6"/>
      <c r="D81" s="6"/>
      <c r="E81" s="6"/>
      <c r="F81" s="6"/>
      <c r="G81" s="7"/>
      <c r="H81" s="6"/>
      <c r="I81" s="8" t="str">
        <f t="shared" si="1"/>
        <v/>
      </c>
    </row>
    <row r="82" spans="2:9" ht="13.5" customHeight="1" x14ac:dyDescent="0.3">
      <c r="B82" s="6"/>
      <c r="C82" s="6"/>
      <c r="D82" s="6"/>
      <c r="E82" s="6"/>
      <c r="F82" s="6"/>
      <c r="G82" s="7"/>
      <c r="H82" s="6"/>
      <c r="I82" s="8" t="str">
        <f t="shared" si="1"/>
        <v/>
      </c>
    </row>
    <row r="83" spans="2:9" ht="13.5" customHeight="1" x14ac:dyDescent="0.3">
      <c r="B83" s="6"/>
      <c r="C83" s="6"/>
      <c r="D83" s="6"/>
      <c r="E83" s="6"/>
      <c r="F83" s="6"/>
      <c r="G83" s="7"/>
      <c r="H83" s="6"/>
      <c r="I83" s="8" t="str">
        <f t="shared" si="1"/>
        <v/>
      </c>
    </row>
    <row r="84" spans="2:9" ht="13.5" customHeight="1" x14ac:dyDescent="0.3">
      <c r="B84" s="6"/>
      <c r="C84" s="6"/>
      <c r="D84" s="6"/>
      <c r="E84" s="6"/>
      <c r="F84" s="6"/>
      <c r="G84" s="7"/>
      <c r="H84" s="6"/>
      <c r="I84" s="8" t="str">
        <f t="shared" si="1"/>
        <v/>
      </c>
    </row>
    <row r="85" spans="2:9" ht="13.5" customHeight="1" x14ac:dyDescent="0.3">
      <c r="B85" s="6"/>
      <c r="C85" s="6"/>
      <c r="D85" s="6"/>
      <c r="E85" s="6"/>
      <c r="F85" s="6"/>
      <c r="G85" s="7"/>
      <c r="H85" s="6"/>
      <c r="I85" s="8" t="str">
        <f t="shared" si="1"/>
        <v/>
      </c>
    </row>
    <row r="86" spans="2:9" ht="13.5" customHeight="1" x14ac:dyDescent="0.3">
      <c r="B86" s="6"/>
      <c r="C86" s="6"/>
      <c r="D86" s="6"/>
      <c r="E86" s="6"/>
      <c r="F86" s="6"/>
      <c r="G86" s="7"/>
      <c r="H86" s="6"/>
      <c r="I86" s="8" t="str">
        <f t="shared" si="1"/>
        <v/>
      </c>
    </row>
    <row r="87" spans="2:9" ht="13.5" customHeight="1" x14ac:dyDescent="0.3">
      <c r="B87" s="6"/>
      <c r="C87" s="6"/>
      <c r="D87" s="6"/>
      <c r="E87" s="6"/>
      <c r="F87" s="6"/>
      <c r="G87" s="7"/>
      <c r="H87" s="6"/>
      <c r="I87" s="8" t="str">
        <f t="shared" si="1"/>
        <v/>
      </c>
    </row>
    <row r="88" spans="2:9" ht="13.5" customHeight="1" x14ac:dyDescent="0.3">
      <c r="B88" s="6"/>
      <c r="C88" s="6"/>
      <c r="D88" s="6"/>
      <c r="E88" s="6"/>
      <c r="F88" s="6"/>
      <c r="G88" s="7"/>
      <c r="H88" s="6"/>
      <c r="I88" s="8" t="str">
        <f t="shared" si="1"/>
        <v/>
      </c>
    </row>
    <row r="89" spans="2:9" ht="13.5" customHeight="1" x14ac:dyDescent="0.3">
      <c r="B89" s="6"/>
      <c r="C89" s="6"/>
      <c r="D89" s="6"/>
      <c r="E89" s="6"/>
      <c r="F89" s="6"/>
      <c r="G89" s="7"/>
      <c r="H89" s="6"/>
      <c r="I89" s="8" t="str">
        <f t="shared" si="1"/>
        <v/>
      </c>
    </row>
    <row r="90" spans="2:9" ht="13.5" customHeight="1" x14ac:dyDescent="0.3">
      <c r="B90" s="6"/>
      <c r="C90" s="6"/>
      <c r="D90" s="6"/>
      <c r="E90" s="6"/>
      <c r="F90" s="6"/>
      <c r="G90" s="7"/>
      <c r="H90" s="6"/>
      <c r="I90" s="8" t="str">
        <f t="shared" si="1"/>
        <v/>
      </c>
    </row>
    <row r="91" spans="2:9" ht="13.5" customHeight="1" x14ac:dyDescent="0.3">
      <c r="B91" s="6"/>
      <c r="C91" s="6"/>
      <c r="D91" s="6"/>
      <c r="E91" s="6"/>
      <c r="F91" s="6"/>
      <c r="G91" s="7"/>
      <c r="H91" s="6"/>
      <c r="I91" s="8" t="str">
        <f t="shared" si="1"/>
        <v/>
      </c>
    </row>
    <row r="92" spans="2:9" ht="13.5" customHeight="1" x14ac:dyDescent="0.3">
      <c r="B92" s="6"/>
      <c r="C92" s="6"/>
      <c r="D92" s="6"/>
      <c r="E92" s="6"/>
      <c r="F92" s="6"/>
      <c r="G92" s="7"/>
      <c r="H92" s="6"/>
      <c r="I92" s="8" t="str">
        <f t="shared" si="1"/>
        <v/>
      </c>
    </row>
    <row r="93" spans="2:9" ht="13.5" customHeight="1" x14ac:dyDescent="0.3">
      <c r="B93" s="6"/>
      <c r="C93" s="6"/>
      <c r="D93" s="6"/>
      <c r="E93" s="6"/>
      <c r="F93" s="6"/>
      <c r="G93" s="7"/>
      <c r="H93" s="6"/>
      <c r="I93" s="8" t="str">
        <f t="shared" si="1"/>
        <v/>
      </c>
    </row>
    <row r="94" spans="2:9" ht="13.5" customHeight="1" x14ac:dyDescent="0.3">
      <c r="B94" s="6"/>
      <c r="C94" s="6"/>
      <c r="D94" s="6"/>
      <c r="E94" s="6"/>
      <c r="F94" s="6"/>
      <c r="G94" s="7"/>
      <c r="H94" s="6"/>
      <c r="I94" s="8" t="str">
        <f t="shared" si="1"/>
        <v/>
      </c>
    </row>
    <row r="95" spans="2:9" ht="13.5" customHeight="1" x14ac:dyDescent="0.3">
      <c r="B95" s="6"/>
      <c r="C95" s="6"/>
      <c r="D95" s="6"/>
      <c r="E95" s="6"/>
      <c r="F95" s="6"/>
      <c r="G95" s="7"/>
      <c r="H95" s="6"/>
      <c r="I95" s="8" t="str">
        <f t="shared" si="1"/>
        <v/>
      </c>
    </row>
    <row r="96" spans="2:9" ht="13.5" customHeight="1" x14ac:dyDescent="0.3">
      <c r="B96" s="6"/>
      <c r="C96" s="6"/>
      <c r="D96" s="6"/>
      <c r="E96" s="6"/>
      <c r="F96" s="6"/>
      <c r="G96" s="7"/>
      <c r="H96" s="6"/>
      <c r="I96" s="8" t="str">
        <f t="shared" si="1"/>
        <v/>
      </c>
    </row>
    <row r="97" spans="2:9" ht="13.5" customHeight="1" x14ac:dyDescent="0.3">
      <c r="B97" s="6"/>
      <c r="C97" s="6"/>
      <c r="D97" s="6"/>
      <c r="E97" s="6"/>
      <c r="F97" s="6"/>
      <c r="G97" s="7"/>
      <c r="H97" s="6"/>
      <c r="I97" s="8" t="str">
        <f t="shared" si="1"/>
        <v/>
      </c>
    </row>
    <row r="98" spans="2:9" ht="13.5" customHeight="1" x14ac:dyDescent="0.3">
      <c r="B98" s="6"/>
      <c r="C98" s="6"/>
      <c r="D98" s="6"/>
      <c r="E98" s="6"/>
      <c r="F98" s="6"/>
      <c r="G98" s="7"/>
      <c r="H98" s="6"/>
      <c r="I98" s="8" t="str">
        <f t="shared" si="1"/>
        <v/>
      </c>
    </row>
    <row r="99" spans="2:9" ht="13.5" customHeight="1" x14ac:dyDescent="0.3">
      <c r="B99" s="6"/>
      <c r="C99" s="6"/>
      <c r="D99" s="6"/>
      <c r="E99" s="6"/>
      <c r="F99" s="6"/>
      <c r="G99" s="7"/>
      <c r="H99" s="6"/>
      <c r="I99" s="8" t="str">
        <f t="shared" si="1"/>
        <v/>
      </c>
    </row>
    <row r="100" spans="2:9" ht="13.5" customHeight="1" x14ac:dyDescent="0.3">
      <c r="B100" s="6"/>
      <c r="C100" s="6"/>
      <c r="D100" s="6"/>
      <c r="E100" s="6"/>
      <c r="F100" s="6"/>
      <c r="G100" s="7"/>
      <c r="H100" s="6"/>
      <c r="I100" s="8" t="str">
        <f t="shared" si="1"/>
        <v/>
      </c>
    </row>
    <row r="101" spans="2:9" ht="13.5" customHeight="1" x14ac:dyDescent="0.3">
      <c r="B101" s="6"/>
      <c r="C101" s="6"/>
      <c r="D101" s="6"/>
      <c r="E101" s="6"/>
      <c r="F101" s="6"/>
      <c r="G101" s="7"/>
      <c r="H101" s="6"/>
      <c r="I101" s="8" t="str">
        <f t="shared" si="1"/>
        <v/>
      </c>
    </row>
    <row r="102" spans="2:9" ht="13.5" customHeight="1" x14ac:dyDescent="0.3">
      <c r="B102" s="6"/>
      <c r="C102" s="6"/>
      <c r="D102" s="6"/>
      <c r="E102" s="6"/>
      <c r="F102" s="6"/>
      <c r="G102" s="7"/>
      <c r="H102" s="6"/>
      <c r="I102" s="8" t="str">
        <f t="shared" si="1"/>
        <v/>
      </c>
    </row>
    <row r="103" spans="2:9" ht="13.5" customHeight="1" x14ac:dyDescent="0.3">
      <c r="B103" s="6"/>
      <c r="C103" s="6"/>
      <c r="D103" s="6"/>
      <c r="E103" s="6"/>
      <c r="F103" s="6"/>
      <c r="G103" s="7"/>
      <c r="H103" s="6"/>
      <c r="I103" s="8" t="str">
        <f t="shared" si="1"/>
        <v/>
      </c>
    </row>
    <row r="104" spans="2:9" ht="13.5" customHeight="1" x14ac:dyDescent="0.3">
      <c r="B104" s="6"/>
      <c r="C104" s="6"/>
      <c r="D104" s="6"/>
      <c r="E104" s="6"/>
      <c r="F104" s="6"/>
      <c r="G104" s="7"/>
      <c r="H104" s="6"/>
      <c r="I104" s="8" t="str">
        <f t="shared" si="1"/>
        <v/>
      </c>
    </row>
    <row r="105" spans="2:9" ht="13.5" customHeight="1" x14ac:dyDescent="0.3">
      <c r="B105" s="6"/>
      <c r="C105" s="6"/>
      <c r="D105" s="6"/>
      <c r="E105" s="6"/>
      <c r="F105" s="6"/>
      <c r="G105" s="7"/>
      <c r="H105" s="6"/>
      <c r="I105" s="8" t="str">
        <f t="shared" si="1"/>
        <v/>
      </c>
    </row>
    <row r="106" spans="2:9" ht="13.5" customHeight="1" x14ac:dyDescent="0.3">
      <c r="B106" s="6"/>
      <c r="C106" s="6"/>
      <c r="D106" s="6"/>
      <c r="E106" s="6"/>
      <c r="F106" s="6"/>
      <c r="G106" s="7"/>
      <c r="H106" s="6"/>
      <c r="I106" s="8" t="str">
        <f t="shared" si="1"/>
        <v/>
      </c>
    </row>
    <row r="107" spans="2:9" ht="13.5" customHeight="1" x14ac:dyDescent="0.3">
      <c r="B107" s="6"/>
      <c r="C107" s="6"/>
      <c r="D107" s="6"/>
      <c r="E107" s="6"/>
      <c r="F107" s="6"/>
      <c r="G107" s="7"/>
      <c r="H107" s="6"/>
      <c r="I107" s="8" t="str">
        <f t="shared" si="1"/>
        <v/>
      </c>
    </row>
    <row r="108" spans="2:9" ht="13.5" customHeight="1" x14ac:dyDescent="0.3">
      <c r="B108" s="6"/>
      <c r="C108" s="6"/>
      <c r="D108" s="6"/>
      <c r="E108" s="6"/>
      <c r="F108" s="6"/>
      <c r="G108" s="7"/>
      <c r="H108" s="6"/>
      <c r="I108" s="8" t="str">
        <f t="shared" si="1"/>
        <v/>
      </c>
    </row>
    <row r="109" spans="2:9" ht="13.5" customHeight="1" x14ac:dyDescent="0.3">
      <c r="B109" s="6"/>
      <c r="C109" s="6"/>
      <c r="D109" s="6"/>
      <c r="E109" s="6"/>
      <c r="F109" s="6"/>
      <c r="G109" s="7"/>
      <c r="H109" s="6"/>
      <c r="I109" s="8" t="str">
        <f t="shared" si="1"/>
        <v/>
      </c>
    </row>
    <row r="110" spans="2:9" ht="13.5" customHeight="1" x14ac:dyDescent="0.3">
      <c r="B110" s="6"/>
      <c r="C110" s="6"/>
      <c r="D110" s="6"/>
      <c r="E110" s="6"/>
      <c r="F110" s="6"/>
      <c r="G110" s="7"/>
      <c r="H110" s="6"/>
      <c r="I110" s="8" t="str">
        <f t="shared" si="1"/>
        <v/>
      </c>
    </row>
    <row r="111" spans="2:9" ht="13.5" customHeight="1" x14ac:dyDescent="0.3">
      <c r="B111" s="6"/>
      <c r="C111" s="6"/>
      <c r="D111" s="6"/>
      <c r="E111" s="6"/>
      <c r="F111" s="6"/>
      <c r="G111" s="7"/>
      <c r="H111" s="6"/>
      <c r="I111" s="8" t="str">
        <f t="shared" si="1"/>
        <v/>
      </c>
    </row>
    <row r="112" spans="2:9" ht="13.5" customHeight="1" x14ac:dyDescent="0.3">
      <c r="B112" s="6"/>
      <c r="C112" s="6"/>
      <c r="D112" s="6"/>
      <c r="E112" s="6"/>
      <c r="F112" s="6"/>
      <c r="G112" s="7"/>
      <c r="H112" s="6"/>
      <c r="I112" s="8" t="str">
        <f t="shared" si="1"/>
        <v/>
      </c>
    </row>
    <row r="113" spans="2:9" ht="13.5" customHeight="1" x14ac:dyDescent="0.3">
      <c r="B113" s="6"/>
      <c r="C113" s="6"/>
      <c r="D113" s="6"/>
      <c r="E113" s="6"/>
      <c r="F113" s="6"/>
      <c r="G113" s="7"/>
      <c r="H113" s="6"/>
      <c r="I113" s="8" t="str">
        <f t="shared" si="1"/>
        <v/>
      </c>
    </row>
    <row r="114" spans="2:9" ht="13.5" customHeight="1" x14ac:dyDescent="0.3">
      <c r="B114" s="6"/>
      <c r="C114" s="6"/>
      <c r="D114" s="6"/>
      <c r="E114" s="6"/>
      <c r="F114" s="6"/>
      <c r="G114" s="7"/>
      <c r="H114" s="6"/>
      <c r="I114" s="8" t="str">
        <f t="shared" si="1"/>
        <v/>
      </c>
    </row>
    <row r="115" spans="2:9" ht="13.5" customHeight="1" x14ac:dyDescent="0.3">
      <c r="B115" s="6"/>
      <c r="C115" s="6"/>
      <c r="D115" s="6"/>
      <c r="E115" s="6"/>
      <c r="F115" s="6"/>
      <c r="G115" s="7"/>
      <c r="H115" s="6"/>
      <c r="I115" s="8" t="str">
        <f t="shared" si="1"/>
        <v/>
      </c>
    </row>
    <row r="116" spans="2:9" ht="13.5" customHeight="1" x14ac:dyDescent="0.3">
      <c r="B116" s="6"/>
      <c r="C116" s="6"/>
      <c r="D116" s="6"/>
      <c r="E116" s="6"/>
      <c r="F116" s="6"/>
      <c r="G116" s="7"/>
      <c r="H116" s="6"/>
      <c r="I116" s="8" t="str">
        <f t="shared" si="1"/>
        <v/>
      </c>
    </row>
    <row r="117" spans="2:9" ht="13.5" customHeight="1" x14ac:dyDescent="0.3">
      <c r="B117" s="6"/>
      <c r="C117" s="6"/>
      <c r="D117" s="6"/>
      <c r="E117" s="6"/>
      <c r="F117" s="6"/>
      <c r="G117" s="7"/>
      <c r="H117" s="6"/>
      <c r="I117" s="8" t="str">
        <f t="shared" si="1"/>
        <v/>
      </c>
    </row>
    <row r="118" spans="2:9" ht="13.5" customHeight="1" x14ac:dyDescent="0.3">
      <c r="B118" s="6"/>
      <c r="C118" s="6"/>
      <c r="D118" s="6"/>
      <c r="E118" s="6"/>
      <c r="F118" s="6"/>
      <c r="G118" s="7"/>
      <c r="H118" s="6"/>
      <c r="I118" s="8" t="str">
        <f t="shared" si="1"/>
        <v/>
      </c>
    </row>
    <row r="119" spans="2:9" ht="13.5" customHeight="1" x14ac:dyDescent="0.3">
      <c r="B119" s="6"/>
      <c r="C119" s="6"/>
      <c r="D119" s="6"/>
      <c r="E119" s="6"/>
      <c r="F119" s="6"/>
      <c r="G119" s="7"/>
      <c r="H119" s="6"/>
      <c r="I119" s="8" t="str">
        <f t="shared" si="1"/>
        <v/>
      </c>
    </row>
    <row r="120" spans="2:9" ht="13.5" customHeight="1" x14ac:dyDescent="0.3">
      <c r="B120" s="6"/>
      <c r="C120" s="6"/>
      <c r="D120" s="6"/>
      <c r="E120" s="6"/>
      <c r="F120" s="6"/>
      <c r="G120" s="7"/>
      <c r="H120" s="6"/>
      <c r="I120" s="8" t="str">
        <f t="shared" si="1"/>
        <v/>
      </c>
    </row>
    <row r="121" spans="2:9" ht="13.5" customHeight="1" x14ac:dyDescent="0.3">
      <c r="B121" s="6"/>
      <c r="C121" s="6"/>
      <c r="D121" s="6"/>
      <c r="E121" s="6"/>
      <c r="F121" s="6"/>
      <c r="G121" s="7"/>
      <c r="H121" s="6"/>
      <c r="I121" s="8" t="str">
        <f t="shared" si="1"/>
        <v/>
      </c>
    </row>
    <row r="122" spans="2:9" ht="13.5" customHeight="1" x14ac:dyDescent="0.3">
      <c r="B122" s="6"/>
      <c r="C122" s="6"/>
      <c r="D122" s="6"/>
      <c r="E122" s="6"/>
      <c r="F122" s="6"/>
      <c r="G122" s="7"/>
      <c r="H122" s="6"/>
      <c r="I122" s="8" t="str">
        <f t="shared" si="1"/>
        <v/>
      </c>
    </row>
    <row r="123" spans="2:9" ht="13.5" customHeight="1" x14ac:dyDescent="0.3">
      <c r="B123" s="6"/>
      <c r="C123" s="6"/>
      <c r="D123" s="6"/>
      <c r="E123" s="6"/>
      <c r="F123" s="6"/>
      <c r="G123" s="7"/>
      <c r="H123" s="6"/>
      <c r="I123" s="8" t="str">
        <f t="shared" si="1"/>
        <v/>
      </c>
    </row>
    <row r="124" spans="2:9" ht="13.5" customHeight="1" x14ac:dyDescent="0.3">
      <c r="B124" s="6"/>
      <c r="C124" s="6"/>
      <c r="D124" s="6"/>
      <c r="E124" s="6"/>
      <c r="F124" s="6"/>
      <c r="G124" s="7"/>
      <c r="H124" s="6"/>
      <c r="I124" s="8" t="str">
        <f t="shared" si="1"/>
        <v/>
      </c>
    </row>
    <row r="125" spans="2:9" ht="13.5" customHeight="1" x14ac:dyDescent="0.3">
      <c r="B125" s="6"/>
      <c r="C125" s="6"/>
      <c r="D125" s="6"/>
      <c r="E125" s="6"/>
      <c r="F125" s="6"/>
      <c r="G125" s="7"/>
      <c r="H125" s="6"/>
      <c r="I125" s="8" t="str">
        <f t="shared" si="1"/>
        <v/>
      </c>
    </row>
    <row r="126" spans="2:9" ht="13.5" customHeight="1" x14ac:dyDescent="0.3">
      <c r="B126" s="6"/>
      <c r="C126" s="6"/>
      <c r="D126" s="6"/>
      <c r="E126" s="6"/>
      <c r="F126" s="6"/>
      <c r="G126" s="7"/>
      <c r="H126" s="6"/>
      <c r="I126" s="8" t="str">
        <f t="shared" si="1"/>
        <v/>
      </c>
    </row>
    <row r="127" spans="2:9" ht="13.5" customHeight="1" x14ac:dyDescent="0.3">
      <c r="B127" s="6"/>
      <c r="C127" s="6"/>
      <c r="D127" s="6"/>
      <c r="E127" s="6"/>
      <c r="F127" s="6"/>
      <c r="G127" s="7"/>
      <c r="H127" s="6"/>
      <c r="I127" s="8" t="str">
        <f t="shared" si="1"/>
        <v/>
      </c>
    </row>
    <row r="128" spans="2:9" ht="13.5" customHeight="1" x14ac:dyDescent="0.3">
      <c r="B128" s="6"/>
      <c r="C128" s="6"/>
      <c r="D128" s="6"/>
      <c r="E128" s="6"/>
      <c r="F128" s="6"/>
      <c r="G128" s="7"/>
      <c r="H128" s="6"/>
      <c r="I128" s="8" t="str">
        <f t="shared" si="1"/>
        <v/>
      </c>
    </row>
    <row r="129" spans="2:9" ht="13.5" customHeight="1" x14ac:dyDescent="0.3">
      <c r="B129" s="6"/>
      <c r="C129" s="6"/>
      <c r="D129" s="6"/>
      <c r="E129" s="6"/>
      <c r="F129" s="6"/>
      <c r="G129" s="7"/>
      <c r="H129" s="6"/>
      <c r="I129" s="8" t="str">
        <f t="shared" si="1"/>
        <v/>
      </c>
    </row>
    <row r="130" spans="2:9" ht="13.5" customHeight="1" x14ac:dyDescent="0.3">
      <c r="B130" s="6"/>
      <c r="C130" s="6"/>
      <c r="D130" s="6"/>
      <c r="E130" s="6"/>
      <c r="F130" s="6"/>
      <c r="G130" s="7"/>
      <c r="H130" s="6"/>
      <c r="I130" s="8" t="str">
        <f t="shared" si="1"/>
        <v/>
      </c>
    </row>
    <row r="131" spans="2:9" ht="13.5" customHeight="1" x14ac:dyDescent="0.3">
      <c r="B131" s="6"/>
      <c r="C131" s="6"/>
      <c r="D131" s="6"/>
      <c r="E131" s="6"/>
      <c r="F131" s="6"/>
      <c r="G131" s="7"/>
      <c r="H131" s="6"/>
      <c r="I131" s="8" t="str">
        <f t="shared" si="1"/>
        <v/>
      </c>
    </row>
    <row r="132" spans="2:9" ht="13.5" customHeight="1" x14ac:dyDescent="0.3">
      <c r="B132" s="6"/>
      <c r="C132" s="6"/>
      <c r="D132" s="6"/>
      <c r="E132" s="6"/>
      <c r="F132" s="6"/>
      <c r="G132" s="7"/>
      <c r="H132" s="6"/>
      <c r="I132" s="8" t="str">
        <f t="shared" si="1"/>
        <v/>
      </c>
    </row>
    <row r="133" spans="2:9" ht="13.5" customHeight="1" x14ac:dyDescent="0.3">
      <c r="B133" s="6"/>
      <c r="C133" s="6"/>
      <c r="D133" s="6"/>
      <c r="E133" s="6"/>
      <c r="F133" s="6"/>
      <c r="G133" s="7"/>
      <c r="H133" s="6"/>
      <c r="I133" s="8" t="str">
        <f t="shared" si="1"/>
        <v/>
      </c>
    </row>
    <row r="134" spans="2:9" ht="13.5" customHeight="1" x14ac:dyDescent="0.3">
      <c r="B134" s="6"/>
      <c r="C134" s="6"/>
      <c r="D134" s="6"/>
      <c r="E134" s="6"/>
      <c r="F134" s="6"/>
      <c r="G134" s="7"/>
      <c r="H134" s="6"/>
      <c r="I134" s="8" t="str">
        <f t="shared" si="1"/>
        <v/>
      </c>
    </row>
    <row r="135" spans="2:9" ht="13.5" customHeight="1" x14ac:dyDescent="0.3">
      <c r="B135" s="6"/>
      <c r="C135" s="6"/>
      <c r="D135" s="6"/>
      <c r="E135" s="6"/>
      <c r="F135" s="6"/>
      <c r="G135" s="7"/>
      <c r="H135" s="6"/>
      <c r="I135" s="8" t="str">
        <f t="shared" si="1"/>
        <v/>
      </c>
    </row>
    <row r="136" spans="2:9" ht="13.5" customHeight="1" x14ac:dyDescent="0.3">
      <c r="B136" s="6"/>
      <c r="C136" s="6"/>
      <c r="D136" s="6"/>
      <c r="E136" s="6"/>
      <c r="F136" s="6"/>
      <c r="G136" s="7"/>
      <c r="H136" s="6"/>
      <c r="I136" s="8" t="str">
        <f t="shared" si="1"/>
        <v/>
      </c>
    </row>
    <row r="137" spans="2:9" ht="13.5" customHeight="1" x14ac:dyDescent="0.3">
      <c r="B137" s="6"/>
      <c r="C137" s="6"/>
      <c r="D137" s="6"/>
      <c r="E137" s="6"/>
      <c r="F137" s="6"/>
      <c r="G137" s="7"/>
      <c r="H137" s="6"/>
      <c r="I137" s="8" t="str">
        <f t="shared" si="1"/>
        <v/>
      </c>
    </row>
    <row r="138" spans="2:9" ht="13.5" customHeight="1" x14ac:dyDescent="0.3">
      <c r="B138" s="6"/>
      <c r="C138" s="6"/>
      <c r="D138" s="6"/>
      <c r="E138" s="6"/>
      <c r="F138" s="6"/>
      <c r="G138" s="7"/>
      <c r="H138" s="6"/>
      <c r="I138" s="8" t="str">
        <f t="shared" si="1"/>
        <v/>
      </c>
    </row>
    <row r="139" spans="2:9" ht="13.5" customHeight="1" x14ac:dyDescent="0.3">
      <c r="B139" s="6"/>
      <c r="C139" s="6"/>
      <c r="D139" s="6"/>
      <c r="E139" s="6"/>
      <c r="F139" s="5"/>
      <c r="G139" s="7"/>
      <c r="H139" s="6"/>
      <c r="I139" s="8" t="str">
        <f t="shared" si="1"/>
        <v/>
      </c>
    </row>
    <row r="140" spans="2:9" ht="13.5" customHeight="1" x14ac:dyDescent="0.3">
      <c r="B140" s="6"/>
      <c r="C140" s="6"/>
      <c r="D140" s="6"/>
      <c r="E140" s="6"/>
      <c r="F140" s="5"/>
      <c r="G140" s="7"/>
      <c r="H140" s="6"/>
      <c r="I140" s="8" t="str">
        <f t="shared" si="1"/>
        <v/>
      </c>
    </row>
    <row r="141" spans="2:9" ht="13.5" customHeight="1" x14ac:dyDescent="0.25"/>
    <row r="142" spans="2:9" ht="13.5" customHeight="1" x14ac:dyDescent="0.25"/>
    <row r="143" spans="2:9" ht="13.5" customHeight="1" x14ac:dyDescent="0.25"/>
    <row r="144" spans="2:9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spans="2:2" ht="13.5" customHeight="1" x14ac:dyDescent="0.25"/>
    <row r="178" spans="2:2" ht="13.5" customHeight="1" x14ac:dyDescent="0.25"/>
    <row r="179" spans="2:2" ht="13.5" customHeight="1" x14ac:dyDescent="0.25"/>
    <row r="180" spans="2:2" ht="13.5" customHeight="1" x14ac:dyDescent="0.25"/>
    <row r="181" spans="2:2" ht="13.5" customHeight="1" x14ac:dyDescent="0.25"/>
    <row r="182" spans="2:2" ht="13.5" customHeight="1" x14ac:dyDescent="0.25"/>
    <row r="183" spans="2:2" ht="13.5" customHeight="1" x14ac:dyDescent="0.25"/>
    <row r="184" spans="2:2" ht="13.5" customHeight="1" x14ac:dyDescent="0.25"/>
    <row r="185" spans="2:2" ht="13.5" customHeight="1" x14ac:dyDescent="0.25"/>
    <row r="186" spans="2:2" ht="13.5" customHeight="1" x14ac:dyDescent="0.3">
      <c r="B186" s="1" t="s">
        <v>7</v>
      </c>
    </row>
    <row r="187" spans="2:2" ht="13.5" customHeight="1" x14ac:dyDescent="0.3">
      <c r="B187" s="1" t="s">
        <v>8</v>
      </c>
    </row>
    <row r="188" spans="2:2" ht="13.5" customHeight="1" x14ac:dyDescent="0.25"/>
    <row r="189" spans="2:2" ht="13.5" customHeight="1" x14ac:dyDescent="0.25"/>
    <row r="190" spans="2:2" ht="13.5" customHeight="1" x14ac:dyDescent="0.25"/>
    <row r="191" spans="2:2" ht="13.5" customHeight="1" x14ac:dyDescent="0.25"/>
    <row r="192" spans="2: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</sheetData>
  <autoFilter ref="B8:I8" xr:uid="{00000000-0009-0000-0000-000009000000}"/>
  <mergeCells count="2">
    <mergeCell ref="A1:I1"/>
    <mergeCell ref="A4:I4"/>
  </mergeCells>
  <conditionalFormatting sqref="I66:I140">
    <cfRule type="cellIs" dxfId="39" priority="11" operator="equal">
      <formula>"Vencida"</formula>
    </cfRule>
    <cfRule type="cellIs" dxfId="38" priority="12" operator="equal">
      <formula>"Vence em Breve"</formula>
    </cfRule>
    <cfRule type="cellIs" dxfId="37" priority="13" operator="equal">
      <formula>"Em Dia"</formula>
    </cfRule>
    <cfRule type="cellIs" dxfId="36" priority="14" operator="equal">
      <formula>"Vence Hoje!"</formula>
    </cfRule>
    <cfRule type="cellIs" dxfId="35" priority="15" operator="equal">
      <formula>"Recebido"</formula>
    </cfRule>
  </conditionalFormatting>
  <conditionalFormatting sqref="J9:J65">
    <cfRule type="cellIs" dxfId="34" priority="1" operator="equal">
      <formula>"Vencida"</formula>
    </cfRule>
    <cfRule type="cellIs" dxfId="33" priority="2" operator="equal">
      <formula>"Vence em Breve"</formula>
    </cfRule>
    <cfRule type="cellIs" dxfId="32" priority="3" operator="equal">
      <formula>"Em Dia"</formula>
    </cfRule>
    <cfRule type="cellIs" dxfId="31" priority="4" operator="equal">
      <formula>"Vence Hoje!"</formula>
    </cfRule>
    <cfRule type="cellIs" dxfId="30" priority="5" operator="equal">
      <formula>"Recebido"</formula>
    </cfRule>
  </conditionalFormatting>
  <dataValidations count="3">
    <dataValidation type="list" allowBlank="1" showErrorMessage="1" sqref="H66:H140" xr:uid="{00000000-0002-0000-0900-000000000000}">
      <formula1>$B$186:$B$187</formula1>
    </dataValidation>
    <dataValidation type="list" allowBlank="1" showErrorMessage="1" sqref="I10:I65" xr:uid="{06808741-A5E2-4034-B537-A2588ACBC98B}">
      <formula1>$B$199:$B$200</formula1>
    </dataValidation>
    <dataValidation type="list" allowBlank="1" showErrorMessage="1" sqref="I9" xr:uid="{CC5F56C5-CF2A-4934-ACE2-111CD4DEB8CA}">
      <formula1>$B$195:$B$196</formula1>
    </dataValidation>
  </dataValidation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ELISABETE ROCHA MAGALHAES DA SILVA</cp:lastModifiedBy>
  <dcterms:created xsi:type="dcterms:W3CDTF">2006-09-16T00:00:00Z</dcterms:created>
  <dcterms:modified xsi:type="dcterms:W3CDTF">2025-06-11T22:52:33Z</dcterms:modified>
</cp:coreProperties>
</file>