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codeName="DieseArbeitsmappe"/>
  <mc:AlternateContent xmlns:mc="http://schemas.openxmlformats.org/markup-compatibility/2006">
    <mc:Choice Requires="x15">
      <x15ac:absPath xmlns:x15ac="http://schemas.microsoft.com/office/spreadsheetml/2010/11/ac" url="C:\Users\User\switchdrive\HSLU_5_Semester\Industriearbeit PAIND+E1\Projektmanagement\"/>
    </mc:Choice>
  </mc:AlternateContent>
  <bookViews>
    <workbookView xWindow="0" yWindow="0" windowWidth="28800" windowHeight="12210" xr2:uid="{00000000-000D-0000-FFFF-FFFF00000000}"/>
  </bookViews>
  <sheets>
    <sheet name="Projektplan-12 Monate_Muster" sheetId="3" r:id="rId1"/>
    <sheet name="Anleitung" sheetId="2" r:id="rId2"/>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calcMode="manual"/>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3" l="1"/>
  <c r="B59" i="3"/>
  <c r="H25" i="3"/>
  <c r="G34" i="3"/>
  <c r="B34" i="3"/>
  <c r="G35" i="3"/>
  <c r="B35" i="3"/>
  <c r="G49" i="3"/>
  <c r="B49" i="3"/>
  <c r="G27" i="3"/>
  <c r="B27" i="3"/>
  <c r="B26" i="3"/>
  <c r="G26" i="3"/>
  <c r="G32" i="3"/>
  <c r="B32" i="3"/>
  <c r="G31" i="3"/>
  <c r="B31" i="3"/>
  <c r="G29" i="3"/>
  <c r="B29" i="3"/>
  <c r="G44" i="3"/>
  <c r="B44" i="3"/>
  <c r="G45" i="3"/>
  <c r="B45" i="3"/>
  <c r="G46" i="3"/>
  <c r="B46" i="3"/>
  <c r="G50" i="3"/>
  <c r="B50" i="3"/>
  <c r="G51" i="3"/>
  <c r="B51" i="3"/>
  <c r="G52" i="3"/>
  <c r="B52" i="3"/>
  <c r="G53" i="3"/>
  <c r="B53" i="3"/>
  <c r="G54" i="3"/>
  <c r="B54" i="3"/>
  <c r="G55" i="3"/>
  <c r="B55" i="3"/>
  <c r="G56" i="3"/>
  <c r="B56" i="3"/>
  <c r="G48" i="3"/>
  <c r="B48" i="3"/>
  <c r="B24" i="3"/>
  <c r="B25" i="3"/>
  <c r="B28" i="3"/>
  <c r="B30" i="3"/>
  <c r="B33" i="3"/>
  <c r="B36" i="3"/>
  <c r="B37" i="3"/>
  <c r="B38" i="3"/>
  <c r="B39" i="3"/>
  <c r="B40" i="3"/>
  <c r="B41" i="3"/>
  <c r="B42" i="3"/>
  <c r="B43" i="3"/>
  <c r="B47" i="3"/>
  <c r="B57" i="3"/>
  <c r="B58" i="3"/>
  <c r="B60" i="3"/>
  <c r="B61" i="3"/>
  <c r="B62" i="3"/>
  <c r="B63" i="3"/>
  <c r="B64" i="3"/>
  <c r="B65" i="3"/>
  <c r="B66" i="3"/>
  <c r="B67" i="3"/>
  <c r="B68" i="3"/>
  <c r="B69" i="3"/>
  <c r="B70" i="3"/>
  <c r="G30" i="3"/>
  <c r="G19" i="3"/>
  <c r="B19" i="3"/>
  <c r="H17" i="3"/>
  <c r="B18" i="3"/>
  <c r="B20" i="3"/>
  <c r="B21" i="3"/>
  <c r="B22" i="3"/>
  <c r="B23" i="3"/>
  <c r="G43" i="3"/>
  <c r="G42" i="3"/>
  <c r="G39" i="3"/>
  <c r="G18" i="3"/>
  <c r="G24" i="3"/>
  <c r="G25" i="3"/>
  <c r="G28" i="3"/>
  <c r="G33" i="3"/>
  <c r="G36" i="3"/>
  <c r="G37" i="3"/>
  <c r="G38" i="3"/>
  <c r="G41" i="3"/>
  <c r="G47" i="3"/>
  <c r="G57" i="3"/>
  <c r="B16" i="3"/>
  <c r="B17" i="3"/>
  <c r="G20" i="3"/>
  <c r="G21" i="3"/>
  <c r="G22" i="3"/>
  <c r="G23" i="3"/>
  <c r="G16" i="3"/>
  <c r="G17" i="3"/>
  <c r="G58" i="3"/>
  <c r="B71" i="3"/>
  <c r="B72" i="3"/>
  <c r="G108" i="3" l="1"/>
  <c r="B108" i="3"/>
  <c r="G107" i="3"/>
  <c r="B107" i="3"/>
  <c r="G106" i="3"/>
  <c r="B106" i="3"/>
  <c r="G105" i="3"/>
  <c r="B105" i="3"/>
  <c r="G104" i="3"/>
  <c r="B104" i="3"/>
  <c r="G103" i="3"/>
  <c r="B103" i="3"/>
  <c r="G102" i="3"/>
  <c r="B102" i="3"/>
  <c r="G101" i="3"/>
  <c r="B101" i="3"/>
  <c r="G100" i="3"/>
  <c r="B100" i="3"/>
  <c r="G99" i="3"/>
  <c r="B99" i="3"/>
  <c r="G98" i="3"/>
  <c r="B98" i="3"/>
  <c r="G97" i="3"/>
  <c r="B97" i="3"/>
  <c r="G96" i="3"/>
  <c r="B96" i="3"/>
  <c r="G95" i="3"/>
  <c r="B95" i="3"/>
  <c r="G94" i="3"/>
  <c r="B94" i="3"/>
  <c r="G93" i="3"/>
  <c r="B93" i="3"/>
  <c r="G92" i="3"/>
  <c r="B92" i="3"/>
  <c r="G91" i="3"/>
  <c r="B91" i="3"/>
  <c r="G90" i="3"/>
  <c r="B90" i="3"/>
  <c r="G89" i="3"/>
  <c r="B89" i="3"/>
  <c r="G88" i="3"/>
  <c r="B88" i="3"/>
  <c r="G87" i="3"/>
  <c r="B87" i="3"/>
  <c r="G86" i="3"/>
  <c r="B86" i="3"/>
  <c r="G85" i="3"/>
  <c r="B85" i="3"/>
  <c r="G84" i="3"/>
  <c r="B84" i="3"/>
  <c r="G83" i="3"/>
  <c r="B83" i="3"/>
  <c r="G82" i="3"/>
  <c r="B82" i="3"/>
  <c r="G81" i="3"/>
  <c r="B81" i="3"/>
  <c r="G80" i="3"/>
  <c r="B80" i="3"/>
  <c r="G79" i="3"/>
  <c r="B79" i="3"/>
  <c r="G78" i="3"/>
  <c r="B78" i="3"/>
  <c r="G77" i="3"/>
  <c r="B77" i="3"/>
  <c r="G76" i="3"/>
  <c r="B76" i="3"/>
  <c r="G75" i="3"/>
  <c r="B75" i="3"/>
  <c r="G74" i="3"/>
  <c r="B74" i="3"/>
  <c r="G73" i="3"/>
  <c r="B73" i="3"/>
  <c r="G72" i="3"/>
  <c r="G71" i="3"/>
  <c r="G70" i="3"/>
  <c r="G69" i="3"/>
  <c r="G15" i="3"/>
  <c r="B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<sst xmlns="http://schemas.openxmlformats.org/spreadsheetml/2006/main" count="103" uniqueCount="100">
  <si>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</si>
  <si>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</si>
  <si>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</si>
  <si>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</si>
  <si>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</si>
  <si>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</si>
  <si>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</si>
  <si>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</si>
  <si>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</si>
  <si>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</si>
  <si>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</si>
  <si>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</si>
  <si>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</si>
  <si>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</si>
  <si>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</si>
  <si>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</si>
  <si>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Allgemeine Information über diese Vorlage</t>
  </si>
  <si>
    <t>Allgemeine Hinweise</t>
  </si>
  <si>
    <t>Die Tabelle ist offen, d.h. sie hat keinen Blattschutz. Es werden teilweise Formeln und bedingte Formatierungen verwendet. Daher bitte darauf achten, dass keine Formeln aus den Zellen gelöscht werden.</t>
  </si>
  <si>
    <t>http://www.alle-meine-vorlagen.de/</t>
  </si>
  <si>
    <t>￭ Arbeitszeitnachweis</t>
  </si>
  <si>
    <t>￭ Anwesenheitsliste</t>
  </si>
  <si>
    <t>￭ Notenspiegel</t>
  </si>
  <si>
    <t>￭ Hausaufgabenplaner</t>
  </si>
  <si>
    <t>￭ Telefonnotiz</t>
  </si>
  <si>
    <t>Terminplan/Projektplan</t>
  </si>
  <si>
    <t>Bedienungshinweise</t>
  </si>
  <si>
    <t xml:space="preserve">Auf </t>
  </si>
  <si>
    <t>stehen viele weitere Vorlagen zum Download bereit wie z.B.:</t>
  </si>
  <si>
    <t>￭ Checkliste Campingurlaub</t>
  </si>
  <si>
    <t>￭ Einfache ToDo-Liste</t>
  </si>
  <si>
    <t>￭ Kassenbuch</t>
  </si>
  <si>
    <t>￭ FotoDoku - Individuelle Fotodokumente schnell und einfach erstellen</t>
  </si>
  <si>
    <t>Farbspiegel</t>
  </si>
  <si>
    <t>Tageszähler</t>
  </si>
  <si>
    <t>Nur Arbeitstage (x=Ja)</t>
  </si>
  <si>
    <t>F</t>
  </si>
  <si>
    <t>Light-Version 2.2 vom 04.02.2017</t>
  </si>
  <si>
    <t>Was ist neu in Version 2.2</t>
  </si>
  <si>
    <r>
      <rPr>
        <b/>
        <sz val="10"/>
        <color theme="1" tint="0.34998626667073579"/>
        <rFont val="Arial"/>
        <family val="2"/>
      </rPr>
      <t>Eine zusätzliche Zeile einfügen:</t>
    </r>
    <r>
      <rPr>
        <sz val="10"/>
        <color theme="1" tint="0.34998626667073579"/>
        <rFont val="Arial"/>
        <family val="2"/>
      </rPr>
      <t xml:space="preserve"> Komplette Zeile markieren, kopieren und einfügen. So werden alle Formatierungen übernommen.
</t>
    </r>
    <r>
      <rPr>
        <b/>
        <sz val="10"/>
        <color theme="1" tint="0.34998626667073579"/>
        <rFont val="Arial"/>
        <family val="2"/>
      </rPr>
      <t>Tipp:</t>
    </r>
    <r>
      <rPr>
        <sz val="10"/>
        <color theme="1" tint="0.34998626667073579"/>
        <rFont val="Arial"/>
        <family val="2"/>
      </rPr>
      <t xml:space="preserve"> Gib als Kalenderstartdatum immer das Datum eines Montages ein. So werden die Kalenderwochen richtig angezeigt.</t>
    </r>
  </si>
  <si>
    <t>Mit dem Terminplaner oder auch Projektplaner kannst du deine Projekte einfach planen. Es stehen dir 60 Zeilen zur Planung bereit. Du kannst natürlich auch mehr Zeilen einfügen oder Zeilen entfernen. 
Die Zeitachse ist beliebig einstellbar. Gib einfach einen Starttermin ein und der Kalender wird automatisch erstellt. Bitte darauf achten, daß als Starttermin ein Montag gewählt wird.</t>
  </si>
  <si>
    <t>￭ AMV-Jahreskalender 2017</t>
  </si>
  <si>
    <t>um nur einige zu nennen…</t>
  </si>
  <si>
    <t xml:space="preserve"> - Der Projektplan wurde optisch übersichtlicher gestaltet.
 - Die Jahreszahl wird nun im Monat angezeigt, z.B. Januar 17. Dadurch sind auch  
   Projektpläne über mehrere Jahre möglich.
 - Wenn ein "x" für "Anzeige nur Arbeitstage" gesetzt ist, werden nun die Balken nicht 
   mehr an den Wochenenden angezeigt. Samstag/Sonntag bleibt dann grau.
 - Meilensteine: Liegt ein Meilenstein in der Vergangenheit, wird dieser in rot dargestellt. 
   Durch Eingabe eine "F" (für Fertig) kann der Meilenstein auf grün gesetzt werden. 
 - Es steht nun eine Vorlage für den Kalenderzeitraum 12 Monate und eine Vorlage für 
   24 Monate zur Verfügung.</t>
  </si>
  <si>
    <r>
      <t xml:space="preserve">Ende
[Datum]
</t>
    </r>
    <r>
      <rPr>
        <b/>
        <sz val="8"/>
        <color rgb="FFFF0000"/>
        <rFont val="Calibri"/>
        <family val="2"/>
        <scheme val="minor"/>
      </rPr>
      <t>keine Eingabe</t>
    </r>
  </si>
  <si>
    <t>Geschätzte Zeit in [h]</t>
  </si>
  <si>
    <t>Benötigte Zeit in [h]</t>
  </si>
  <si>
    <t>Kick-Off Industriearbeit</t>
  </si>
  <si>
    <t>Initialisierungsphase</t>
  </si>
  <si>
    <t>Informationsbeschaffung</t>
  </si>
  <si>
    <t>Konzeptionsphase</t>
  </si>
  <si>
    <t>Realisierungsphase</t>
  </si>
  <si>
    <t>Testphase</t>
  </si>
  <si>
    <t>Zwischenpräsentation</t>
  </si>
  <si>
    <t>Abschlusspäsentaton provisorisch</t>
  </si>
  <si>
    <t>Dokumentation</t>
  </si>
  <si>
    <t>Poster</t>
  </si>
  <si>
    <t>Projektplanung Industriearbeit</t>
  </si>
  <si>
    <t>3D Laserscanner für mobilen Roboter</t>
  </si>
  <si>
    <t>Student</t>
  </si>
  <si>
    <t>Daniel Zimmermann</t>
  </si>
  <si>
    <t>Dozent</t>
  </si>
  <si>
    <t>Zweiter Dozent/ Experte</t>
  </si>
  <si>
    <t>Dr. Björn Jensen</t>
  </si>
  <si>
    <t>Prof. Dr. Markus Thalmann</t>
  </si>
  <si>
    <t>Industriepartner</t>
  </si>
  <si>
    <t>RUAG AG, Allmendstrasse 86, 3602 Thun            Dr. Thomas Nussbaumer</t>
  </si>
  <si>
    <t>Anforderungsliste erstellen</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</si>
  <si>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</si>
  <si>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</si>
  <si>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</si>
  <si>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</si>
  <si>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</si>
  <si>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</si>
  <si>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</si>
  <si>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</si>
  <si>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</si>
  <si>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</si>
  <si>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</si>
  <si>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</si>
  <si>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</si>
  <si>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</si>
  <si>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</si>
  <si>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</si>
  <si>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</si>
  <si>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</si>
  <si>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Materialbestellungen</t>
  </si>
  <si>
    <t>Gerätezeiträume reservieren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</si>
  <si>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</si>
  <si>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</si>
  <si>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</si>
  <si>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</si>
  <si>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</si>
  <si>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</si>
  <si>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</si>
  <si>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</si>
  <si>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Konzept evaluieren</t>
  </si>
  <si>
    <t>Versuchsaufbau</t>
  </si>
  <si>
    <t>Poster layouten</t>
  </si>
  <si>
    <t>V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</si>
</sst>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45">
    <font>
      <sz val="11"/>
      <color theme="1"/>
      <name val="Calibri"/>
      <family val="2"/>
      <scheme val="minor"/>
    </font>
    <font>
      <sz val="11"/>
      <color theme="1"/>
      <name val="Calibri"/>
      <family val="2"/>
      <scheme val="minor"/>
    </font>
    <font>
      <sz val="11"/>
      <color theme="0"/>
      <name val="Calibri"/>
      <family val="2"/>
      <scheme val="minor"/>
    </font>
    <font>
      <b/>
      <sz val="12"/>
      <color theme="0"/>
      <name val="Calibri"/>
      <family val="2"/>
      <scheme val="minor"/>
    </font>
    <font>
      <sz val="11"/>
      <color theme="8" tint="-0.249977111117893"/>
      <name val="Calibri"/>
      <family val="2"/>
      <scheme val="minor"/>
    </font>
    <font>
      <b/>
      <sz val="30"/>
      <color theme="8"/>
      <name val="Calibri"/>
      <family val="2"/>
      <scheme val="minor"/>
    </font>
    <font>
      <sz val="13"/>
      <color theme="8" tint="-0.249977111117893"/>
      <name val="Calibri"/>
      <family val="2"/>
      <scheme val="minor"/>
    </font>
    <font>
      <sz val="9"/>
      <color indexed="81"/>
      <name val="Segoe UI"/>
      <family val="2"/>
    </font>
    <font>
      <sz val="6"/>
      <color theme="1"/>
      <name val="Calibri"/>
      <family val="2"/>
      <scheme val="minor"/>
    </font>
    <font>
      <b/>
      <sz val="10"/>
      <color rgb="FF0070C0"/>
      <name val="Calibri"/>
      <family val="2"/>
      <scheme val="minor"/>
    </font>
    <font>
      <sz val="11"/>
      <color rgb="FF006600"/>
      <name val="Calibri"/>
      <family val="2"/>
      <scheme val="minor"/>
    </font>
    <font>
      <u/>
      <sz val="11"/>
      <color theme="10"/>
      <name val="Calibri"/>
      <family val="2"/>
      <scheme val="minor"/>
    </font>
    <font>
      <sz val="11"/>
      <color theme="0"/>
      <name val="Arial"/>
      <family val="2"/>
    </font>
    <font>
      <sz val="10"/>
      <color theme="1"/>
      <name val="Arial"/>
      <family val="2"/>
    </font>
    <font>
      <sz val="10"/>
      <color rgb="FF0070C0"/>
      <name val="Arial"/>
      <family val="2"/>
    </font>
    <font>
      <sz val="11"/>
      <color theme="1"/>
      <name val="Arial"/>
      <family val="2"/>
    </font>
    <font>
      <sz val="10"/>
      <color theme="1" tint="0.34998626667073579"/>
      <name val="Arial"/>
      <family val="2"/>
    </font>
    <font>
      <sz val="12"/>
      <color theme="1"/>
      <name val="Calibri"/>
      <family val="2"/>
      <scheme val="minor"/>
    </font>
    <font>
      <sz val="11"/>
      <color theme="8"/>
      <name val="Calibri"/>
      <family val="2"/>
      <scheme val="minor"/>
    </font>
    <font>
      <sz val="11"/>
      <color rgb="FF0070C0"/>
      <name val="Calibri"/>
      <family val="2"/>
      <scheme val="minor"/>
    </font>
    <font>
      <sz val="9"/>
      <color rgb="FF00B050"/>
      <name val="Calibri"/>
      <family val="2"/>
      <scheme val="minor"/>
    </font>
    <font>
      <b/>
      <sz val="11"/>
      <color theme="1"/>
      <name val="Calibri"/>
      <family val="2"/>
      <scheme val="minor"/>
    </font>
    <font>
      <sz val="8"/>
      <color theme="1" tint="0.34998626667073579"/>
      <name val="Arial"/>
      <family val="2"/>
    </font>
    <font>
      <b/>
      <sz val="11"/>
      <color theme="1"/>
      <name val="Arial"/>
      <family val="2"/>
    </font>
    <font>
      <b/>
      <sz val="10"/>
      <color theme="1" tint="0.249977111117893"/>
      <name val="Arial"/>
      <family val="2"/>
    </font>
    <font>
      <b/>
      <i/>
      <sz val="11"/>
      <color theme="1"/>
      <name val="Calibri"/>
      <family val="2"/>
      <scheme val="minor"/>
    </font>
    <font>
      <b/>
      <sz val="13"/>
      <color theme="8" tint="-0.249977111117893"/>
      <name val="Calibri"/>
      <family val="2"/>
      <scheme val="minor"/>
    </font>
    <font>
      <b/>
      <sz val="11"/>
      <color theme="8" tint="-0.249977111117893"/>
      <name val="Calibri"/>
      <family val="2"/>
      <scheme val="minor"/>
    </font>
    <font>
      <i/>
      <sz val="12"/>
      <color theme="1" tint="0.249977111117893"/>
      <name val="Calibri"/>
      <family val="2"/>
      <scheme val="minor"/>
    </font>
    <font>
      <b/>
      <sz val="11"/>
      <color theme="8"/>
      <name val="Calibri"/>
      <family val="2"/>
      <scheme val="minor"/>
    </font>
    <font>
      <b/>
      <sz val="30"/>
      <color rgb="FF0070C0"/>
      <name val="Calibri"/>
      <family val="2"/>
      <scheme val="minor"/>
    </font>
    <font>
      <u/>
      <sz val="10"/>
      <color rgb="FF00B050"/>
      <name val="Calibri"/>
      <family val="2"/>
      <scheme val="minor"/>
    </font>
    <font>
      <sz val="9"/>
      <color rgb="FF0070C0"/>
      <name val="Arial"/>
      <family val="2"/>
    </font>
    <font>
      <b/>
      <sz val="28"/>
      <color theme="8"/>
      <name val="Calibri"/>
      <family val="2"/>
      <scheme val="minor"/>
    </font>
    <font>
      <sz val="10"/>
      <color theme="1" tint="0.14999847407452621"/>
      <name val="Calibri"/>
      <family val="2"/>
      <scheme val="minor"/>
    </font>
    <font>
      <b/>
      <sz val="10"/>
      <color theme="1" tint="0.14999847407452621"/>
      <name val="Calibri"/>
      <family val="2"/>
      <scheme val="minor"/>
    </font>
    <font>
      <i/>
      <sz val="10"/>
      <color theme="8"/>
      <name val="Arial"/>
      <family val="2"/>
    </font>
    <font>
      <b/>
      <sz val="16"/>
      <color rgb="FF71AF47"/>
      <name val="Arial"/>
      <family val="2"/>
    </font>
    <font>
      <sz val="9"/>
      <color theme="1" tint="0.34998626667073579"/>
      <name val="Arial"/>
      <family val="2"/>
    </font>
    <font>
      <i/>
      <sz val="10"/>
      <color theme="10"/>
      <name val="Calibri"/>
      <family val="2"/>
      <scheme val="minor"/>
    </font>
    <font>
      <b/>
      <sz val="10"/>
      <color theme="1" tint="0.34998626667073579"/>
      <name val="Arial"/>
      <family val="2"/>
    </font>
    <font>
      <sz val="10"/>
      <color theme="8"/>
      <name val="Arial Unicode MS"/>
      <family val="2"/>
    </font>
    <font>
      <b/>
      <u/>
      <sz val="11"/>
      <color theme="8"/>
      <name val="Calibri"/>
      <family val="2"/>
      <scheme val="minor"/>
    </font>
    <font>
      <b/>
      <sz val="8"/>
      <color rgb="FFFF0000"/>
      <name val="Calibri"/>
      <family val="2"/>
      <scheme val="minor"/>
    </font>
    <font>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s>
  <borders count="57">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style="thin">
        <color theme="0" tint="-0.34998626667073579"/>
      </left>
      <right style="hair">
        <color theme="0" tint="-0.34998626667073579"/>
      </right>
      <top style="thin">
        <color theme="2"/>
      </top>
      <bottom style="thin">
        <color theme="2"/>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right>
      <top style="thin">
        <color theme="2"/>
      </top>
      <bottom style="thin">
        <color theme="2"/>
      </bottom>
      <diagonal/>
    </border>
    <border>
      <left style="thin">
        <color theme="0" tint="-0.34998626667073579"/>
      </left>
      <right style="thin">
        <color theme="0" tint="-0.34998626667073579"/>
      </right>
      <top style="thin">
        <color theme="2"/>
      </top>
      <bottom style="thin">
        <color theme="2"/>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hair">
        <color theme="0" tint="-0.34998626667073579"/>
      </right>
      <top style="thin">
        <color theme="2"/>
      </top>
      <bottom style="thin">
        <color theme="0" tint="-0.34998626667073579"/>
      </bottom>
      <diagonal/>
    </border>
    <border>
      <left/>
      <right/>
      <top/>
      <bottom style="medium">
        <color theme="9"/>
      </bottom>
      <diagonal/>
    </border>
    <border>
      <left/>
      <right style="thin">
        <color theme="0"/>
      </right>
      <top/>
      <bottom style="thin">
        <color theme="2"/>
      </bottom>
      <diagonal/>
    </border>
    <border>
      <left/>
      <right style="thin">
        <color theme="0"/>
      </right>
      <top style="thin">
        <color theme="2"/>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
      <left style="hair">
        <color theme="0" tint="-0.34998626667073579"/>
      </left>
      <right style="medium">
        <color theme="8"/>
      </right>
      <top style="thin">
        <color theme="2"/>
      </top>
      <bottom style="thin">
        <color theme="0" tint="-0.34998626667073579"/>
      </bottom>
      <diagonal/>
    </border>
  </borders>
  <cellStyleXfs count="3">
    <xf numFmtId="0" fontId="0" fillId="0" borderId="0"/>
    <xf numFmtId="9" fontId="1" fillId="0" borderId="0" applyFont="0" applyFill="0" applyBorder="0" applyAlignment="0" applyProtection="0"/>
    <xf numFmtId="0" fontId="11" fillId="0" borderId="0" applyNumberFormat="0" applyFill="0" applyBorder="0" applyAlignment="0" applyProtection="0"/>
  </cellStyleXfs>
  <cellXfs count="177">
    <xf numFmtId="0" fontId="0" fillId="0" borderId="0" xfId="0"/>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4" fillId="0" borderId="0" xfId="0" applyFont="1" applyAlignment="1">
      <alignment vertical="center"/>
    </xf>
    <xf numFmtId="0" fontId="8" fillId="0" borderId="0" xfId="0" applyFont="1"/>
    <xf numFmtId="0" fontId="0" fillId="0" borderId="20" xfId="0" applyFill="1" applyBorder="1" applyAlignment="1">
      <alignment vertical="center"/>
    </xf>
    <xf numFmtId="0" fontId="10" fillId="0" borderId="0" xfId="0" applyFont="1" applyFill="1"/>
    <xf numFmtId="0" fontId="11" fillId="0" borderId="0" xfId="2" applyAlignment="1">
      <alignment horizontal="left"/>
    </xf>
    <xf numFmtId="0" fontId="11" fillId="0" borderId="0" xfId="2" applyAlignment="1">
      <alignment horizontal="right"/>
    </xf>
    <xf numFmtId="0" fontId="13" fillId="0" borderId="0" xfId="0" applyFont="1" applyAlignment="1">
      <alignment vertical="top" wrapText="1"/>
    </xf>
    <xf numFmtId="0" fontId="0" fillId="0" borderId="0" xfId="0" applyAlignment="1">
      <alignment wrapText="1"/>
    </xf>
    <xf numFmtId="0" fontId="11" fillId="0" borderId="0" xfId="2" applyBorder="1" applyAlignment="1">
      <alignment horizontal="left"/>
    </xf>
    <xf numFmtId="0" fontId="14" fillId="0" borderId="0" xfId="0" applyFont="1" applyAlignment="1">
      <alignment horizontal="left"/>
    </xf>
    <xf numFmtId="0" fontId="15" fillId="0" borderId="0" xfId="0" applyFont="1" applyAlignment="1">
      <alignment horizontal="right"/>
    </xf>
    <xf numFmtId="0" fontId="16" fillId="0" borderId="0" xfId="0" applyFont="1" applyAlignment="1">
      <alignment vertical="top" wrapText="1"/>
    </xf>
    <xf numFmtId="0" fontId="22" fillId="2" borderId="3" xfId="0" applyNumberFormat="1" applyFont="1" applyFill="1" applyBorder="1" applyAlignment="1">
      <alignment horizontal="center" vertical="center"/>
    </xf>
    <xf numFmtId="0" fontId="21" fillId="7" borderId="3" xfId="0" applyFont="1" applyFill="1" applyBorder="1" applyAlignment="1">
      <alignment horizontal="center" vertical="center"/>
    </xf>
    <xf numFmtId="164" fontId="24" fillId="6" borderId="0" xfId="0" applyNumberFormat="1" applyFont="1" applyFill="1" applyBorder="1" applyAlignment="1">
      <alignment horizontal="center" vertical="center"/>
    </xf>
    <xf numFmtId="0" fontId="0" fillId="0" borderId="0" xfId="0" applyAlignment="1">
      <alignment horizontal="left" indent="1"/>
    </xf>
    <xf numFmtId="0" fontId="0" fillId="0" borderId="0" xfId="0" applyFill="1" applyAlignment="1">
      <alignment vertical="center"/>
    </xf>
    <xf numFmtId="0" fontId="0" fillId="0" borderId="0" xfId="0" applyFill="1"/>
    <xf numFmtId="0" fontId="0" fillId="4" borderId="23" xfId="0" applyFill="1" applyBorder="1" applyAlignment="1">
      <alignment horizontal="center" vertical="center"/>
    </xf>
    <xf numFmtId="0" fontId="25" fillId="0" borderId="22" xfId="0" applyFont="1" applyBorder="1" applyAlignment="1">
      <alignment horizontal="center" vertical="center"/>
    </xf>
    <xf numFmtId="0" fontId="20" fillId="0" borderId="0" xfId="0" applyFont="1" applyAlignment="1">
      <alignment horizontal="left" indent="1"/>
    </xf>
    <xf numFmtId="0" fontId="9" fillId="0" borderId="0" xfId="0" applyFont="1" applyFill="1" applyBorder="1" applyAlignment="1">
      <alignment horizontal="center" vertical="top" wrapText="1"/>
    </xf>
    <xf numFmtId="0" fontId="9" fillId="3" borderId="27" xfId="0" applyFont="1" applyFill="1" applyBorder="1" applyAlignment="1">
      <alignment horizontal="center" vertical="top"/>
    </xf>
    <xf numFmtId="0" fontId="9" fillId="3" borderId="28" xfId="0" applyFont="1" applyFill="1" applyBorder="1" applyAlignment="1">
      <alignment horizontal="center" vertical="top" wrapText="1"/>
    </xf>
    <xf numFmtId="0" fontId="9" fillId="3" borderId="28" xfId="0" applyFont="1" applyFill="1" applyBorder="1" applyAlignment="1">
      <alignment horizontal="center" vertical="top"/>
    </xf>
    <xf numFmtId="0" fontId="9" fillId="3" borderId="29" xfId="0" applyFont="1" applyFill="1" applyBorder="1" applyAlignment="1">
      <alignment horizontal="center" vertical="top" wrapText="1"/>
    </xf>
    <xf numFmtId="0" fontId="30" fillId="0" borderId="0" xfId="0" applyFont="1" applyAlignment="1">
      <alignment vertical="center"/>
    </xf>
    <xf numFmtId="0" fontId="29" fillId="0" borderId="0" xfId="0" applyFont="1" applyBorder="1" applyAlignment="1">
      <alignment horizontal="right" indent="1"/>
    </xf>
    <xf numFmtId="0" fontId="17" fillId="0" borderId="32" xfId="0" applyFont="1" applyFill="1" applyBorder="1" applyAlignment="1">
      <alignment horizontal="center"/>
    </xf>
    <xf numFmtId="14" fontId="17" fillId="0" borderId="0" xfId="0" applyNumberFormat="1" applyFont="1" applyFill="1" applyBorder="1" applyAlignment="1">
      <alignment horizontal="center" vertical="center"/>
    </xf>
    <xf numFmtId="0" fontId="6" fillId="0" borderId="0" xfId="0" applyFont="1" applyFill="1" applyBorder="1" applyAlignment="1">
      <alignment vertical="top" wrapText="1"/>
    </xf>
    <xf numFmtId="0" fontId="5" fillId="0" borderId="0" xfId="0" applyFont="1" applyAlignment="1">
      <alignment vertical="center"/>
    </xf>
    <xf numFmtId="165" fontId="32" fillId="6" borderId="21" xfId="0" applyNumberFormat="1" applyFont="1" applyFill="1" applyBorder="1" applyAlignment="1">
      <alignment horizontal="center" vertical="center"/>
    </xf>
    <xf numFmtId="0" fontId="19" fillId="0" borderId="25" xfId="0" applyFont="1" applyBorder="1" applyAlignment="1">
      <alignment horizontal="center" vertical="center"/>
    </xf>
    <xf numFmtId="0" fontId="19" fillId="0" borderId="30" xfId="0" applyFont="1" applyBorder="1" applyAlignment="1">
      <alignment horizontal="center" vertical="center"/>
    </xf>
    <xf numFmtId="0" fontId="0" fillId="8" borderId="23" xfId="0" applyFill="1" applyBorder="1" applyAlignment="1">
      <alignment horizontal="center" vertical="center"/>
    </xf>
    <xf numFmtId="0" fontId="2" fillId="9" borderId="24" xfId="0" applyFont="1" applyFill="1" applyBorder="1" applyAlignment="1">
      <alignment horizontal="center" vertical="center"/>
    </xf>
    <xf numFmtId="14" fontId="28" fillId="2" borderId="37" xfId="0" applyNumberFormat="1" applyFont="1" applyFill="1" applyBorder="1" applyAlignment="1">
      <alignment horizontal="left"/>
    </xf>
    <xf numFmtId="0" fontId="9" fillId="0" borderId="39" xfId="0" applyFont="1" applyFill="1" applyBorder="1" applyAlignment="1">
      <alignment horizontal="right" vertical="center" indent="1"/>
    </xf>
    <xf numFmtId="0" fontId="9" fillId="2" borderId="40" xfId="0" applyFont="1" applyFill="1" applyBorder="1" applyAlignment="1">
      <alignment horizontal="right" vertical="center" indent="1"/>
    </xf>
    <xf numFmtId="0" fontId="9" fillId="7" borderId="40" xfId="0" applyFont="1" applyFill="1" applyBorder="1" applyAlignment="1">
      <alignment horizontal="right" vertical="center" indent="1"/>
    </xf>
    <xf numFmtId="0" fontId="9" fillId="6" borderId="40" xfId="0" applyFont="1" applyFill="1" applyBorder="1" applyAlignment="1">
      <alignment horizontal="right" vertical="top" wrapText="1" indent="1"/>
    </xf>
    <xf numFmtId="0" fontId="21" fillId="0" borderId="0" xfId="0" applyFont="1" applyBorder="1" applyAlignment="1">
      <alignment vertical="center"/>
    </xf>
    <xf numFmtId="0" fontId="21" fillId="0" borderId="0" xfId="0" applyFont="1" applyBorder="1"/>
    <xf numFmtId="0" fontId="20" fillId="0" borderId="31" xfId="0" applyFont="1" applyFill="1" applyBorder="1" applyAlignment="1">
      <alignment vertical="top" wrapText="1"/>
    </xf>
    <xf numFmtId="0" fontId="0" fillId="0" borderId="0" xfId="0" applyBorder="1"/>
    <xf numFmtId="0" fontId="29" fillId="0" borderId="31" xfId="0" applyFont="1" applyBorder="1" applyAlignment="1">
      <alignment horizontal="right"/>
    </xf>
    <xf numFmtId="0" fontId="29" fillId="0" borderId="0" xfId="0" applyFont="1" applyBorder="1" applyAlignment="1">
      <alignment horizontal="right"/>
    </xf>
    <xf numFmtId="0" fontId="0" fillId="0" borderId="0" xfId="0" applyBorder="1" applyAlignment="1">
      <alignment horizontal="center"/>
    </xf>
    <xf numFmtId="0" fontId="0" fillId="0" borderId="41" xfId="0" applyFill="1" applyBorder="1" applyAlignment="1">
      <alignment vertical="center"/>
    </xf>
    <xf numFmtId="0" fontId="0" fillId="0" borderId="42" xfId="0" applyFill="1" applyBorder="1" applyAlignment="1">
      <alignment vertical="center"/>
    </xf>
    <xf numFmtId="0" fontId="0" fillId="0" borderId="43" xfId="0" applyFill="1" applyBorder="1" applyAlignment="1">
      <alignment vertical="center"/>
    </xf>
    <xf numFmtId="0" fontId="0" fillId="0" borderId="44" xfId="0" applyFill="1" applyBorder="1" applyAlignment="1">
      <alignment vertical="center"/>
    </xf>
    <xf numFmtId="0" fontId="0" fillId="0" borderId="45" xfId="0" applyFill="1" applyBorder="1" applyAlignment="1">
      <alignment vertical="center"/>
    </xf>
    <xf numFmtId="0" fontId="0" fillId="0" borderId="46" xfId="0" applyFill="1" applyBorder="1" applyAlignment="1">
      <alignment vertical="center"/>
    </xf>
    <xf numFmtId="0" fontId="0" fillId="0" borderId="47" xfId="0" applyFill="1" applyBorder="1" applyAlignment="1">
      <alignment vertical="center"/>
    </xf>
    <xf numFmtId="0" fontId="19" fillId="0" borderId="48" xfId="0" applyFont="1" applyBorder="1" applyAlignment="1">
      <alignment horizontal="center" vertical="center"/>
    </xf>
    <xf numFmtId="14" fontId="34" fillId="0" borderId="26" xfId="1" applyNumberFormat="1" applyFont="1" applyFill="1" applyBorder="1" applyAlignment="1" applyProtection="1">
      <alignment horizontal="center" vertical="center"/>
      <protection locked="0"/>
    </xf>
    <xf numFmtId="0" fontId="36" fillId="0" borderId="0" xfId="0" applyFont="1" applyAlignment="1">
      <alignment horizontal="right"/>
    </xf>
    <xf numFmtId="0" fontId="36" fillId="0" borderId="0" xfId="0" applyFont="1" applyBorder="1" applyAlignment="1">
      <alignment horizontal="right"/>
    </xf>
    <xf numFmtId="0" fontId="6" fillId="0" borderId="0" xfId="0" applyFont="1" applyFill="1" applyBorder="1" applyAlignment="1">
      <alignment vertical="center"/>
    </xf>
    <xf numFmtId="14" fontId="6" fillId="0" borderId="0" xfId="0" applyNumberFormat="1" applyFont="1" applyFill="1" applyBorder="1" applyAlignment="1">
      <alignment vertical="center"/>
    </xf>
    <xf numFmtId="0" fontId="6" fillId="0" borderId="0" xfId="0" applyFont="1" applyFill="1" applyBorder="1" applyAlignment="1" applyProtection="1">
      <alignment horizontal="left" vertical="center"/>
      <protection locked="0"/>
    </xf>
    <xf numFmtId="14" fontId="6" fillId="0" borderId="0" xfId="0" applyNumberFormat="1" applyFont="1" applyFill="1" applyBorder="1" applyAlignment="1" applyProtection="1">
      <alignment horizontal="left" vertical="center"/>
      <protection locked="0"/>
    </xf>
    <xf numFmtId="0" fontId="6" fillId="0" borderId="0" xfId="0" applyFont="1" applyFill="1" applyBorder="1" applyAlignment="1" applyProtection="1">
      <alignment horizontal="left" vertical="top" wrapText="1"/>
      <protection locked="0"/>
    </xf>
    <xf numFmtId="14" fontId="17" fillId="0" borderId="0" xfId="0" applyNumberFormat="1" applyFont="1" applyFill="1" applyBorder="1" applyAlignment="1" applyProtection="1">
      <alignment horizontal="center" vertical="center"/>
      <protection locked="0"/>
    </xf>
    <xf numFmtId="0" fontId="17" fillId="0" borderId="0" xfId="0" applyFont="1" applyFill="1" applyBorder="1" applyAlignment="1" applyProtection="1">
      <alignment horizontal="center"/>
      <protection locked="0"/>
    </xf>
    <xf numFmtId="14" fontId="34" fillId="2" borderId="26" xfId="0" applyNumberFormat="1" applyFont="1" applyFill="1" applyBorder="1" applyAlignment="1">
      <alignment horizontal="center" vertical="center"/>
    </xf>
    <xf numFmtId="14" fontId="34" fillId="2" borderId="49" xfId="0" applyNumberFormat="1" applyFont="1" applyFill="1" applyBorder="1" applyAlignment="1">
      <alignment horizontal="center" vertical="center"/>
    </xf>
    <xf numFmtId="0" fontId="2" fillId="4" borderId="0" xfId="0" applyFont="1" applyFill="1" applyBorder="1"/>
    <xf numFmtId="0" fontId="0" fillId="4" borderId="0" xfId="0" applyFill="1"/>
    <xf numFmtId="0" fontId="12" fillId="4" borderId="0" xfId="0" applyFont="1" applyFill="1" applyBorder="1" applyAlignment="1">
      <alignment horizontal="left" indent="1"/>
    </xf>
    <xf numFmtId="0" fontId="37" fillId="0" borderId="0" xfId="0" applyFont="1" applyAlignment="1">
      <alignment horizontal="left" indent="1"/>
    </xf>
    <xf numFmtId="0" fontId="38" fillId="0" borderId="0" xfId="0" applyFont="1" applyAlignment="1">
      <alignment horizontal="left" indent="1"/>
    </xf>
    <xf numFmtId="0" fontId="16" fillId="0" borderId="0" xfId="0" applyFont="1" applyAlignment="1">
      <alignment horizontal="left" vertical="top" wrapText="1" indent="1"/>
    </xf>
    <xf numFmtId="0" fontId="0" fillId="0" borderId="50" xfId="0" applyBorder="1"/>
    <xf numFmtId="0" fontId="0" fillId="0" borderId="50" xfId="0" applyBorder="1" applyAlignment="1">
      <alignment wrapText="1"/>
    </xf>
    <xf numFmtId="0" fontId="18" fillId="0" borderId="0" xfId="0" applyFont="1"/>
    <xf numFmtId="0" fontId="29" fillId="0" borderId="0" xfId="0" applyFont="1" applyBorder="1" applyAlignment="1">
      <alignment horizontal="left" indent="1"/>
    </xf>
    <xf numFmtId="0" fontId="42" fillId="0" borderId="0" xfId="2" applyFont="1" applyFill="1" applyBorder="1" applyAlignment="1">
      <alignment horizontal="left" indent="1"/>
    </xf>
    <xf numFmtId="0" fontId="29" fillId="0" borderId="0" xfId="2" applyFont="1" applyFill="1" applyBorder="1" applyAlignment="1">
      <alignment horizontal="left" indent="1"/>
    </xf>
    <xf numFmtId="0" fontId="18" fillId="0" borderId="0" xfId="2" applyFont="1" applyFill="1" applyBorder="1" applyAlignment="1">
      <alignment horizontal="left" indent="1"/>
    </xf>
    <xf numFmtId="0" fontId="41" fillId="0" borderId="0" xfId="0" applyFont="1" applyAlignment="1">
      <alignment horizontal="left" indent="2"/>
    </xf>
    <xf numFmtId="0" fontId="18" fillId="0" borderId="0" xfId="0" applyFont="1" applyAlignment="1">
      <alignment horizontal="left" indent="1"/>
    </xf>
    <xf numFmtId="0" fontId="34" fillId="0" borderId="26" xfId="0" applyFont="1" applyFill="1" applyBorder="1" applyAlignment="1" applyProtection="1">
      <alignment horizontal="center" vertical="center"/>
      <protection locked="0"/>
    </xf>
    <xf numFmtId="0" fontId="35" fillId="0" borderId="26" xfId="0" applyFont="1" applyFill="1" applyBorder="1" applyAlignment="1" applyProtection="1">
      <alignment horizontal="left" vertical="center"/>
      <protection locked="0"/>
    </xf>
    <xf numFmtId="14" fontId="34" fillId="0" borderId="26" xfId="0" applyNumberFormat="1" applyFont="1" applyFill="1" applyBorder="1" applyAlignment="1" applyProtection="1">
      <alignment horizontal="left" vertical="center"/>
      <protection locked="0"/>
    </xf>
    <xf numFmtId="9" fontId="35" fillId="0" borderId="26" xfId="1" applyNumberFormat="1" applyFont="1" applyFill="1" applyBorder="1" applyAlignment="1" applyProtection="1">
      <alignment horizontal="center" vertical="center"/>
      <protection locked="0"/>
    </xf>
    <xf numFmtId="0" fontId="0" fillId="0" borderId="51" xfId="0" applyFill="1" applyBorder="1" applyAlignment="1">
      <alignment vertical="center"/>
    </xf>
    <xf numFmtId="0" fontId="0" fillId="0" borderId="52" xfId="0" applyFill="1" applyBorder="1" applyAlignment="1">
      <alignment vertical="center"/>
    </xf>
    <xf numFmtId="0" fontId="0" fillId="0" borderId="53" xfId="0" applyFill="1" applyBorder="1" applyAlignment="1">
      <alignment vertical="center"/>
    </xf>
    <xf numFmtId="14" fontId="34" fillId="0" borderId="55" xfId="1" applyNumberFormat="1" applyFont="1" applyFill="1" applyBorder="1" applyAlignment="1" applyProtection="1">
      <alignment horizontal="center" vertical="center"/>
      <protection locked="0"/>
    </xf>
    <xf numFmtId="9" fontId="35" fillId="0" borderId="49" xfId="1" applyNumberFormat="1" applyFont="1" applyFill="1" applyBorder="1" applyAlignment="1" applyProtection="1">
      <alignment horizontal="center" vertical="center"/>
      <protection locked="0"/>
    </xf>
    <xf numFmtId="14" fontId="34" fillId="0" borderId="49" xfId="1" applyNumberFormat="1" applyFont="1" applyFill="1" applyBorder="1" applyAlignment="1" applyProtection="1">
      <alignment horizontal="center" vertical="center"/>
      <protection locked="0"/>
    </xf>
    <xf numFmtId="14" fontId="34" fillId="0" borderId="56" xfId="1" applyNumberFormat="1" applyFont="1" applyFill="1" applyBorder="1" applyAlignment="1" applyProtection="1">
      <alignment horizontal="center" vertical="center"/>
      <protection locked="0"/>
    </xf>
    <xf numFmtId="0" fontId="34" fillId="0" borderId="49" xfId="0" applyFont="1" applyFill="1" applyBorder="1" applyAlignment="1" applyProtection="1">
      <alignment horizontal="center" vertical="center"/>
      <protection locked="0"/>
    </xf>
    <xf numFmtId="0" fontId="35" fillId="0" borderId="49" xfId="0" applyFont="1" applyFill="1" applyBorder="1" applyAlignment="1" applyProtection="1">
      <alignment horizontal="left" vertical="center"/>
      <protection locked="0"/>
    </xf>
    <xf numFmtId="14" fontId="34" fillId="0" borderId="49" xfId="0" applyNumberFormat="1" applyFont="1" applyFill="1" applyBorder="1" applyAlignment="1" applyProtection="1">
      <alignment horizontal="left" vertical="center"/>
      <protection locked="0"/>
    </xf>
    <xf numFmtId="2" fontId="34" fillId="0" borderId="26" xfId="1" applyNumberFormat="1" applyFont="1" applyFill="1" applyBorder="1" applyAlignment="1" applyProtection="1">
      <alignment horizontal="center" vertical="center"/>
      <protection locked="0"/>
    </xf>
    <xf numFmtId="2" fontId="34" fillId="0" borderId="55" xfId="1" applyNumberFormat="1" applyFont="1" applyFill="1" applyBorder="1" applyAlignment="1" applyProtection="1">
      <alignment horizontal="center" vertical="center"/>
      <protection locked="0"/>
    </xf>
    <xf numFmtId="0" fontId="44" fillId="13" borderId="20" xfId="0" applyFont="1" applyFill="1" applyBorder="1" applyAlignment="1">
      <alignment vertical="center"/>
    </xf>
    <xf numFmtId="0" fontId="44" fillId="6" borderId="20" xfId="0" applyFont="1" applyFill="1" applyBorder="1" applyAlignment="1">
      <alignment vertical="center"/>
    </xf>
    <xf numFmtId="0" fontId="34" fillId="11" borderId="38" xfId="0" applyFont="1" applyFill="1" applyBorder="1" applyAlignment="1" applyProtection="1">
      <alignment horizontal="center" vertical="center"/>
      <protection locked="0"/>
    </xf>
    <xf numFmtId="0" fontId="35" fillId="11" borderId="38" xfId="0" applyFont="1" applyFill="1" applyBorder="1" applyAlignment="1" applyProtection="1">
      <alignment horizontal="left" vertical="center"/>
      <protection locked="0"/>
    </xf>
    <xf numFmtId="14" fontId="34" fillId="11" borderId="38" xfId="0" applyNumberFormat="1" applyFont="1" applyFill="1" applyBorder="1" applyAlignment="1" applyProtection="1">
      <alignment horizontal="left" vertical="center"/>
      <protection locked="0"/>
    </xf>
    <xf numFmtId="14" fontId="34" fillId="11" borderId="38" xfId="0" applyNumberFormat="1" applyFont="1" applyFill="1" applyBorder="1" applyAlignment="1">
      <alignment horizontal="center" vertical="center"/>
    </xf>
    <xf numFmtId="9" fontId="35" fillId="11" borderId="38" xfId="1" applyNumberFormat="1" applyFont="1" applyFill="1" applyBorder="1" applyAlignment="1" applyProtection="1">
      <alignment horizontal="center" vertical="center"/>
      <protection locked="0"/>
    </xf>
    <xf numFmtId="14" fontId="34" fillId="11" borderId="38" xfId="0" applyNumberFormat="1" applyFont="1" applyFill="1" applyBorder="1" applyAlignment="1" applyProtection="1">
      <alignment horizontal="center" vertical="center"/>
      <protection locked="0"/>
    </xf>
    <xf numFmtId="2" fontId="34" fillId="11" borderId="38" xfId="1" applyNumberFormat="1" applyFont="1" applyFill="1" applyBorder="1" applyAlignment="1" applyProtection="1">
      <alignment horizontal="center" vertical="center"/>
      <protection locked="0"/>
    </xf>
    <xf numFmtId="2" fontId="34" fillId="11" borderId="54" xfId="1" applyNumberFormat="1" applyFont="1" applyFill="1" applyBorder="1" applyAlignment="1" applyProtection="1">
      <alignment horizontal="center" vertical="center"/>
      <protection locked="0"/>
    </xf>
    <xf numFmtId="0" fontId="34" fillId="11" borderId="26" xfId="0" applyFont="1" applyFill="1" applyBorder="1" applyAlignment="1" applyProtection="1">
      <alignment horizontal="center" vertical="center"/>
      <protection locked="0"/>
    </xf>
    <xf numFmtId="0" fontId="35" fillId="11" borderId="26" xfId="0" applyFont="1" applyFill="1" applyBorder="1" applyAlignment="1" applyProtection="1">
      <alignment horizontal="left" vertical="center"/>
      <protection locked="0"/>
    </xf>
    <xf numFmtId="14" fontId="34" fillId="11" borderId="26" xfId="0" applyNumberFormat="1" applyFont="1" applyFill="1" applyBorder="1" applyAlignment="1" applyProtection="1">
      <alignment horizontal="left" vertical="center"/>
      <protection locked="0"/>
    </xf>
    <xf numFmtId="9" fontId="35" fillId="11" borderId="26" xfId="1" applyNumberFormat="1" applyFont="1" applyFill="1" applyBorder="1" applyAlignment="1" applyProtection="1">
      <alignment horizontal="center" vertical="center"/>
      <protection locked="0"/>
    </xf>
    <xf numFmtId="14" fontId="34" fillId="11" borderId="26" xfId="1" applyNumberFormat="1" applyFont="1" applyFill="1" applyBorder="1" applyAlignment="1" applyProtection="1">
      <alignment horizontal="center" vertical="center"/>
      <protection locked="0"/>
    </xf>
    <xf numFmtId="2" fontId="34" fillId="11" borderId="26" xfId="1" applyNumberFormat="1" applyFont="1" applyFill="1" applyBorder="1" applyAlignment="1" applyProtection="1">
      <alignment horizontal="center" vertical="center"/>
      <protection locked="0"/>
    </xf>
    <xf numFmtId="2" fontId="34" fillId="11" borderId="55" xfId="1" applyNumberFormat="1" applyFont="1" applyFill="1" applyBorder="1" applyAlignment="1" applyProtection="1">
      <alignment horizontal="center" vertical="center"/>
      <protection locked="0"/>
    </xf>
    <xf numFmtId="14" fontId="34" fillId="6" borderId="26" xfId="1" applyNumberFormat="1" applyFont="1" applyFill="1" applyBorder="1" applyAlignment="1" applyProtection="1">
      <alignment horizontal="center" vertical="center"/>
      <protection locked="0"/>
    </xf>
    <xf numFmtId="0" fontId="34" fillId="6" borderId="26" xfId="0" applyFont="1" applyFill="1" applyBorder="1" applyAlignment="1" applyProtection="1">
      <alignment horizontal="center" vertical="center"/>
      <protection locked="0"/>
    </xf>
    <xf numFmtId="0" fontId="35" fillId="6" borderId="26" xfId="0" applyFont="1" applyFill="1" applyBorder="1" applyAlignment="1" applyProtection="1">
      <alignment horizontal="left" vertical="center"/>
      <protection locked="0"/>
    </xf>
    <xf numFmtId="14" fontId="34" fillId="6" borderId="26" xfId="0" applyNumberFormat="1" applyFont="1" applyFill="1" applyBorder="1" applyAlignment="1" applyProtection="1">
      <alignment horizontal="left" vertical="center"/>
      <protection locked="0"/>
    </xf>
    <xf numFmtId="9" fontId="35" fillId="6" borderId="26" xfId="1" applyNumberFormat="1" applyFont="1" applyFill="1" applyBorder="1" applyAlignment="1" applyProtection="1">
      <alignment horizontal="center" vertical="center"/>
      <protection locked="0"/>
    </xf>
    <xf numFmtId="2" fontId="34" fillId="6" borderId="26" xfId="1" applyNumberFormat="1" applyFont="1" applyFill="1" applyBorder="1" applyAlignment="1" applyProtection="1">
      <alignment horizontal="center" vertical="center"/>
      <protection locked="0"/>
    </xf>
    <xf numFmtId="2" fontId="34" fillId="6" borderId="55" xfId="1" applyNumberFormat="1" applyFont="1" applyFill="1" applyBorder="1" applyAlignment="1" applyProtection="1">
      <alignment horizontal="center" vertical="center"/>
      <protection locked="0"/>
    </xf>
    <xf numFmtId="14" fontId="34" fillId="6" borderId="38" xfId="0" applyNumberFormat="1" applyFont="1" applyFill="1" applyBorder="1" applyAlignment="1">
      <alignment horizontal="center" vertical="center"/>
    </xf>
    <xf numFmtId="9" fontId="35" fillId="6" borderId="38" xfId="1" applyNumberFormat="1" applyFont="1" applyFill="1" applyBorder="1" applyAlignment="1" applyProtection="1">
      <alignment horizontal="center" vertical="center"/>
      <protection locked="0"/>
    </xf>
    <xf numFmtId="0" fontId="0" fillId="12" borderId="51" xfId="0" applyFill="1" applyBorder="1" applyAlignment="1">
      <alignment vertical="center"/>
    </xf>
    <xf numFmtId="0" fontId="0" fillId="12" borderId="20" xfId="0" applyFill="1" applyBorder="1" applyAlignment="1">
      <alignment vertical="center"/>
    </xf>
    <xf numFmtId="0" fontId="3" fillId="5" borderId="4"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26" fillId="2" borderId="11" xfId="0" applyFont="1" applyFill="1" applyBorder="1" applyAlignment="1">
      <alignment horizontal="left" vertical="center" indent="1"/>
    </xf>
    <xf numFmtId="0" fontId="26" fillId="2" borderId="6" xfId="0" applyFont="1" applyFill="1" applyBorder="1" applyAlignment="1">
      <alignment horizontal="left" vertical="center" indent="1"/>
    </xf>
    <xf numFmtId="0" fontId="26" fillId="2" borderId="34" xfId="0" applyFont="1" applyFill="1" applyBorder="1" applyAlignment="1">
      <alignment horizontal="left" vertical="center" indent="1"/>
    </xf>
    <xf numFmtId="0" fontId="6" fillId="2" borderId="6" xfId="0" applyFont="1" applyFill="1" applyBorder="1" applyAlignment="1" applyProtection="1">
      <alignment horizontal="left" vertical="center"/>
      <protection locked="0"/>
    </xf>
    <xf numFmtId="0" fontId="6" fillId="2" borderId="12" xfId="0" applyFont="1" applyFill="1" applyBorder="1" applyAlignment="1" applyProtection="1">
      <alignment horizontal="left" vertical="center"/>
      <protection locked="0"/>
    </xf>
    <xf numFmtId="14" fontId="6" fillId="2" borderId="6" xfId="0" applyNumberFormat="1" applyFont="1" applyFill="1" applyBorder="1" applyAlignment="1" applyProtection="1">
      <alignment horizontal="left" vertical="center"/>
      <protection locked="0"/>
    </xf>
    <xf numFmtId="14" fontId="6" fillId="2" borderId="12" xfId="0" applyNumberFormat="1" applyFont="1" applyFill="1" applyBorder="1" applyAlignment="1" applyProtection="1">
      <alignment horizontal="left" vertical="center"/>
      <protection locked="0"/>
    </xf>
    <xf numFmtId="0" fontId="26" fillId="2" borderId="13" xfId="0" applyFont="1" applyFill="1" applyBorder="1" applyAlignment="1">
      <alignment horizontal="left" vertical="center" indent="1"/>
    </xf>
    <xf numFmtId="0" fontId="26" fillId="2" borderId="7" xfId="0" applyFont="1" applyFill="1" applyBorder="1" applyAlignment="1">
      <alignment horizontal="left" vertical="center" indent="1"/>
    </xf>
    <xf numFmtId="0" fontId="26" fillId="2" borderId="35" xfId="0" applyFont="1" applyFill="1" applyBorder="1" applyAlignment="1">
      <alignment horizontal="left" vertical="center" indent="1"/>
    </xf>
    <xf numFmtId="0" fontId="6" fillId="2" borderId="7" xfId="0" applyFont="1" applyFill="1" applyBorder="1" applyAlignment="1" applyProtection="1">
      <alignment horizontal="left" vertical="top" wrapText="1"/>
      <protection locked="0"/>
    </xf>
    <xf numFmtId="0" fontId="6" fillId="2" borderId="14" xfId="0" applyFont="1" applyFill="1" applyBorder="1" applyAlignment="1" applyProtection="1">
      <alignment horizontal="left" vertical="top" wrapText="1"/>
      <protection locked="0"/>
    </xf>
    <xf numFmtId="0" fontId="6" fillId="2" borderId="0" xfId="0" applyFont="1" applyFill="1" applyBorder="1" applyAlignment="1" applyProtection="1">
      <alignment horizontal="left" vertical="top" wrapText="1"/>
      <protection locked="0"/>
    </xf>
    <xf numFmtId="0" fontId="6" fillId="2" borderId="16" xfId="0" applyFont="1" applyFill="1" applyBorder="1" applyAlignment="1" applyProtection="1">
      <alignment horizontal="left" vertical="top" wrapText="1"/>
      <protection locked="0"/>
    </xf>
    <xf numFmtId="0" fontId="6" fillId="2" borderId="18" xfId="0" applyFont="1" applyFill="1" applyBorder="1" applyAlignment="1" applyProtection="1">
      <alignment horizontal="left" vertical="top" wrapText="1"/>
      <protection locked="0"/>
    </xf>
    <xf numFmtId="0" fontId="6" fillId="2" borderId="19" xfId="0" applyFont="1" applyFill="1" applyBorder="1" applyAlignment="1" applyProtection="1">
      <alignment horizontal="left" vertical="top" wrapText="1"/>
      <protection locked="0"/>
    </xf>
    <xf numFmtId="0" fontId="27" fillId="2" borderId="15" xfId="0" applyFont="1" applyFill="1" applyBorder="1" applyAlignment="1">
      <alignment horizontal="left" indent="1"/>
    </xf>
    <xf numFmtId="0" fontId="27" fillId="2" borderId="0" xfId="0" applyFont="1" applyFill="1" applyBorder="1" applyAlignment="1">
      <alignment horizontal="left" indent="1"/>
    </xf>
    <xf numFmtId="0" fontId="27" fillId="2" borderId="36" xfId="0" applyFont="1" applyFill="1" applyBorder="1" applyAlignment="1">
      <alignment horizontal="left" indent="1"/>
    </xf>
    <xf numFmtId="14" fontId="28" fillId="2" borderId="17" xfId="0" applyNumberFormat="1" applyFont="1" applyFill="1" applyBorder="1" applyAlignment="1">
      <alignment horizontal="left" indent="1"/>
    </xf>
    <xf numFmtId="14" fontId="28" fillId="2" borderId="18" xfId="0" applyNumberFormat="1" applyFont="1" applyFill="1" applyBorder="1" applyAlignment="1">
      <alignment horizontal="left" indent="1"/>
    </xf>
    <xf numFmtId="0" fontId="26" fillId="2" borderId="8" xfId="0" applyFont="1" applyFill="1" applyBorder="1" applyAlignment="1">
      <alignment horizontal="left" vertical="center" indent="1"/>
    </xf>
    <xf numFmtId="0" fontId="26" fillId="2" borderId="9" xfId="0" applyFont="1" applyFill="1" applyBorder="1" applyAlignment="1">
      <alignment horizontal="left" vertical="center" indent="1"/>
    </xf>
    <xf numFmtId="0" fontId="26" fillId="2" borderId="33" xfId="0" applyFont="1" applyFill="1" applyBorder="1" applyAlignment="1">
      <alignment horizontal="left" vertical="center" indent="1"/>
    </xf>
    <xf numFmtId="0" fontId="6" fillId="2" borderId="9" xfId="0" applyFont="1" applyFill="1" applyBorder="1" applyAlignment="1" applyProtection="1">
      <alignment horizontal="left" vertical="center"/>
      <protection locked="0"/>
    </xf>
    <xf numFmtId="0" fontId="6" fillId="2" borderId="10" xfId="0" applyFont="1" applyFill="1" applyBorder="1" applyAlignment="1" applyProtection="1">
      <alignment horizontal="left" vertical="center"/>
      <protection locked="0"/>
    </xf>
    <xf numFmtId="0" fontId="33" fillId="0" borderId="0" xfId="0" applyFont="1" applyAlignment="1">
      <alignment horizontal="center" vertical="center"/>
    </xf>
    <xf numFmtId="0" fontId="33" fillId="0" borderId="18" xfId="0" applyFont="1" applyBorder="1" applyAlignment="1">
      <alignment horizontal="center" vertical="center"/>
    </xf>
    <xf numFmtId="0" fontId="3" fillId="5" borderId="3" xfId="0" applyFont="1" applyFill="1" applyBorder="1" applyAlignment="1">
      <alignment horizontal="center" vertical="center"/>
    </xf>
    <xf numFmtId="0" fontId="31" fillId="0" borderId="31" xfId="2" applyFont="1" applyFill="1" applyBorder="1" applyAlignment="1">
      <alignment horizontal="left" vertical="top" indent="1"/>
    </xf>
    <xf numFmtId="14" fontId="17" fillId="10" borderId="31"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0" fontId="17" fillId="10" borderId="0" xfId="0" applyFont="1" applyFill="1" applyBorder="1" applyAlignment="1" applyProtection="1">
      <alignment horizontal="center"/>
      <protection locked="0"/>
    </xf>
    <xf numFmtId="0" fontId="0" fillId="0" borderId="0" xfId="0" applyBorder="1" applyAlignment="1">
      <alignment horizontal="center"/>
    </xf>
    <xf numFmtId="0" fontId="39" fillId="0" borderId="0" xfId="2" applyFont="1" applyAlignment="1">
      <alignment horizontal="left"/>
    </xf>
    <xf numFmtId="0" fontId="11" fillId="0" borderId="0" xfId="2" applyBorder="1" applyAlignment="1">
      <alignment horizontal="left"/>
    </xf>
  </cellXfs>
  <cellStyles count="3">
    <cellStyle name="Link" xfId="2" builtinId="8"/>
    <cellStyle name="Prozent" xfId="1" builtinId="5"/>
    <cellStyle name="Standard" xfId="0" builtinId="0"/>
  </cellStyles>
  <dxfs count="242">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3300"/>
      <color rgb="FF71AF47"/>
      <color rgb="FFFFF8E5"/>
      <color rgb="FFDEDEDE"/>
      <color rgb="FFD98FC6"/>
      <color rgb="FF949494"/>
      <color rgb="FFF6F6F6"/>
      <color rgb="FFF8F8F8"/>
      <color rgb="FFF5F5F5"/>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lle-meine-vorlagen.de"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4648199</xdr:colOff>
      <xdr:row>0</xdr:row>
      <xdr:rowOff>66675</xdr:rowOff>
    </xdr:from>
    <xdr:to>
      <xdr:col>4</xdr:col>
      <xdr:colOff>742533</xdr:colOff>
      <xdr:row>2</xdr:row>
      <xdr:rowOff>101466</xdr:rowOff>
    </xdr:to>
    <xdr:pic>
      <xdr:nvPicPr>
        <xdr:cNvPr id="4" name="Grafik 3">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4648199" y="66675"/>
          <a:ext cx="3428584" cy="482466"/>
        </a:xfrm>
        <a:prstGeom prst="rect">
          <a:avLst/>
        </a:prstGeom>
        <a:ln>
          <a:noFill/>
        </a:ln>
        <a:effectLst/>
      </xdr:spPr>
    </xdr:pic>
    <xdr:clientData/>
  </xdr:twoCellAnchor>
  <xdr:twoCellAnchor editAs="oneCell">
    <xdr:from>
      <xdr:col>0</xdr:col>
      <xdr:colOff>0</xdr:colOff>
      <xdr:row>8</xdr:row>
      <xdr:rowOff>58615</xdr:rowOff>
    </xdr:from>
    <xdr:to>
      <xdr:col>6</xdr:col>
      <xdr:colOff>636944</xdr:colOff>
      <xdr:row>8</xdr:row>
      <xdr:rowOff>5083572</xdr:rowOff>
    </xdr:to>
    <xdr:pic>
      <xdr:nvPicPr>
        <xdr:cNvPr id="6" name="Grafik 5">
          <a:extLst>
            <a:ext uri="{FF2B5EF4-FFF2-40B4-BE49-F238E27FC236}">
              <a16:creationId xmlns:a16="http://schemas.microsoft.com/office/drawing/2014/main" id="{B0478EDC-B65C-44D2-A7DB-7B884B4F30FF}"/>
            </a:ext>
          </a:extLst>
        </xdr:cNvPr>
        <xdr:cNvPicPr>
          <a:picLocks noChangeAspect="1"/>
        </xdr:cNvPicPr>
      </xdr:nvPicPr>
      <xdr:blipFill>
        <a:blip xmlns:r="http://schemas.openxmlformats.org/officeDocument/2006/relationships" r:embed="rId3"/>
        <a:stretch>
          <a:fillRect/>
        </a:stretch>
      </xdr:blipFill>
      <xdr:spPr>
        <a:xfrm>
          <a:off x="0" y="2271346"/>
          <a:ext cx="9495194" cy="502495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alle-meine-vorlagen.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B1:PB110"/>
  <sheetViews>
    <sheetView showGridLines="0" tabSelected="1" zoomScale="25" zoomScaleNormal="25" workbookViewId="0">
      <pane xSplit="12" ySplit="14" topLeftCell="M24" activePane="bottomRight" state="frozen"/>
      <selection pane="topRight" activeCell="L1" sqref="L1"/>
      <selection pane="bottomLeft" activeCell="A15" sqref="A15"/>
      <selection pane="bottomRight" activeCell="E40" sqref="E40:G40"/>
    </sheetView>
  </sheetViews>
  <sheetFormatPr baseColWidth="10" defaultColWidth="6.28515625" defaultRowHeight="15"/>
  <cols>
    <col min="1" max="1" width="2" customWidth="1"/>
    <col min="2" max="2" width="4.140625" customWidth="1"/>
    <col min="3" max="3" width="6" customWidth="1"/>
    <col min="4" max="4" width="36.14062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c r="B1" s="166" t="s">
        <v>57</v>
      </c>
      <c r="C1" s="166"/>
      <c r="D1" s="166"/>
      <c r="E1" s="166"/>
      <c r="F1" s="166"/>
      <c r="G1" s="166"/>
      <c r="H1" s="166"/>
      <c r="I1" s="166"/>
      <c r="J1" s="64"/>
      <c r="K1" s="37"/>
      <c r="N1" s="6"/>
    </row>
    <row r="2" spans="2:418" ht="15.75" customHeight="1" thickBot="1">
      <c r="B2" s="167"/>
      <c r="C2" s="167"/>
      <c r="D2" s="167"/>
      <c r="E2" s="167"/>
      <c r="F2" s="167"/>
      <c r="G2" s="167"/>
      <c r="H2" s="167"/>
      <c r="I2" s="167"/>
      <c r="J2" s="65"/>
      <c r="N2" s="22"/>
      <c r="O2" s="22"/>
      <c r="P2" s="23"/>
    </row>
    <row r="3" spans="2:418" ht="18" customHeight="1">
      <c r="B3" s="161" t="s">
        <v>4</v>
      </c>
      <c r="C3" s="162"/>
      <c r="D3" s="163"/>
      <c r="E3" s="164" t="s">
        <v>58</v>
      </c>
      <c r="F3" s="164"/>
      <c r="G3" s="164"/>
      <c r="H3" s="164"/>
      <c r="I3" s="165"/>
      <c r="J3" s="68"/>
      <c r="K3" s="66"/>
      <c r="L3" s="25" t="s">
        <v>33</v>
      </c>
      <c r="N3" s="22"/>
      <c r="O3" s="22"/>
      <c r="P3" s="22"/>
      <c r="Q3" s="1"/>
      <c r="R3" s="1"/>
      <c r="S3" s="1"/>
      <c r="T3" s="1"/>
      <c r="W3" s="1"/>
    </row>
    <row r="4" spans="2:418" ht="18" customHeight="1">
      <c r="B4" s="140" t="s">
        <v>59</v>
      </c>
      <c r="C4" s="141"/>
      <c r="D4" s="142"/>
      <c r="E4" s="143" t="s">
        <v>60</v>
      </c>
      <c r="F4" s="143"/>
      <c r="G4" s="143"/>
      <c r="H4" s="143"/>
      <c r="I4" s="144"/>
      <c r="J4" s="68"/>
      <c r="K4" s="66"/>
      <c r="L4" s="41" t="s">
        <v>7</v>
      </c>
      <c r="N4" s="22"/>
      <c r="O4" s="22"/>
      <c r="P4" s="23"/>
    </row>
    <row r="5" spans="2:418" ht="18" customHeight="1">
      <c r="B5" s="140" t="s">
        <v>61</v>
      </c>
      <c r="C5" s="141"/>
      <c r="D5" s="142"/>
      <c r="E5" s="143" t="s">
        <v>63</v>
      </c>
      <c r="F5" s="143"/>
      <c r="G5" s="143"/>
      <c r="H5" s="143"/>
      <c r="I5" s="144"/>
      <c r="J5" s="68"/>
      <c r="K5" s="66"/>
      <c r="L5" s="24" t="s">
        <v>6</v>
      </c>
      <c r="N5" s="22"/>
      <c r="O5" s="22"/>
      <c r="P5" s="23"/>
    </row>
    <row r="6" spans="2:418" ht="18" customHeight="1">
      <c r="B6" s="140" t="s">
        <v>62</v>
      </c>
      <c r="C6" s="141"/>
      <c r="D6" s="142"/>
      <c r="E6" s="145" t="s">
        <v>64</v>
      </c>
      <c r="F6" s="145"/>
      <c r="G6" s="145"/>
      <c r="H6" s="145"/>
      <c r="I6" s="146"/>
      <c r="J6" s="69"/>
      <c r="K6" s="67"/>
      <c r="L6" s="42" t="s">
        <v>9</v>
      </c>
    </row>
    <row r="7" spans="2:418" ht="15" customHeight="1">
      <c r="B7" s="147" t="s">
        <v>65</v>
      </c>
      <c r="C7" s="148"/>
      <c r="D7" s="149"/>
      <c r="E7" s="150" t="s">
        <v>66</v>
      </c>
      <c r="F7" s="150"/>
      <c r="G7" s="150"/>
      <c r="H7" s="150"/>
      <c r="I7" s="151"/>
      <c r="J7" s="70"/>
      <c r="K7" s="33"/>
      <c r="L7" s="34"/>
    </row>
    <row r="8" spans="2:418" ht="17.25" customHeight="1">
      <c r="B8" s="156"/>
      <c r="C8" s="157"/>
      <c r="D8" s="158"/>
      <c r="E8" s="152"/>
      <c r="F8" s="152"/>
      <c r="G8" s="152"/>
      <c r="H8" s="152"/>
      <c r="I8" s="153"/>
      <c r="J8" s="70"/>
      <c r="K8" s="33"/>
      <c r="L8" s="35"/>
      <c r="Q8" s="7"/>
    </row>
    <row r="9" spans="2:418" ht="15.75" customHeight="1" thickBot="1">
      <c r="B9" s="159" t="s">
        <v>10</v>
      </c>
      <c r="C9" s="160"/>
      <c r="D9" s="43">
        <f ca="1">TODAY()</f>
        <v>43006</v>
      </c>
      <c r="E9" s="154"/>
      <c r="F9" s="154"/>
      <c r="G9" s="154"/>
      <c r="H9" s="154"/>
      <c r="I9" s="155"/>
      <c r="J9" s="70"/>
      <c r="K9" s="36"/>
      <c r="L9" s="44" t="s">
        <v>3</v>
      </c>
      <c r="M9" s="168" t="str">
        <f>TEXT(P13,"MMMM JJ")</f>
        <v>September 17</v>
      </c>
      <c r="N9" s="135"/>
      <c r="O9" s="135"/>
      <c r="P9" s="135"/>
      <c r="Q9" s="135"/>
      <c r="R9" s="135"/>
      <c r="S9" s="136"/>
      <c r="T9" s="168" t="str">
        <f>TEXT(W13,"MMMM JJ")</f>
        <v>September 17</v>
      </c>
      <c r="U9" s="135"/>
      <c r="V9" s="135"/>
      <c r="W9" s="135"/>
      <c r="X9" s="135"/>
      <c r="Y9" s="135"/>
      <c r="Z9" s="136"/>
      <c r="AA9" s="168" t="str">
        <f t="shared" ref="AA9" si="0">TEXT(AD13,"MMMM JJ")</f>
        <v>Oktober 17</v>
      </c>
      <c r="AB9" s="135"/>
      <c r="AC9" s="135"/>
      <c r="AD9" s="135"/>
      <c r="AE9" s="135"/>
      <c r="AF9" s="135"/>
      <c r="AG9" s="136"/>
      <c r="AH9" s="168" t="str">
        <f t="shared" ref="AH9" si="1">TEXT(AK13,"MMMM JJ")</f>
        <v>Oktober 17</v>
      </c>
      <c r="AI9" s="135"/>
      <c r="AJ9" s="135"/>
      <c r="AK9" s="135"/>
      <c r="AL9" s="135"/>
      <c r="AM9" s="135"/>
      <c r="AN9" s="136"/>
      <c r="AO9" s="168" t="str">
        <f t="shared" ref="AO9" si="2">TEXT(AR13,"MMMM JJ")</f>
        <v>Oktober 17</v>
      </c>
      <c r="AP9" s="135"/>
      <c r="AQ9" s="135"/>
      <c r="AR9" s="135"/>
      <c r="AS9" s="135"/>
      <c r="AT9" s="135"/>
      <c r="AU9" s="136"/>
      <c r="AV9" s="168" t="str">
        <f t="shared" ref="AV9" si="3">TEXT(AY13,"MMMM JJ")</f>
        <v>Oktober 17</v>
      </c>
      <c r="AW9" s="135"/>
      <c r="AX9" s="135"/>
      <c r="AY9" s="135"/>
      <c r="AZ9" s="135"/>
      <c r="BA9" s="135"/>
      <c r="BB9" s="136"/>
      <c r="BC9" s="168" t="str">
        <f t="shared" ref="BC9" si="4">TEXT(BF13,"MMMM JJ")</f>
        <v>November 17</v>
      </c>
      <c r="BD9" s="135"/>
      <c r="BE9" s="135"/>
      <c r="BF9" s="135"/>
      <c r="BG9" s="135"/>
      <c r="BH9" s="135"/>
      <c r="BI9" s="136"/>
      <c r="BJ9" s="168" t="str">
        <f t="shared" ref="BJ9" si="5">TEXT(BM13,"MMMM JJ")</f>
        <v>November 17</v>
      </c>
      <c r="BK9" s="135"/>
      <c r="BL9" s="135"/>
      <c r="BM9" s="135"/>
      <c r="BN9" s="135"/>
      <c r="BO9" s="135"/>
      <c r="BP9" s="136"/>
      <c r="BQ9" s="168" t="str">
        <f t="shared" ref="BQ9" si="6">TEXT(BT13,"MMMM JJ")</f>
        <v>November 17</v>
      </c>
      <c r="BR9" s="135"/>
      <c r="BS9" s="135"/>
      <c r="BT9" s="135"/>
      <c r="BU9" s="135"/>
      <c r="BV9" s="135"/>
      <c r="BW9" s="136"/>
      <c r="BX9" s="168" t="str">
        <f t="shared" ref="BX9" si="7">TEXT(CA13,"MMMM JJ")</f>
        <v>November 17</v>
      </c>
      <c r="BY9" s="135"/>
      <c r="BZ9" s="135"/>
      <c r="CA9" s="135"/>
      <c r="CB9" s="135"/>
      <c r="CC9" s="135"/>
      <c r="CD9" s="136"/>
      <c r="CE9" s="168" t="str">
        <f t="shared" ref="CE9" si="8">TEXT(CH13,"MMMM JJ")</f>
        <v>November 17</v>
      </c>
      <c r="CF9" s="135"/>
      <c r="CG9" s="135"/>
      <c r="CH9" s="135"/>
      <c r="CI9" s="135"/>
      <c r="CJ9" s="135"/>
      <c r="CK9" s="136"/>
      <c r="CL9" s="168" t="str">
        <f t="shared" ref="CL9" si="9">TEXT(CO13,"MMMM JJ")</f>
        <v>Dezember 17</v>
      </c>
      <c r="CM9" s="135"/>
      <c r="CN9" s="135"/>
      <c r="CO9" s="135"/>
      <c r="CP9" s="135"/>
      <c r="CQ9" s="135"/>
      <c r="CR9" s="136"/>
      <c r="CS9" s="168" t="str">
        <f t="shared" ref="CS9" si="10">TEXT(CV13,"MMMM JJ")</f>
        <v>Dezember 17</v>
      </c>
      <c r="CT9" s="135"/>
      <c r="CU9" s="135"/>
      <c r="CV9" s="135"/>
      <c r="CW9" s="135"/>
      <c r="CX9" s="135"/>
      <c r="CY9" s="136"/>
      <c r="CZ9" s="168" t="str">
        <f t="shared" ref="CZ9" si="11">TEXT(DC13,"MMMM JJ")</f>
        <v>Dezember 17</v>
      </c>
      <c r="DA9" s="135"/>
      <c r="DB9" s="135"/>
      <c r="DC9" s="135"/>
      <c r="DD9" s="135"/>
      <c r="DE9" s="135"/>
      <c r="DF9" s="136"/>
      <c r="DG9" s="168" t="str">
        <f t="shared" ref="DG9" si="12">TEXT(DJ13,"MMMM JJ")</f>
        <v>Dezember 17</v>
      </c>
      <c r="DH9" s="135"/>
      <c r="DI9" s="135"/>
      <c r="DJ9" s="135"/>
      <c r="DK9" s="135"/>
      <c r="DL9" s="135"/>
      <c r="DM9" s="136"/>
      <c r="DN9" s="168" t="str">
        <f t="shared" ref="DN9" si="13">TEXT(DQ13,"MMMM JJ")</f>
        <v>Januar 18</v>
      </c>
      <c r="DO9" s="135"/>
      <c r="DP9" s="135"/>
      <c r="DQ9" s="135"/>
      <c r="DR9" s="135"/>
      <c r="DS9" s="135"/>
      <c r="DT9" s="136"/>
      <c r="DU9" s="168" t="str">
        <f t="shared" ref="DU9" si="14">TEXT(DX13,"MMMM JJ")</f>
        <v>Januar 18</v>
      </c>
      <c r="DV9" s="135"/>
      <c r="DW9" s="135"/>
      <c r="DX9" s="135"/>
      <c r="DY9" s="135"/>
      <c r="DZ9" s="135"/>
      <c r="EA9" s="136"/>
      <c r="EB9" s="168" t="str">
        <f t="shared" ref="EB9" si="15">TEXT(EE13,"MMMM JJ")</f>
        <v>Januar 18</v>
      </c>
      <c r="EC9" s="135"/>
      <c r="ED9" s="135"/>
      <c r="EE9" s="135"/>
      <c r="EF9" s="135"/>
      <c r="EG9" s="135"/>
      <c r="EH9" s="136"/>
      <c r="EI9" s="168" t="str">
        <f t="shared" ref="EI9" si="16">TEXT(EL13,"MMMM JJ")</f>
        <v>Januar 18</v>
      </c>
      <c r="EJ9" s="135"/>
      <c r="EK9" s="135"/>
      <c r="EL9" s="135"/>
      <c r="EM9" s="135"/>
      <c r="EN9" s="135"/>
      <c r="EO9" s="136"/>
      <c r="EP9" s="168" t="str">
        <f t="shared" ref="EP9" si="17">TEXT(ES13,"MMMM JJ")</f>
        <v>Februar 18</v>
      </c>
      <c r="EQ9" s="135"/>
      <c r="ER9" s="135"/>
      <c r="ES9" s="135"/>
      <c r="ET9" s="135"/>
      <c r="EU9" s="135"/>
      <c r="EV9" s="136"/>
      <c r="EW9" s="168" t="str">
        <f t="shared" ref="EW9" si="18">TEXT(EZ13,"MMMM JJ")</f>
        <v>Februar 18</v>
      </c>
      <c r="EX9" s="135"/>
      <c r="EY9" s="135"/>
      <c r="EZ9" s="135"/>
      <c r="FA9" s="135"/>
      <c r="FB9" s="135"/>
      <c r="FC9" s="136"/>
      <c r="FD9" s="168" t="str">
        <f t="shared" ref="FD9" si="19">TEXT(FG13,"MMMM JJ")</f>
        <v>Februar 18</v>
      </c>
      <c r="FE9" s="135"/>
      <c r="FF9" s="135"/>
      <c r="FG9" s="135"/>
      <c r="FH9" s="135"/>
      <c r="FI9" s="135"/>
      <c r="FJ9" s="136"/>
      <c r="FK9" s="134" t="str">
        <f t="shared" ref="FK9" si="20">TEXT(FN13,"MMMM JJ")</f>
        <v>Februar 18</v>
      </c>
      <c r="FL9" s="135"/>
      <c r="FM9" s="135"/>
      <c r="FN9" s="135"/>
      <c r="FO9" s="135"/>
      <c r="FP9" s="135"/>
      <c r="FQ9" s="136"/>
      <c r="FR9" s="134" t="str">
        <f t="shared" ref="FR9" si="21">TEXT(FU13,"MMMM JJ")</f>
        <v>März 18</v>
      </c>
      <c r="FS9" s="135"/>
      <c r="FT9" s="135"/>
      <c r="FU9" s="135"/>
      <c r="FV9" s="135"/>
      <c r="FW9" s="135"/>
      <c r="FX9" s="136"/>
      <c r="FY9" s="134" t="str">
        <f t="shared" ref="FY9" si="22">TEXT(GB13,"MMMM JJ")</f>
        <v>März 18</v>
      </c>
      <c r="FZ9" s="135"/>
      <c r="GA9" s="135"/>
      <c r="GB9" s="135"/>
      <c r="GC9" s="135"/>
      <c r="GD9" s="135"/>
      <c r="GE9" s="136"/>
      <c r="GF9" s="134" t="str">
        <f t="shared" ref="GF9" si="23">TEXT(GI13,"MMMM JJ")</f>
        <v>März 18</v>
      </c>
      <c r="GG9" s="135"/>
      <c r="GH9" s="135"/>
      <c r="GI9" s="135"/>
      <c r="GJ9" s="135"/>
      <c r="GK9" s="135"/>
      <c r="GL9" s="136"/>
      <c r="GM9" s="134" t="str">
        <f t="shared" ref="GM9" si="24">TEXT(GP13,"MMMM JJ")</f>
        <v>März 18</v>
      </c>
      <c r="GN9" s="135"/>
      <c r="GO9" s="135"/>
      <c r="GP9" s="135"/>
      <c r="GQ9" s="135"/>
      <c r="GR9" s="135"/>
      <c r="GS9" s="136"/>
      <c r="GT9" s="134" t="str">
        <f t="shared" ref="GT9" si="25">TEXT(GW13,"MMMM JJ")</f>
        <v>März 18</v>
      </c>
      <c r="GU9" s="135"/>
      <c r="GV9" s="135"/>
      <c r="GW9" s="135"/>
      <c r="GX9" s="135"/>
      <c r="GY9" s="135"/>
      <c r="GZ9" s="136"/>
      <c r="HA9" s="134" t="str">
        <f t="shared" ref="HA9" si="26">TEXT(HD13,"MMMM JJ")</f>
        <v>April 18</v>
      </c>
      <c r="HB9" s="135"/>
      <c r="HC9" s="135"/>
      <c r="HD9" s="135"/>
      <c r="HE9" s="135"/>
      <c r="HF9" s="135"/>
      <c r="HG9" s="136"/>
      <c r="HH9" s="134" t="str">
        <f t="shared" ref="HH9" si="27">TEXT(HK13,"MMMM JJ")</f>
        <v>April 18</v>
      </c>
      <c r="HI9" s="135"/>
      <c r="HJ9" s="135"/>
      <c r="HK9" s="135"/>
      <c r="HL9" s="135"/>
      <c r="HM9" s="135"/>
      <c r="HN9" s="136"/>
      <c r="HO9" s="134" t="str">
        <f t="shared" ref="HO9" si="28">TEXT(HR13,"MMMM JJ")</f>
        <v>April 18</v>
      </c>
      <c r="HP9" s="135"/>
      <c r="HQ9" s="135"/>
      <c r="HR9" s="135"/>
      <c r="HS9" s="135"/>
      <c r="HT9" s="135"/>
      <c r="HU9" s="136"/>
      <c r="HV9" s="134" t="str">
        <f t="shared" ref="HV9" si="29">TEXT(HY13,"MMMM JJ")</f>
        <v>April 18</v>
      </c>
      <c r="HW9" s="135"/>
      <c r="HX9" s="135"/>
      <c r="HY9" s="135"/>
      <c r="HZ9" s="135"/>
      <c r="IA9" s="135"/>
      <c r="IB9" s="136"/>
      <c r="IC9" s="134" t="str">
        <f t="shared" ref="IC9" si="30">TEXT(IF13,"MMMM JJ")</f>
        <v>Mai 18</v>
      </c>
      <c r="ID9" s="135"/>
      <c r="IE9" s="135"/>
      <c r="IF9" s="135"/>
      <c r="IG9" s="135"/>
      <c r="IH9" s="135"/>
      <c r="II9" s="136"/>
      <c r="IJ9" s="134" t="str">
        <f t="shared" ref="IJ9" si="31">TEXT(IM13,"MMMM JJ")</f>
        <v>Mai 18</v>
      </c>
      <c r="IK9" s="135"/>
      <c r="IL9" s="135"/>
      <c r="IM9" s="135"/>
      <c r="IN9" s="135"/>
      <c r="IO9" s="135"/>
      <c r="IP9" s="136"/>
      <c r="IQ9" s="134" t="str">
        <f t="shared" ref="IQ9" si="32">TEXT(IT13,"MMMM JJ")</f>
        <v>Mai 18</v>
      </c>
      <c r="IR9" s="135"/>
      <c r="IS9" s="135"/>
      <c r="IT9" s="135"/>
      <c r="IU9" s="135"/>
      <c r="IV9" s="135"/>
      <c r="IW9" s="136"/>
      <c r="IX9" s="134" t="str">
        <f t="shared" ref="IX9" si="33">TEXT(JA13,"MMMM JJ")</f>
        <v>Mai 18</v>
      </c>
      <c r="IY9" s="135"/>
      <c r="IZ9" s="135"/>
      <c r="JA9" s="135"/>
      <c r="JB9" s="135"/>
      <c r="JC9" s="135"/>
      <c r="JD9" s="136"/>
      <c r="JE9" s="134" t="str">
        <f t="shared" ref="JE9" si="34">TEXT(JH13,"MMMM JJ")</f>
        <v>Mai 18</v>
      </c>
      <c r="JF9" s="135"/>
      <c r="JG9" s="135"/>
      <c r="JH9" s="135"/>
      <c r="JI9" s="135"/>
      <c r="JJ9" s="135"/>
      <c r="JK9" s="136"/>
      <c r="JL9" s="134" t="str">
        <f t="shared" ref="JL9" si="35">TEXT(JO13,"MMMM JJ")</f>
        <v>Juni 18</v>
      </c>
      <c r="JM9" s="135"/>
      <c r="JN9" s="135"/>
      <c r="JO9" s="135"/>
      <c r="JP9" s="135"/>
      <c r="JQ9" s="135"/>
      <c r="JR9" s="136"/>
      <c r="JS9" s="134" t="str">
        <f t="shared" ref="JS9" si="36">TEXT(JV13,"MMMM JJ")</f>
        <v>Juni 18</v>
      </c>
      <c r="JT9" s="135"/>
      <c r="JU9" s="135"/>
      <c r="JV9" s="135"/>
      <c r="JW9" s="135"/>
      <c r="JX9" s="135"/>
      <c r="JY9" s="136"/>
      <c r="JZ9" s="134" t="str">
        <f t="shared" ref="JZ9" si="37">TEXT(KC13,"MMMM JJ")</f>
        <v>Juni 18</v>
      </c>
      <c r="KA9" s="135"/>
      <c r="KB9" s="135"/>
      <c r="KC9" s="135"/>
      <c r="KD9" s="135"/>
      <c r="KE9" s="135"/>
      <c r="KF9" s="136"/>
      <c r="KG9" s="134" t="str">
        <f t="shared" ref="KG9" si="38">TEXT(KJ13,"MMMM JJ")</f>
        <v>Juni 18</v>
      </c>
      <c r="KH9" s="135"/>
      <c r="KI9" s="135"/>
      <c r="KJ9" s="135"/>
      <c r="KK9" s="135"/>
      <c r="KL9" s="135"/>
      <c r="KM9" s="136"/>
      <c r="KN9" s="134" t="str">
        <f t="shared" ref="KN9" si="39">TEXT(KQ13,"MMMM JJ")</f>
        <v>Juli 18</v>
      </c>
      <c r="KO9" s="135"/>
      <c r="KP9" s="135"/>
      <c r="KQ9" s="135"/>
      <c r="KR9" s="135"/>
      <c r="KS9" s="135"/>
      <c r="KT9" s="136"/>
      <c r="KU9" s="134" t="str">
        <f t="shared" ref="KU9" si="40">TEXT(KX13,"MMMM JJ")</f>
        <v>Juli 18</v>
      </c>
      <c r="KV9" s="135"/>
      <c r="KW9" s="135"/>
      <c r="KX9" s="135"/>
      <c r="KY9" s="135"/>
      <c r="KZ9" s="135"/>
      <c r="LA9" s="136"/>
      <c r="LB9" s="134" t="str">
        <f t="shared" ref="LB9" si="41">TEXT(LE13,"MMMM JJ")</f>
        <v>Juli 18</v>
      </c>
      <c r="LC9" s="135"/>
      <c r="LD9" s="135"/>
      <c r="LE9" s="135"/>
      <c r="LF9" s="135"/>
      <c r="LG9" s="135"/>
      <c r="LH9" s="136"/>
      <c r="LI9" s="134" t="str">
        <f t="shared" ref="LI9" si="42">TEXT(LL13,"MMMM JJ")</f>
        <v>Juli 18</v>
      </c>
      <c r="LJ9" s="135"/>
      <c r="LK9" s="135"/>
      <c r="LL9" s="135"/>
      <c r="LM9" s="135"/>
      <c r="LN9" s="135"/>
      <c r="LO9" s="136"/>
      <c r="LP9" s="134" t="str">
        <f t="shared" ref="LP9" si="43">TEXT(LS13,"MMMM JJ")</f>
        <v>August 18</v>
      </c>
      <c r="LQ9" s="135"/>
      <c r="LR9" s="135"/>
      <c r="LS9" s="135"/>
      <c r="LT9" s="135"/>
      <c r="LU9" s="135"/>
      <c r="LV9" s="136"/>
      <c r="LW9" s="134" t="str">
        <f t="shared" ref="LW9" si="44">TEXT(LZ13,"MMMM JJ")</f>
        <v>August 18</v>
      </c>
      <c r="LX9" s="135"/>
      <c r="LY9" s="135"/>
      <c r="LZ9" s="135"/>
      <c r="MA9" s="135"/>
      <c r="MB9" s="135"/>
      <c r="MC9" s="136"/>
      <c r="MD9" s="134" t="str">
        <f t="shared" ref="MD9" si="45">TEXT(MG13,"MMMM JJ")</f>
        <v>August 18</v>
      </c>
      <c r="ME9" s="135"/>
      <c r="MF9" s="135"/>
      <c r="MG9" s="135"/>
      <c r="MH9" s="135"/>
      <c r="MI9" s="135"/>
      <c r="MJ9" s="136"/>
      <c r="MK9" s="134" t="str">
        <f t="shared" ref="MK9" si="46">TEXT(MN13,"MMMM JJ")</f>
        <v>August 18</v>
      </c>
      <c r="ML9" s="135"/>
      <c r="MM9" s="135"/>
      <c r="MN9" s="135"/>
      <c r="MO9" s="135"/>
      <c r="MP9" s="135"/>
      <c r="MQ9" s="136"/>
      <c r="MR9" s="134" t="str">
        <f t="shared" ref="MR9" si="47">TEXT(MU13,"MMMM JJ")</f>
        <v>August 18</v>
      </c>
      <c r="MS9" s="135"/>
      <c r="MT9" s="135"/>
      <c r="MU9" s="135"/>
      <c r="MV9" s="135"/>
      <c r="MW9" s="135"/>
      <c r="MX9" s="136"/>
      <c r="MY9" s="134" t="str">
        <f t="shared" ref="MY9" si="48">TEXT(NB13,"MMMM JJ")</f>
        <v>September 18</v>
      </c>
      <c r="MZ9" s="135"/>
      <c r="NA9" s="135"/>
      <c r="NB9" s="135"/>
      <c r="NC9" s="135"/>
      <c r="ND9" s="135"/>
      <c r="NE9" s="136"/>
      <c r="NF9" s="134" t="str">
        <f t="shared" ref="NF9" si="49">TEXT(NI13,"MMMM JJ")</f>
        <v>September 18</v>
      </c>
      <c r="NG9" s="135"/>
      <c r="NH9" s="135"/>
      <c r="NI9" s="135"/>
      <c r="NJ9" s="135"/>
      <c r="NK9" s="135"/>
      <c r="NL9" s="136"/>
      <c r="NM9" s="134" t="str">
        <f t="shared" ref="NM9" si="50">TEXT(NP13,"MMMM JJ")</f>
        <v>September 18</v>
      </c>
      <c r="NN9" s="135"/>
      <c r="NO9" s="135"/>
      <c r="NP9" s="135"/>
      <c r="NQ9" s="135"/>
      <c r="NR9" s="135"/>
      <c r="NS9" s="136"/>
      <c r="NT9" s="134" t="str">
        <f t="shared" ref="NT9" si="51">TEXT(NW13,"MMMM JJ")</f>
        <v>September 18</v>
      </c>
      <c r="NU9" s="135"/>
      <c r="NV9" s="135"/>
      <c r="NW9" s="135"/>
      <c r="NX9" s="135"/>
      <c r="NY9" s="135"/>
      <c r="NZ9" s="136"/>
      <c r="OA9" s="134" t="str">
        <f t="shared" ref="OA9" si="52">TEXT(OD13,"MMMM JJ")</f>
        <v>Oktober 18</v>
      </c>
      <c r="OB9" s="135"/>
      <c r="OC9" s="135"/>
      <c r="OD9" s="135"/>
      <c r="OE9" s="135"/>
      <c r="OF9" s="135"/>
      <c r="OG9" s="136"/>
      <c r="OH9" s="134" t="str">
        <f t="shared" ref="OH9" si="53">TEXT(OK13,"MMMM JJ")</f>
        <v>Oktober 18</v>
      </c>
      <c r="OI9" s="135"/>
      <c r="OJ9" s="135"/>
      <c r="OK9" s="135"/>
      <c r="OL9" s="135"/>
      <c r="OM9" s="135"/>
      <c r="ON9" s="136"/>
      <c r="OO9" s="134" t="str">
        <f t="shared" ref="OO9" si="54">TEXT(OR13,"MMMM JJ")</f>
        <v>Oktober 18</v>
      </c>
      <c r="OP9" s="135"/>
      <c r="OQ9" s="135"/>
      <c r="OR9" s="135"/>
      <c r="OS9" s="135"/>
      <c r="OT9" s="135"/>
      <c r="OU9" s="136"/>
      <c r="OV9" s="134" t="str">
        <f t="shared" ref="OV9" si="55">TEXT(OY13,"MMMM JJ")</f>
        <v>Oktober 18</v>
      </c>
      <c r="OW9" s="135"/>
      <c r="OX9" s="135"/>
      <c r="OY9" s="135"/>
      <c r="OZ9" s="135"/>
      <c r="PA9" s="135"/>
      <c r="PB9" s="136"/>
    </row>
    <row r="10" spans="2:418" ht="15" customHeight="1">
      <c r="B10" s="169"/>
      <c r="C10" s="169"/>
      <c r="D10" s="169"/>
      <c r="F10" s="50"/>
      <c r="G10" s="52" t="s">
        <v>8</v>
      </c>
      <c r="H10" s="170">
        <v>42996</v>
      </c>
      <c r="I10" s="170"/>
      <c r="J10" s="71"/>
      <c r="L10" s="45" t="s">
        <v>1</v>
      </c>
      <c r="M10" s="171">
        <f>WEEKNUM(P13,21)</f>
        <v>38</v>
      </c>
      <c r="N10" s="171"/>
      <c r="O10" s="171"/>
      <c r="P10" s="171"/>
      <c r="Q10" s="171"/>
      <c r="R10" s="171"/>
      <c r="S10" s="171"/>
      <c r="T10" s="137">
        <f>WEEKNUM(W13,21)</f>
        <v>39</v>
      </c>
      <c r="U10" s="138"/>
      <c r="V10" s="138"/>
      <c r="W10" s="138"/>
      <c r="X10" s="138"/>
      <c r="Y10" s="138"/>
      <c r="Z10" s="139"/>
      <c r="AA10" s="172">
        <f>WEEKNUM(AD13,21)</f>
        <v>40</v>
      </c>
      <c r="AB10" s="172"/>
      <c r="AC10" s="172"/>
      <c r="AD10" s="172"/>
      <c r="AE10" s="172"/>
      <c r="AF10" s="172"/>
      <c r="AG10" s="172"/>
      <c r="AH10" s="137">
        <f>WEEKNUM(AK13,21)</f>
        <v>41</v>
      </c>
      <c r="AI10" s="138"/>
      <c r="AJ10" s="138"/>
      <c r="AK10" s="138"/>
      <c r="AL10" s="138"/>
      <c r="AM10" s="138"/>
      <c r="AN10" s="139"/>
      <c r="AO10" s="137">
        <f>WEEKNUM(AR13,21)</f>
        <v>42</v>
      </c>
      <c r="AP10" s="138"/>
      <c r="AQ10" s="138"/>
      <c r="AR10" s="138"/>
      <c r="AS10" s="138"/>
      <c r="AT10" s="138"/>
      <c r="AU10" s="139"/>
      <c r="AV10" s="137">
        <f>WEEKNUM(AY13,21)</f>
        <v>43</v>
      </c>
      <c r="AW10" s="138"/>
      <c r="AX10" s="138"/>
      <c r="AY10" s="138"/>
      <c r="AZ10" s="138"/>
      <c r="BA10" s="138"/>
      <c r="BB10" s="139"/>
      <c r="BC10" s="137">
        <f>WEEKNUM(BF13,21)</f>
        <v>44</v>
      </c>
      <c r="BD10" s="138"/>
      <c r="BE10" s="138"/>
      <c r="BF10" s="138"/>
      <c r="BG10" s="138"/>
      <c r="BH10" s="138"/>
      <c r="BI10" s="139"/>
      <c r="BJ10" s="137">
        <f>WEEKNUM(BM13,21)</f>
        <v>45</v>
      </c>
      <c r="BK10" s="138"/>
      <c r="BL10" s="138"/>
      <c r="BM10" s="138"/>
      <c r="BN10" s="138"/>
      <c r="BO10" s="138"/>
      <c r="BP10" s="139"/>
      <c r="BQ10" s="137">
        <f>WEEKNUM(BT13,21)</f>
        <v>46</v>
      </c>
      <c r="BR10" s="138"/>
      <c r="BS10" s="138"/>
      <c r="BT10" s="138"/>
      <c r="BU10" s="138"/>
      <c r="BV10" s="138"/>
      <c r="BW10" s="139"/>
      <c r="BX10" s="137">
        <f>WEEKNUM(CA13,21)</f>
        <v>47</v>
      </c>
      <c r="BY10" s="138"/>
      <c r="BZ10" s="138"/>
      <c r="CA10" s="138"/>
      <c r="CB10" s="138"/>
      <c r="CC10" s="138"/>
      <c r="CD10" s="139"/>
      <c r="CE10" s="137">
        <f>WEEKNUM(CH13,21)</f>
        <v>48</v>
      </c>
      <c r="CF10" s="138"/>
      <c r="CG10" s="138"/>
      <c r="CH10" s="138"/>
      <c r="CI10" s="138"/>
      <c r="CJ10" s="138"/>
      <c r="CK10" s="139"/>
      <c r="CL10" s="137">
        <f>WEEKNUM(CO13,21)</f>
        <v>49</v>
      </c>
      <c r="CM10" s="138"/>
      <c r="CN10" s="138"/>
      <c r="CO10" s="138"/>
      <c r="CP10" s="138"/>
      <c r="CQ10" s="138"/>
      <c r="CR10" s="139"/>
      <c r="CS10" s="137">
        <f>WEEKNUM(CV13,21)</f>
        <v>50</v>
      </c>
      <c r="CT10" s="138"/>
      <c r="CU10" s="138"/>
      <c r="CV10" s="138"/>
      <c r="CW10" s="138"/>
      <c r="CX10" s="138"/>
      <c r="CY10" s="139"/>
      <c r="CZ10" s="137">
        <f>WEEKNUM(DC13,21)</f>
        <v>51</v>
      </c>
      <c r="DA10" s="138"/>
      <c r="DB10" s="138"/>
      <c r="DC10" s="138"/>
      <c r="DD10" s="138"/>
      <c r="DE10" s="138"/>
      <c r="DF10" s="139"/>
      <c r="DG10" s="137">
        <f>WEEKNUM(DJ13,21)</f>
        <v>52</v>
      </c>
      <c r="DH10" s="138"/>
      <c r="DI10" s="138"/>
      <c r="DJ10" s="138"/>
      <c r="DK10" s="138"/>
      <c r="DL10" s="138"/>
      <c r="DM10" s="139"/>
      <c r="DN10" s="137">
        <f>WEEKNUM(DQ13,21)</f>
        <v>1</v>
      </c>
      <c r="DO10" s="138"/>
      <c r="DP10" s="138"/>
      <c r="DQ10" s="138"/>
      <c r="DR10" s="138"/>
      <c r="DS10" s="138"/>
      <c r="DT10" s="139"/>
      <c r="DU10" s="137">
        <f>WEEKNUM(DX13,21)</f>
        <v>2</v>
      </c>
      <c r="DV10" s="138"/>
      <c r="DW10" s="138"/>
      <c r="DX10" s="138"/>
      <c r="DY10" s="138"/>
      <c r="DZ10" s="138"/>
      <c r="EA10" s="139"/>
      <c r="EB10" s="137">
        <f>WEEKNUM(EE13,21)</f>
        <v>3</v>
      </c>
      <c r="EC10" s="138"/>
      <c r="ED10" s="138"/>
      <c r="EE10" s="138"/>
      <c r="EF10" s="138"/>
      <c r="EG10" s="138"/>
      <c r="EH10" s="139"/>
      <c r="EI10" s="137">
        <f>WEEKNUM(EL13,21)</f>
        <v>4</v>
      </c>
      <c r="EJ10" s="138"/>
      <c r="EK10" s="138"/>
      <c r="EL10" s="138"/>
      <c r="EM10" s="138"/>
      <c r="EN10" s="138"/>
      <c r="EO10" s="139"/>
      <c r="EP10" s="137">
        <f>WEEKNUM(ES13,21)</f>
        <v>5</v>
      </c>
      <c r="EQ10" s="138"/>
      <c r="ER10" s="138"/>
      <c r="ES10" s="138"/>
      <c r="ET10" s="138"/>
      <c r="EU10" s="138"/>
      <c r="EV10" s="139"/>
      <c r="EW10" s="137">
        <f>WEEKNUM(EZ13,21)</f>
        <v>6</v>
      </c>
      <c r="EX10" s="138"/>
      <c r="EY10" s="138"/>
      <c r="EZ10" s="138"/>
      <c r="FA10" s="138"/>
      <c r="FB10" s="138"/>
      <c r="FC10" s="139"/>
      <c r="FD10" s="137">
        <f>WEEKNUM(FG13,21)</f>
        <v>7</v>
      </c>
      <c r="FE10" s="138"/>
      <c r="FF10" s="138"/>
      <c r="FG10" s="138"/>
      <c r="FH10" s="138"/>
      <c r="FI10" s="138"/>
      <c r="FJ10" s="139"/>
      <c r="FK10" s="137">
        <f>WEEKNUM(FN13,21)</f>
        <v>8</v>
      </c>
      <c r="FL10" s="138"/>
      <c r="FM10" s="138"/>
      <c r="FN10" s="138"/>
      <c r="FO10" s="138"/>
      <c r="FP10" s="138"/>
      <c r="FQ10" s="139"/>
      <c r="FR10" s="137">
        <f>WEEKNUM(FU13,21)</f>
        <v>9</v>
      </c>
      <c r="FS10" s="138"/>
      <c r="FT10" s="138"/>
      <c r="FU10" s="138"/>
      <c r="FV10" s="138"/>
      <c r="FW10" s="138"/>
      <c r="FX10" s="139"/>
      <c r="FY10" s="137">
        <f>WEEKNUM(GB13,21)</f>
        <v>10</v>
      </c>
      <c r="FZ10" s="138"/>
      <c r="GA10" s="138"/>
      <c r="GB10" s="138"/>
      <c r="GC10" s="138"/>
      <c r="GD10" s="138"/>
      <c r="GE10" s="139"/>
      <c r="GF10" s="137">
        <f>WEEKNUM(GI13,21)</f>
        <v>11</v>
      </c>
      <c r="GG10" s="138"/>
      <c r="GH10" s="138"/>
      <c r="GI10" s="138"/>
      <c r="GJ10" s="138"/>
      <c r="GK10" s="138"/>
      <c r="GL10" s="139"/>
      <c r="GM10" s="137">
        <f>WEEKNUM(GP13,21)</f>
        <v>12</v>
      </c>
      <c r="GN10" s="138"/>
      <c r="GO10" s="138"/>
      <c r="GP10" s="138"/>
      <c r="GQ10" s="138"/>
      <c r="GR10" s="138"/>
      <c r="GS10" s="139"/>
      <c r="GT10" s="137">
        <f>WEEKNUM(GW13,21)</f>
        <v>13</v>
      </c>
      <c r="GU10" s="138"/>
      <c r="GV10" s="138"/>
      <c r="GW10" s="138"/>
      <c r="GX10" s="138"/>
      <c r="GY10" s="138"/>
      <c r="GZ10" s="139"/>
      <c r="HA10" s="137">
        <f>WEEKNUM(HD13,21)</f>
        <v>14</v>
      </c>
      <c r="HB10" s="138"/>
      <c r="HC10" s="138"/>
      <c r="HD10" s="138"/>
      <c r="HE10" s="138"/>
      <c r="HF10" s="138"/>
      <c r="HG10" s="139"/>
      <c r="HH10" s="137">
        <f>WEEKNUM(HK13,21)</f>
        <v>15</v>
      </c>
      <c r="HI10" s="138"/>
      <c r="HJ10" s="138"/>
      <c r="HK10" s="138"/>
      <c r="HL10" s="138"/>
      <c r="HM10" s="138"/>
      <c r="HN10" s="139"/>
      <c r="HO10" s="137">
        <f>WEEKNUM(HR13,21)</f>
        <v>16</v>
      </c>
      <c r="HP10" s="138"/>
      <c r="HQ10" s="138"/>
      <c r="HR10" s="138"/>
      <c r="HS10" s="138"/>
      <c r="HT10" s="138"/>
      <c r="HU10" s="139"/>
      <c r="HV10" s="137">
        <f t="shared" ref="HV10" si="56">WEEKNUM(HY13,21)</f>
        <v>17</v>
      </c>
      <c r="HW10" s="138"/>
      <c r="HX10" s="138"/>
      <c r="HY10" s="138"/>
      <c r="HZ10" s="138"/>
      <c r="IA10" s="138"/>
      <c r="IB10" s="139"/>
      <c r="IC10" s="137">
        <f t="shared" ref="IC10" si="57">WEEKNUM(IF13,21)</f>
        <v>18</v>
      </c>
      <c r="ID10" s="138"/>
      <c r="IE10" s="138"/>
      <c r="IF10" s="138"/>
      <c r="IG10" s="138"/>
      <c r="IH10" s="138"/>
      <c r="II10" s="139"/>
      <c r="IJ10" s="137">
        <f t="shared" ref="IJ10" si="58">WEEKNUM(IM13,21)</f>
        <v>19</v>
      </c>
      <c r="IK10" s="138"/>
      <c r="IL10" s="138"/>
      <c r="IM10" s="138"/>
      <c r="IN10" s="138"/>
      <c r="IO10" s="138"/>
      <c r="IP10" s="139"/>
      <c r="IQ10" s="137">
        <f t="shared" ref="IQ10" si="59">WEEKNUM(IT13,21)</f>
        <v>20</v>
      </c>
      <c r="IR10" s="138"/>
      <c r="IS10" s="138"/>
      <c r="IT10" s="138"/>
      <c r="IU10" s="138"/>
      <c r="IV10" s="138"/>
      <c r="IW10" s="139"/>
      <c r="IX10" s="137">
        <f t="shared" ref="IX10" si="60">WEEKNUM(JA13,21)</f>
        <v>21</v>
      </c>
      <c r="IY10" s="138"/>
      <c r="IZ10" s="138"/>
      <c r="JA10" s="138"/>
      <c r="JB10" s="138"/>
      <c r="JC10" s="138"/>
      <c r="JD10" s="139"/>
      <c r="JE10" s="137">
        <f t="shared" ref="JE10" si="61">WEEKNUM(JH13,21)</f>
        <v>22</v>
      </c>
      <c r="JF10" s="138"/>
      <c r="JG10" s="138"/>
      <c r="JH10" s="138"/>
      <c r="JI10" s="138"/>
      <c r="JJ10" s="138"/>
      <c r="JK10" s="139"/>
      <c r="JL10" s="137">
        <f t="shared" ref="JL10" si="62">WEEKNUM(JO13,21)</f>
        <v>23</v>
      </c>
      <c r="JM10" s="138"/>
      <c r="JN10" s="138"/>
      <c r="JO10" s="138"/>
      <c r="JP10" s="138"/>
      <c r="JQ10" s="138"/>
      <c r="JR10" s="139"/>
      <c r="JS10" s="137">
        <f t="shared" ref="JS10" si="63">WEEKNUM(JV13,21)</f>
        <v>24</v>
      </c>
      <c r="JT10" s="138"/>
      <c r="JU10" s="138"/>
      <c r="JV10" s="138"/>
      <c r="JW10" s="138"/>
      <c r="JX10" s="138"/>
      <c r="JY10" s="139"/>
      <c r="JZ10" s="137">
        <f t="shared" ref="JZ10" si="64">WEEKNUM(KC13,21)</f>
        <v>25</v>
      </c>
      <c r="KA10" s="138"/>
      <c r="KB10" s="138"/>
      <c r="KC10" s="138"/>
      <c r="KD10" s="138"/>
      <c r="KE10" s="138"/>
      <c r="KF10" s="139"/>
      <c r="KG10" s="137">
        <f t="shared" ref="KG10" si="65">WEEKNUM(KJ13,21)</f>
        <v>26</v>
      </c>
      <c r="KH10" s="138"/>
      <c r="KI10" s="138"/>
      <c r="KJ10" s="138"/>
      <c r="KK10" s="138"/>
      <c r="KL10" s="138"/>
      <c r="KM10" s="139"/>
      <c r="KN10" s="137">
        <f t="shared" ref="KN10" si="66">WEEKNUM(KQ13,21)</f>
        <v>27</v>
      </c>
      <c r="KO10" s="138"/>
      <c r="KP10" s="138"/>
      <c r="KQ10" s="138"/>
      <c r="KR10" s="138"/>
      <c r="KS10" s="138"/>
      <c r="KT10" s="139"/>
      <c r="KU10" s="137">
        <f t="shared" ref="KU10" si="67">WEEKNUM(KX13,21)</f>
        <v>28</v>
      </c>
      <c r="KV10" s="138"/>
      <c r="KW10" s="138"/>
      <c r="KX10" s="138"/>
      <c r="KY10" s="138"/>
      <c r="KZ10" s="138"/>
      <c r="LA10" s="139"/>
      <c r="LB10" s="137">
        <f t="shared" ref="LB10" si="68">WEEKNUM(LE13,21)</f>
        <v>29</v>
      </c>
      <c r="LC10" s="138"/>
      <c r="LD10" s="138"/>
      <c r="LE10" s="138"/>
      <c r="LF10" s="138"/>
      <c r="LG10" s="138"/>
      <c r="LH10" s="139"/>
      <c r="LI10" s="137">
        <f t="shared" ref="LI10" si="69">WEEKNUM(LL13,21)</f>
        <v>30</v>
      </c>
      <c r="LJ10" s="138"/>
      <c r="LK10" s="138"/>
      <c r="LL10" s="138"/>
      <c r="LM10" s="138"/>
      <c r="LN10" s="138"/>
      <c r="LO10" s="139"/>
      <c r="LP10" s="137">
        <f t="shared" ref="LP10" si="70">WEEKNUM(LS13,21)</f>
        <v>31</v>
      </c>
      <c r="LQ10" s="138"/>
      <c r="LR10" s="138"/>
      <c r="LS10" s="138"/>
      <c r="LT10" s="138"/>
      <c r="LU10" s="138"/>
      <c r="LV10" s="139"/>
      <c r="LW10" s="137">
        <f t="shared" ref="LW10" si="71">WEEKNUM(LZ13,21)</f>
        <v>32</v>
      </c>
      <c r="LX10" s="138"/>
      <c r="LY10" s="138"/>
      <c r="LZ10" s="138"/>
      <c r="MA10" s="138"/>
      <c r="MB10" s="138"/>
      <c r="MC10" s="139"/>
      <c r="MD10" s="137">
        <f t="shared" ref="MD10" si="72">WEEKNUM(MG13,21)</f>
        <v>33</v>
      </c>
      <c r="ME10" s="138"/>
      <c r="MF10" s="138"/>
      <c r="MG10" s="138"/>
      <c r="MH10" s="138"/>
      <c r="MI10" s="138"/>
      <c r="MJ10" s="139"/>
      <c r="MK10" s="137">
        <f t="shared" ref="MK10" si="73">WEEKNUM(MN13,21)</f>
        <v>34</v>
      </c>
      <c r="ML10" s="138"/>
      <c r="MM10" s="138"/>
      <c r="MN10" s="138"/>
      <c r="MO10" s="138"/>
      <c r="MP10" s="138"/>
      <c r="MQ10" s="139"/>
      <c r="MR10" s="137">
        <f t="shared" ref="MR10" si="74">WEEKNUM(MU13,21)</f>
        <v>35</v>
      </c>
      <c r="MS10" s="138"/>
      <c r="MT10" s="138"/>
      <c r="MU10" s="138"/>
      <c r="MV10" s="138"/>
      <c r="MW10" s="138"/>
      <c r="MX10" s="139"/>
      <c r="MY10" s="137">
        <f t="shared" ref="MY10" si="75">WEEKNUM(NB13,21)</f>
        <v>36</v>
      </c>
      <c r="MZ10" s="138"/>
      <c r="NA10" s="138"/>
      <c r="NB10" s="138"/>
      <c r="NC10" s="138"/>
      <c r="ND10" s="138"/>
      <c r="NE10" s="139"/>
      <c r="NF10" s="137">
        <f t="shared" ref="NF10" si="76">WEEKNUM(NI13,21)</f>
        <v>37</v>
      </c>
      <c r="NG10" s="138"/>
      <c r="NH10" s="138"/>
      <c r="NI10" s="138"/>
      <c r="NJ10" s="138"/>
      <c r="NK10" s="138"/>
      <c r="NL10" s="139"/>
      <c r="NM10" s="137">
        <f t="shared" ref="NM10" si="77">WEEKNUM(NP13,21)</f>
        <v>38</v>
      </c>
      <c r="NN10" s="138"/>
      <c r="NO10" s="138"/>
      <c r="NP10" s="138"/>
      <c r="NQ10" s="138"/>
      <c r="NR10" s="138"/>
      <c r="NS10" s="139"/>
      <c r="NT10" s="137">
        <f t="shared" ref="NT10" si="78">WEEKNUM(NW13,21)</f>
        <v>39</v>
      </c>
      <c r="NU10" s="138"/>
      <c r="NV10" s="138"/>
      <c r="NW10" s="138"/>
      <c r="NX10" s="138"/>
      <c r="NY10" s="138"/>
      <c r="NZ10" s="139"/>
      <c r="OA10" s="137">
        <f t="shared" ref="OA10" si="79">WEEKNUM(OD13,21)</f>
        <v>40</v>
      </c>
      <c r="OB10" s="138"/>
      <c r="OC10" s="138"/>
      <c r="OD10" s="138"/>
      <c r="OE10" s="138"/>
      <c r="OF10" s="138"/>
      <c r="OG10" s="139"/>
      <c r="OH10" s="137">
        <f t="shared" ref="OH10" si="80">WEEKNUM(OK13,21)</f>
        <v>41</v>
      </c>
      <c r="OI10" s="138"/>
      <c r="OJ10" s="138"/>
      <c r="OK10" s="138"/>
      <c r="OL10" s="138"/>
      <c r="OM10" s="138"/>
      <c r="ON10" s="139"/>
      <c r="OO10" s="137">
        <f t="shared" ref="OO10" si="81">WEEKNUM(OR13,21)</f>
        <v>42</v>
      </c>
      <c r="OP10" s="138"/>
      <c r="OQ10" s="138"/>
      <c r="OR10" s="138"/>
      <c r="OS10" s="138"/>
      <c r="OT10" s="138"/>
      <c r="OU10" s="139"/>
      <c r="OV10" s="137">
        <f t="shared" ref="OV10" si="82">WEEKNUM(OY13,21)</f>
        <v>43</v>
      </c>
      <c r="OW10" s="138"/>
      <c r="OX10" s="138"/>
      <c r="OY10" s="138"/>
      <c r="OZ10" s="138"/>
      <c r="PA10" s="138"/>
      <c r="PB10" s="139"/>
    </row>
    <row r="11" spans="2:418" ht="15" customHeight="1">
      <c r="B11" s="32"/>
      <c r="C11" s="21"/>
      <c r="F11" s="48"/>
      <c r="G11" s="53" t="s">
        <v>35</v>
      </c>
      <c r="H11" s="173"/>
      <c r="I11" s="173"/>
      <c r="J11" s="72"/>
      <c r="L11" s="45" t="s">
        <v>34</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c r="B12" s="26"/>
      <c r="C12" s="21"/>
      <c r="F12" s="49"/>
      <c r="G12" s="51"/>
      <c r="H12" s="174"/>
      <c r="I12" s="174"/>
      <c r="J12" s="54"/>
      <c r="L12" s="46" t="s">
        <v>2</v>
      </c>
      <c r="M12" s="19" t="str">
        <f t="shared" ref="M12:BX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si="83"/>
        <v>Fr</v>
      </c>
      <c r="AT12" s="19" t="str">
        <f t="shared" si="83"/>
        <v>Sa</v>
      </c>
      <c r="AU12" s="19" t="str">
        <f t="shared" si="83"/>
        <v>So</v>
      </c>
      <c r="AV12" s="19" t="str">
        <f t="shared" si="83"/>
        <v>Mo</v>
      </c>
      <c r="AW12" s="19" t="str">
        <f t="shared" si="83"/>
        <v>Di</v>
      </c>
      <c r="AX12" s="19" t="str">
        <f t="shared" si="83"/>
        <v>Mi</v>
      </c>
      <c r="AY12" s="19" t="str">
        <f t="shared" si="83"/>
        <v>Do</v>
      </c>
      <c r="AZ12" s="19" t="str">
        <f t="shared" si="83"/>
        <v>Fr</v>
      </c>
      <c r="BA12" s="19" t="str">
        <f t="shared" si="83"/>
        <v>Sa</v>
      </c>
      <c r="BB12" s="19" t="str">
        <f t="shared" si="83"/>
        <v>So</v>
      </c>
      <c r="BC12" s="19" t="str">
        <f t="shared" si="83"/>
        <v>Mo</v>
      </c>
      <c r="BD12" s="19" t="str">
        <f t="shared" si="83"/>
        <v>Di</v>
      </c>
      <c r="BE12" s="19" t="str">
        <f t="shared" si="83"/>
        <v>Mi</v>
      </c>
      <c r="BF12" s="19" t="str">
        <f t="shared" si="83"/>
        <v>Do</v>
      </c>
      <c r="BG12" s="19" t="str">
        <f t="shared" si="83"/>
        <v>Fr</v>
      </c>
      <c r="BH12" s="19" t="str">
        <f t="shared" si="83"/>
        <v>Sa</v>
      </c>
      <c r="BI12" s="19" t="str">
        <f t="shared" si="83"/>
        <v>So</v>
      </c>
      <c r="BJ12" s="19" t="str">
        <f t="shared" si="83"/>
        <v>Mo</v>
      </c>
      <c r="BK12" s="19" t="str">
        <f t="shared" si="83"/>
        <v>Di</v>
      </c>
      <c r="BL12" s="19" t="str">
        <f t="shared" si="83"/>
        <v>Mi</v>
      </c>
      <c r="BM12" s="19" t="str">
        <f t="shared" si="83"/>
        <v>Do</v>
      </c>
      <c r="BN12" s="19" t="str">
        <f t="shared" si="83"/>
        <v>Fr</v>
      </c>
      <c r="BO12" s="19" t="str">
        <f t="shared" si="83"/>
        <v>Sa</v>
      </c>
      <c r="BP12" s="19" t="str">
        <f t="shared" si="83"/>
        <v>So</v>
      </c>
      <c r="BQ12" s="19" t="str">
        <f t="shared" si="83"/>
        <v>Mo</v>
      </c>
      <c r="BR12" s="19" t="str">
        <f t="shared" si="83"/>
        <v>Di</v>
      </c>
      <c r="BS12" s="19" t="str">
        <f t="shared" si="83"/>
        <v>Mi</v>
      </c>
      <c r="BT12" s="19" t="str">
        <f t="shared" si="83"/>
        <v>Do</v>
      </c>
      <c r="BU12" s="19" t="str">
        <f t="shared" si="83"/>
        <v>Fr</v>
      </c>
      <c r="BV12" s="19" t="str">
        <f t="shared" si="83"/>
        <v>Sa</v>
      </c>
      <c r="BW12" s="19" t="str">
        <f t="shared" si="83"/>
        <v>So</v>
      </c>
      <c r="BX12" s="19" t="str">
        <f t="shared" si="83"/>
        <v>Mo</v>
      </c>
      <c r="BY12" s="19" t="str">
        <f t="shared" ref="BY12:EJ12" si="84">TEXT(BY13,"TTT")</f>
        <v>Di</v>
      </c>
      <c r="BZ12" s="19" t="str">
        <f t="shared" si="84"/>
        <v>Mi</v>
      </c>
      <c r="CA12" s="19" t="str">
        <f t="shared" si="84"/>
        <v>Do</v>
      </c>
      <c r="CB12" s="19" t="str">
        <f t="shared" si="84"/>
        <v>Fr</v>
      </c>
      <c r="CC12" s="19" t="str">
        <f t="shared" si="84"/>
        <v>Sa</v>
      </c>
      <c r="CD12" s="19" t="str">
        <f t="shared" si="84"/>
        <v>So</v>
      </c>
      <c r="CE12" s="19" t="str">
        <f t="shared" si="84"/>
        <v>Mo</v>
      </c>
      <c r="CF12" s="19" t="str">
        <f t="shared" si="84"/>
        <v>Di</v>
      </c>
      <c r="CG12" s="19" t="str">
        <f t="shared" si="84"/>
        <v>Mi</v>
      </c>
      <c r="CH12" s="19" t="str">
        <f t="shared" si="84"/>
        <v>Do</v>
      </c>
      <c r="CI12" s="19" t="str">
        <f t="shared" si="84"/>
        <v>Fr</v>
      </c>
      <c r="CJ12" s="19" t="str">
        <f t="shared" si="84"/>
        <v>Sa</v>
      </c>
      <c r="CK12" s="19" t="str">
        <f t="shared" si="84"/>
        <v>So</v>
      </c>
      <c r="CL12" s="19" t="str">
        <f t="shared" si="84"/>
        <v>Mo</v>
      </c>
      <c r="CM12" s="19" t="str">
        <f t="shared" si="84"/>
        <v>Di</v>
      </c>
      <c r="CN12" s="19" t="str">
        <f t="shared" si="84"/>
        <v>Mi</v>
      </c>
      <c r="CO12" s="19" t="str">
        <f t="shared" si="84"/>
        <v>Do</v>
      </c>
      <c r="CP12" s="19" t="str">
        <f t="shared" si="84"/>
        <v>Fr</v>
      </c>
      <c r="CQ12" s="19" t="str">
        <f t="shared" si="84"/>
        <v>Sa</v>
      </c>
      <c r="CR12" s="19" t="str">
        <f t="shared" si="84"/>
        <v>So</v>
      </c>
      <c r="CS12" s="19" t="str">
        <f t="shared" si="84"/>
        <v>Mo</v>
      </c>
      <c r="CT12" s="19" t="str">
        <f t="shared" si="84"/>
        <v>Di</v>
      </c>
      <c r="CU12" s="19" t="str">
        <f t="shared" si="84"/>
        <v>Mi</v>
      </c>
      <c r="CV12" s="19" t="str">
        <f t="shared" si="84"/>
        <v>Do</v>
      </c>
      <c r="CW12" s="19" t="str">
        <f t="shared" si="84"/>
        <v>Fr</v>
      </c>
      <c r="CX12" s="19" t="str">
        <f t="shared" si="84"/>
        <v>Sa</v>
      </c>
      <c r="CY12" s="19" t="str">
        <f t="shared" si="84"/>
        <v>So</v>
      </c>
      <c r="CZ12" s="19" t="str">
        <f t="shared" si="84"/>
        <v>Mo</v>
      </c>
      <c r="DA12" s="19" t="str">
        <f t="shared" si="84"/>
        <v>Di</v>
      </c>
      <c r="DB12" s="19" t="str">
        <f t="shared" si="84"/>
        <v>Mi</v>
      </c>
      <c r="DC12" s="19" t="str">
        <f t="shared" si="84"/>
        <v>Do</v>
      </c>
      <c r="DD12" s="19" t="str">
        <f t="shared" si="84"/>
        <v>Fr</v>
      </c>
      <c r="DE12" s="19" t="str">
        <f t="shared" si="84"/>
        <v>Sa</v>
      </c>
      <c r="DF12" s="19" t="str">
        <f t="shared" si="84"/>
        <v>So</v>
      </c>
      <c r="DG12" s="19" t="str">
        <f t="shared" si="84"/>
        <v>Mo</v>
      </c>
      <c r="DH12" s="19" t="str">
        <f t="shared" si="84"/>
        <v>Di</v>
      </c>
      <c r="DI12" s="19" t="str">
        <f t="shared" si="84"/>
        <v>Mi</v>
      </c>
      <c r="DJ12" s="19" t="str">
        <f t="shared" si="84"/>
        <v>Do</v>
      </c>
      <c r="DK12" s="19" t="str">
        <f t="shared" si="84"/>
        <v>Fr</v>
      </c>
      <c r="DL12" s="19" t="str">
        <f t="shared" si="84"/>
        <v>Sa</v>
      </c>
      <c r="DM12" s="19" t="str">
        <f t="shared" si="84"/>
        <v>So</v>
      </c>
      <c r="DN12" s="19" t="str">
        <f t="shared" si="84"/>
        <v>Mo</v>
      </c>
      <c r="DO12" s="19" t="str">
        <f t="shared" si="84"/>
        <v>Di</v>
      </c>
      <c r="DP12" s="19" t="str">
        <f t="shared" si="84"/>
        <v>Mi</v>
      </c>
      <c r="DQ12" s="19" t="str">
        <f t="shared" si="84"/>
        <v>Do</v>
      </c>
      <c r="DR12" s="19" t="str">
        <f t="shared" si="84"/>
        <v>Fr</v>
      </c>
      <c r="DS12" s="19" t="str">
        <f t="shared" si="84"/>
        <v>Sa</v>
      </c>
      <c r="DT12" s="19" t="str">
        <f t="shared" si="84"/>
        <v>So</v>
      </c>
      <c r="DU12" s="19" t="str">
        <f t="shared" si="84"/>
        <v>Mo</v>
      </c>
      <c r="DV12" s="19" t="str">
        <f t="shared" si="84"/>
        <v>Di</v>
      </c>
      <c r="DW12" s="19" t="str">
        <f t="shared" si="84"/>
        <v>Mi</v>
      </c>
      <c r="DX12" s="19" t="str">
        <f t="shared" si="84"/>
        <v>Do</v>
      </c>
      <c r="DY12" s="19" t="str">
        <f t="shared" si="84"/>
        <v>Fr</v>
      </c>
      <c r="DZ12" s="19" t="str">
        <f t="shared" si="84"/>
        <v>Sa</v>
      </c>
      <c r="EA12" s="19" t="str">
        <f t="shared" si="84"/>
        <v>So</v>
      </c>
      <c r="EB12" s="19" t="str">
        <f t="shared" si="84"/>
        <v>Mo</v>
      </c>
      <c r="EC12" s="19" t="str">
        <f t="shared" si="84"/>
        <v>Di</v>
      </c>
      <c r="ED12" s="19" t="str">
        <f t="shared" si="84"/>
        <v>Mi</v>
      </c>
      <c r="EE12" s="19" t="str">
        <f t="shared" si="84"/>
        <v>Do</v>
      </c>
      <c r="EF12" s="19" t="str">
        <f t="shared" si="84"/>
        <v>Fr</v>
      </c>
      <c r="EG12" s="19" t="str">
        <f t="shared" si="84"/>
        <v>Sa</v>
      </c>
      <c r="EH12" s="19" t="str">
        <f t="shared" si="84"/>
        <v>So</v>
      </c>
      <c r="EI12" s="19" t="str">
        <f t="shared" si="84"/>
        <v>Mo</v>
      </c>
      <c r="EJ12" s="19" t="str">
        <f t="shared" si="84"/>
        <v>Di</v>
      </c>
      <c r="EK12" s="19" t="str">
        <f t="shared" ref="EK12:GV12" si="85">TEXT(EK13,"TTT")</f>
        <v>Mi</v>
      </c>
      <c r="EL12" s="19" t="str">
        <f t="shared" si="85"/>
        <v>Do</v>
      </c>
      <c r="EM12" s="19" t="str">
        <f t="shared" si="85"/>
        <v>Fr</v>
      </c>
      <c r="EN12" s="19" t="str">
        <f t="shared" si="85"/>
        <v>Sa</v>
      </c>
      <c r="EO12" s="19" t="str">
        <f t="shared" si="85"/>
        <v>So</v>
      </c>
      <c r="EP12" s="19" t="str">
        <f t="shared" si="85"/>
        <v>Mo</v>
      </c>
      <c r="EQ12" s="19" t="str">
        <f t="shared" si="85"/>
        <v>Di</v>
      </c>
      <c r="ER12" s="19" t="str">
        <f t="shared" si="85"/>
        <v>Mi</v>
      </c>
      <c r="ES12" s="19" t="str">
        <f t="shared" si="85"/>
        <v>Do</v>
      </c>
      <c r="ET12" s="19" t="str">
        <f t="shared" si="85"/>
        <v>Fr</v>
      </c>
      <c r="EU12" s="19" t="str">
        <f t="shared" si="85"/>
        <v>Sa</v>
      </c>
      <c r="EV12" s="19" t="str">
        <f t="shared" si="85"/>
        <v>So</v>
      </c>
      <c r="EW12" s="19" t="str">
        <f t="shared" si="85"/>
        <v>Mo</v>
      </c>
      <c r="EX12" s="19" t="str">
        <f t="shared" si="85"/>
        <v>Di</v>
      </c>
      <c r="EY12" s="19" t="str">
        <f t="shared" si="85"/>
        <v>Mi</v>
      </c>
      <c r="EZ12" s="19" t="str">
        <f t="shared" si="85"/>
        <v>Do</v>
      </c>
      <c r="FA12" s="19" t="str">
        <f t="shared" si="85"/>
        <v>Fr</v>
      </c>
      <c r="FB12" s="19" t="str">
        <f t="shared" si="85"/>
        <v>Sa</v>
      </c>
      <c r="FC12" s="19" t="str">
        <f t="shared" si="85"/>
        <v>So</v>
      </c>
      <c r="FD12" s="19" t="str">
        <f t="shared" si="85"/>
        <v>Mo</v>
      </c>
      <c r="FE12" s="19" t="str">
        <f t="shared" si="85"/>
        <v>Di</v>
      </c>
      <c r="FF12" s="19" t="str">
        <f t="shared" si="85"/>
        <v>Mi</v>
      </c>
      <c r="FG12" s="19" t="str">
        <f t="shared" si="85"/>
        <v>Do</v>
      </c>
      <c r="FH12" s="19" t="str">
        <f t="shared" si="85"/>
        <v>Fr</v>
      </c>
      <c r="FI12" s="19" t="str">
        <f t="shared" si="85"/>
        <v>Sa</v>
      </c>
      <c r="FJ12" s="19" t="str">
        <f t="shared" si="85"/>
        <v>So</v>
      </c>
      <c r="FK12" s="19" t="str">
        <f t="shared" si="85"/>
        <v>Mo</v>
      </c>
      <c r="FL12" s="19" t="str">
        <f t="shared" si="85"/>
        <v>Di</v>
      </c>
      <c r="FM12" s="19" t="str">
        <f t="shared" si="85"/>
        <v>Mi</v>
      </c>
      <c r="FN12" s="19" t="str">
        <f t="shared" si="85"/>
        <v>Do</v>
      </c>
      <c r="FO12" s="19" t="str">
        <f t="shared" si="85"/>
        <v>Fr</v>
      </c>
      <c r="FP12" s="19" t="str">
        <f t="shared" si="85"/>
        <v>Sa</v>
      </c>
      <c r="FQ12" s="19" t="str">
        <f t="shared" si="85"/>
        <v>So</v>
      </c>
      <c r="FR12" s="19" t="str">
        <f t="shared" si="85"/>
        <v>Mo</v>
      </c>
      <c r="FS12" s="19" t="str">
        <f t="shared" si="85"/>
        <v>Di</v>
      </c>
      <c r="FT12" s="19" t="str">
        <f t="shared" si="85"/>
        <v>Mi</v>
      </c>
      <c r="FU12" s="19" t="str">
        <f t="shared" si="85"/>
        <v>Do</v>
      </c>
      <c r="FV12" s="19" t="str">
        <f t="shared" si="85"/>
        <v>Fr</v>
      </c>
      <c r="FW12" s="19" t="str">
        <f t="shared" si="85"/>
        <v>Sa</v>
      </c>
      <c r="FX12" s="19" t="str">
        <f t="shared" si="85"/>
        <v>So</v>
      </c>
      <c r="FY12" s="19" t="str">
        <f t="shared" si="85"/>
        <v>Mo</v>
      </c>
      <c r="FZ12" s="19" t="str">
        <f t="shared" si="85"/>
        <v>Di</v>
      </c>
      <c r="GA12" s="19" t="str">
        <f t="shared" si="85"/>
        <v>Mi</v>
      </c>
      <c r="GB12" s="19" t="str">
        <f t="shared" si="85"/>
        <v>Do</v>
      </c>
      <c r="GC12" s="19" t="str">
        <f t="shared" si="85"/>
        <v>Fr</v>
      </c>
      <c r="GD12" s="19" t="str">
        <f t="shared" si="85"/>
        <v>Sa</v>
      </c>
      <c r="GE12" s="19" t="str">
        <f t="shared" si="85"/>
        <v>So</v>
      </c>
      <c r="GF12" s="19" t="str">
        <f t="shared" si="85"/>
        <v>Mo</v>
      </c>
      <c r="GG12" s="19" t="str">
        <f t="shared" si="85"/>
        <v>Di</v>
      </c>
      <c r="GH12" s="19" t="str">
        <f t="shared" si="85"/>
        <v>Mi</v>
      </c>
      <c r="GI12" s="19" t="str">
        <f t="shared" si="85"/>
        <v>Do</v>
      </c>
      <c r="GJ12" s="19" t="str">
        <f t="shared" si="85"/>
        <v>Fr</v>
      </c>
      <c r="GK12" s="19" t="str">
        <f t="shared" si="85"/>
        <v>Sa</v>
      </c>
      <c r="GL12" s="19" t="str">
        <f t="shared" si="85"/>
        <v>So</v>
      </c>
      <c r="GM12" s="19" t="str">
        <f t="shared" si="85"/>
        <v>Mo</v>
      </c>
      <c r="GN12" s="19" t="str">
        <f t="shared" si="85"/>
        <v>Di</v>
      </c>
      <c r="GO12" s="19" t="str">
        <f t="shared" si="85"/>
        <v>Mi</v>
      </c>
      <c r="GP12" s="19" t="str">
        <f t="shared" si="85"/>
        <v>Do</v>
      </c>
      <c r="GQ12" s="19" t="str">
        <f t="shared" si="85"/>
        <v>Fr</v>
      </c>
      <c r="GR12" s="19" t="str">
        <f t="shared" si="85"/>
        <v>Sa</v>
      </c>
      <c r="GS12" s="19" t="str">
        <f t="shared" si="85"/>
        <v>So</v>
      </c>
      <c r="GT12" s="19" t="str">
        <f t="shared" si="85"/>
        <v>Mo</v>
      </c>
      <c r="GU12" s="19" t="str">
        <f t="shared" si="85"/>
        <v>Di</v>
      </c>
      <c r="GV12" s="19" t="str">
        <f t="shared" si="85"/>
        <v>Mi</v>
      </c>
      <c r="GW12" s="19" t="str">
        <f t="shared" ref="GW12:JH12" si="86">TEXT(GW13,"TTT")</f>
        <v>Do</v>
      </c>
      <c r="GX12" s="19" t="str">
        <f t="shared" si="86"/>
        <v>Fr</v>
      </c>
      <c r="GY12" s="19" t="str">
        <f t="shared" si="86"/>
        <v>Sa</v>
      </c>
      <c r="GZ12" s="19" t="str">
        <f t="shared" si="86"/>
        <v>So</v>
      </c>
      <c r="HA12" s="19" t="str">
        <f t="shared" si="86"/>
        <v>Mo</v>
      </c>
      <c r="HB12" s="19" t="str">
        <f t="shared" si="86"/>
        <v>Di</v>
      </c>
      <c r="HC12" s="19" t="str">
        <f t="shared" si="86"/>
        <v>Mi</v>
      </c>
      <c r="HD12" s="19" t="str">
        <f t="shared" si="86"/>
        <v>Do</v>
      </c>
      <c r="HE12" s="19" t="str">
        <f t="shared" si="86"/>
        <v>Fr</v>
      </c>
      <c r="HF12" s="19" t="str">
        <f t="shared" si="86"/>
        <v>Sa</v>
      </c>
      <c r="HG12" s="19" t="str">
        <f t="shared" si="86"/>
        <v>So</v>
      </c>
      <c r="HH12" s="19" t="str">
        <f t="shared" si="86"/>
        <v>Mo</v>
      </c>
      <c r="HI12" s="19" t="str">
        <f t="shared" si="86"/>
        <v>Di</v>
      </c>
      <c r="HJ12" s="19" t="str">
        <f t="shared" si="86"/>
        <v>Mi</v>
      </c>
      <c r="HK12" s="19" t="str">
        <f t="shared" si="86"/>
        <v>Do</v>
      </c>
      <c r="HL12" s="19" t="str">
        <f t="shared" si="86"/>
        <v>Fr</v>
      </c>
      <c r="HM12" s="19" t="str">
        <f t="shared" si="86"/>
        <v>Sa</v>
      </c>
      <c r="HN12" s="19" t="str">
        <f t="shared" si="86"/>
        <v>So</v>
      </c>
      <c r="HO12" s="19" t="str">
        <f t="shared" si="86"/>
        <v>Mo</v>
      </c>
      <c r="HP12" s="19" t="str">
        <f t="shared" si="86"/>
        <v>Di</v>
      </c>
      <c r="HQ12" s="19" t="str">
        <f t="shared" si="86"/>
        <v>Mi</v>
      </c>
      <c r="HR12" s="19" t="str">
        <f t="shared" si="86"/>
        <v>Do</v>
      </c>
      <c r="HS12" s="19" t="str">
        <f t="shared" si="86"/>
        <v>Fr</v>
      </c>
      <c r="HT12" s="19" t="str">
        <f t="shared" si="86"/>
        <v>Sa</v>
      </c>
      <c r="HU12" s="19" t="str">
        <f t="shared" si="86"/>
        <v>So</v>
      </c>
      <c r="HV12" s="19" t="str">
        <f t="shared" si="86"/>
        <v>Mo</v>
      </c>
      <c r="HW12" s="19" t="str">
        <f t="shared" si="86"/>
        <v>Di</v>
      </c>
      <c r="HX12" s="19" t="str">
        <f t="shared" si="86"/>
        <v>Mi</v>
      </c>
      <c r="HY12" s="19" t="str">
        <f t="shared" si="86"/>
        <v>Do</v>
      </c>
      <c r="HZ12" s="19" t="str">
        <f t="shared" si="86"/>
        <v>Fr</v>
      </c>
      <c r="IA12" s="19" t="str">
        <f t="shared" si="86"/>
        <v>Sa</v>
      </c>
      <c r="IB12" s="19" t="str">
        <f t="shared" si="86"/>
        <v>So</v>
      </c>
      <c r="IC12" s="19" t="str">
        <f t="shared" si="86"/>
        <v>Mo</v>
      </c>
      <c r="ID12" s="19" t="str">
        <f t="shared" si="86"/>
        <v>Di</v>
      </c>
      <c r="IE12" s="19" t="str">
        <f t="shared" si="86"/>
        <v>Mi</v>
      </c>
      <c r="IF12" s="19" t="str">
        <f t="shared" si="86"/>
        <v>Do</v>
      </c>
      <c r="IG12" s="19" t="str">
        <f t="shared" si="86"/>
        <v>Fr</v>
      </c>
      <c r="IH12" s="19" t="str">
        <f t="shared" si="86"/>
        <v>Sa</v>
      </c>
      <c r="II12" s="19" t="str">
        <f t="shared" si="86"/>
        <v>So</v>
      </c>
      <c r="IJ12" s="19" t="str">
        <f t="shared" si="86"/>
        <v>Mo</v>
      </c>
      <c r="IK12" s="19" t="str">
        <f t="shared" si="86"/>
        <v>Di</v>
      </c>
      <c r="IL12" s="19" t="str">
        <f t="shared" si="86"/>
        <v>Mi</v>
      </c>
      <c r="IM12" s="19" t="str">
        <f t="shared" si="86"/>
        <v>Do</v>
      </c>
      <c r="IN12" s="19" t="str">
        <f t="shared" si="86"/>
        <v>Fr</v>
      </c>
      <c r="IO12" s="19" t="str">
        <f t="shared" si="86"/>
        <v>Sa</v>
      </c>
      <c r="IP12" s="19" t="str">
        <f t="shared" si="86"/>
        <v>So</v>
      </c>
      <c r="IQ12" s="19" t="str">
        <f t="shared" si="86"/>
        <v>Mo</v>
      </c>
      <c r="IR12" s="19" t="str">
        <f t="shared" si="86"/>
        <v>Di</v>
      </c>
      <c r="IS12" s="19" t="str">
        <f t="shared" si="86"/>
        <v>Mi</v>
      </c>
      <c r="IT12" s="19" t="str">
        <f t="shared" si="86"/>
        <v>Do</v>
      </c>
      <c r="IU12" s="19" t="str">
        <f t="shared" si="86"/>
        <v>Fr</v>
      </c>
      <c r="IV12" s="19" t="str">
        <f t="shared" si="86"/>
        <v>Sa</v>
      </c>
      <c r="IW12" s="19" t="str">
        <f t="shared" si="86"/>
        <v>So</v>
      </c>
      <c r="IX12" s="19" t="str">
        <f t="shared" si="86"/>
        <v>Mo</v>
      </c>
      <c r="IY12" s="19" t="str">
        <f t="shared" si="86"/>
        <v>Di</v>
      </c>
      <c r="IZ12" s="19" t="str">
        <f t="shared" si="86"/>
        <v>Mi</v>
      </c>
      <c r="JA12" s="19" t="str">
        <f t="shared" si="86"/>
        <v>Do</v>
      </c>
      <c r="JB12" s="19" t="str">
        <f t="shared" si="86"/>
        <v>Fr</v>
      </c>
      <c r="JC12" s="19" t="str">
        <f t="shared" si="86"/>
        <v>Sa</v>
      </c>
      <c r="JD12" s="19" t="str">
        <f t="shared" si="86"/>
        <v>So</v>
      </c>
      <c r="JE12" s="19" t="str">
        <f t="shared" si="86"/>
        <v>Mo</v>
      </c>
      <c r="JF12" s="19" t="str">
        <f t="shared" si="86"/>
        <v>Di</v>
      </c>
      <c r="JG12" s="19" t="str">
        <f t="shared" si="86"/>
        <v>Mi</v>
      </c>
      <c r="JH12" s="19" t="str">
        <f t="shared" si="86"/>
        <v>Do</v>
      </c>
      <c r="JI12" s="19" t="str">
        <f t="shared" ref="JI12:LT12" si="87">TEXT(JI13,"TTT")</f>
        <v>Fr</v>
      </c>
      <c r="JJ12" s="19" t="str">
        <f t="shared" si="87"/>
        <v>Sa</v>
      </c>
      <c r="JK12" s="19" t="str">
        <f t="shared" si="87"/>
        <v>So</v>
      </c>
      <c r="JL12" s="19" t="str">
        <f t="shared" si="87"/>
        <v>Mo</v>
      </c>
      <c r="JM12" s="19" t="str">
        <f t="shared" si="87"/>
        <v>Di</v>
      </c>
      <c r="JN12" s="19" t="str">
        <f t="shared" si="87"/>
        <v>Mi</v>
      </c>
      <c r="JO12" s="19" t="str">
        <f t="shared" si="87"/>
        <v>Do</v>
      </c>
      <c r="JP12" s="19" t="str">
        <f t="shared" si="87"/>
        <v>Fr</v>
      </c>
      <c r="JQ12" s="19" t="str">
        <f t="shared" si="87"/>
        <v>Sa</v>
      </c>
      <c r="JR12" s="19" t="str">
        <f t="shared" si="87"/>
        <v>So</v>
      </c>
      <c r="JS12" s="19" t="str">
        <f t="shared" si="87"/>
        <v>Mo</v>
      </c>
      <c r="JT12" s="19" t="str">
        <f t="shared" si="87"/>
        <v>Di</v>
      </c>
      <c r="JU12" s="19" t="str">
        <f t="shared" si="87"/>
        <v>Mi</v>
      </c>
      <c r="JV12" s="19" t="str">
        <f t="shared" si="87"/>
        <v>Do</v>
      </c>
      <c r="JW12" s="19" t="str">
        <f t="shared" si="87"/>
        <v>Fr</v>
      </c>
      <c r="JX12" s="19" t="str">
        <f t="shared" si="87"/>
        <v>Sa</v>
      </c>
      <c r="JY12" s="19" t="str">
        <f t="shared" si="87"/>
        <v>So</v>
      </c>
      <c r="JZ12" s="19" t="str">
        <f t="shared" si="87"/>
        <v>Mo</v>
      </c>
      <c r="KA12" s="19" t="str">
        <f t="shared" si="87"/>
        <v>Di</v>
      </c>
      <c r="KB12" s="19" t="str">
        <f t="shared" si="87"/>
        <v>Mi</v>
      </c>
      <c r="KC12" s="19" t="str">
        <f t="shared" si="87"/>
        <v>Do</v>
      </c>
      <c r="KD12" s="19" t="str">
        <f t="shared" si="87"/>
        <v>Fr</v>
      </c>
      <c r="KE12" s="19" t="str">
        <f t="shared" si="87"/>
        <v>Sa</v>
      </c>
      <c r="KF12" s="19" t="str">
        <f t="shared" si="87"/>
        <v>So</v>
      </c>
      <c r="KG12" s="19" t="str">
        <f t="shared" si="87"/>
        <v>Mo</v>
      </c>
      <c r="KH12" s="19" t="str">
        <f t="shared" si="87"/>
        <v>Di</v>
      </c>
      <c r="KI12" s="19" t="str">
        <f t="shared" si="87"/>
        <v>Mi</v>
      </c>
      <c r="KJ12" s="19" t="str">
        <f t="shared" si="87"/>
        <v>Do</v>
      </c>
      <c r="KK12" s="19" t="str">
        <f t="shared" si="87"/>
        <v>Fr</v>
      </c>
      <c r="KL12" s="19" t="str">
        <f t="shared" si="87"/>
        <v>Sa</v>
      </c>
      <c r="KM12" s="19" t="str">
        <f t="shared" si="87"/>
        <v>So</v>
      </c>
      <c r="KN12" s="19" t="str">
        <f t="shared" si="87"/>
        <v>Mo</v>
      </c>
      <c r="KO12" s="19" t="str">
        <f t="shared" si="87"/>
        <v>Di</v>
      </c>
      <c r="KP12" s="19" t="str">
        <f t="shared" si="87"/>
        <v>Mi</v>
      </c>
      <c r="KQ12" s="19" t="str">
        <f t="shared" si="87"/>
        <v>Do</v>
      </c>
      <c r="KR12" s="19" t="str">
        <f t="shared" si="87"/>
        <v>Fr</v>
      </c>
      <c r="KS12" s="19" t="str">
        <f t="shared" si="87"/>
        <v>Sa</v>
      </c>
      <c r="KT12" s="19" t="str">
        <f t="shared" si="87"/>
        <v>So</v>
      </c>
      <c r="KU12" s="19" t="str">
        <f t="shared" si="87"/>
        <v>Mo</v>
      </c>
      <c r="KV12" s="19" t="str">
        <f t="shared" si="87"/>
        <v>Di</v>
      </c>
      <c r="KW12" s="19" t="str">
        <f t="shared" si="87"/>
        <v>Mi</v>
      </c>
      <c r="KX12" s="19" t="str">
        <f t="shared" si="87"/>
        <v>Do</v>
      </c>
      <c r="KY12" s="19" t="str">
        <f t="shared" si="87"/>
        <v>Fr</v>
      </c>
      <c r="KZ12" s="19" t="str">
        <f t="shared" si="87"/>
        <v>Sa</v>
      </c>
      <c r="LA12" s="19" t="str">
        <f t="shared" si="87"/>
        <v>So</v>
      </c>
      <c r="LB12" s="19" t="str">
        <f t="shared" si="87"/>
        <v>Mo</v>
      </c>
      <c r="LC12" s="19" t="str">
        <f t="shared" si="87"/>
        <v>Di</v>
      </c>
      <c r="LD12" s="19" t="str">
        <f t="shared" si="87"/>
        <v>Mi</v>
      </c>
      <c r="LE12" s="19" t="str">
        <f t="shared" si="87"/>
        <v>Do</v>
      </c>
      <c r="LF12" s="19" t="str">
        <f t="shared" si="87"/>
        <v>Fr</v>
      </c>
      <c r="LG12" s="19" t="str">
        <f t="shared" si="87"/>
        <v>Sa</v>
      </c>
      <c r="LH12" s="19" t="str">
        <f t="shared" si="87"/>
        <v>So</v>
      </c>
      <c r="LI12" s="19" t="str">
        <f t="shared" si="87"/>
        <v>Mo</v>
      </c>
      <c r="LJ12" s="19" t="str">
        <f t="shared" si="87"/>
        <v>Di</v>
      </c>
      <c r="LK12" s="19" t="str">
        <f t="shared" si="87"/>
        <v>Mi</v>
      </c>
      <c r="LL12" s="19" t="str">
        <f t="shared" si="87"/>
        <v>Do</v>
      </c>
      <c r="LM12" s="19" t="str">
        <f t="shared" si="87"/>
        <v>Fr</v>
      </c>
      <c r="LN12" s="19" t="str">
        <f t="shared" si="87"/>
        <v>Sa</v>
      </c>
      <c r="LO12" s="19" t="str">
        <f t="shared" si="87"/>
        <v>So</v>
      </c>
      <c r="LP12" s="19" t="str">
        <f t="shared" si="87"/>
        <v>Mo</v>
      </c>
      <c r="LQ12" s="19" t="str">
        <f t="shared" si="87"/>
        <v>Di</v>
      </c>
      <c r="LR12" s="19" t="str">
        <f t="shared" si="87"/>
        <v>Mi</v>
      </c>
      <c r="LS12" s="19" t="str">
        <f t="shared" si="87"/>
        <v>Do</v>
      </c>
      <c r="LT12" s="19" t="str">
        <f t="shared" si="87"/>
        <v>Fr</v>
      </c>
      <c r="LU12" s="19" t="str">
        <f t="shared" ref="LU12:OF12" si="88">TEXT(LU13,"TTT")</f>
        <v>Sa</v>
      </c>
      <c r="LV12" s="19" t="str">
        <f t="shared" si="88"/>
        <v>So</v>
      </c>
      <c r="LW12" s="19" t="str">
        <f t="shared" si="88"/>
        <v>Mo</v>
      </c>
      <c r="LX12" s="19" t="str">
        <f t="shared" si="88"/>
        <v>Di</v>
      </c>
      <c r="LY12" s="19" t="str">
        <f t="shared" si="88"/>
        <v>Mi</v>
      </c>
      <c r="LZ12" s="19" t="str">
        <f t="shared" si="88"/>
        <v>Do</v>
      </c>
      <c r="MA12" s="19" t="str">
        <f t="shared" si="88"/>
        <v>Fr</v>
      </c>
      <c r="MB12" s="19" t="str">
        <f t="shared" si="88"/>
        <v>Sa</v>
      </c>
      <c r="MC12" s="19" t="str">
        <f t="shared" si="88"/>
        <v>So</v>
      </c>
      <c r="MD12" s="19" t="str">
        <f t="shared" si="88"/>
        <v>Mo</v>
      </c>
      <c r="ME12" s="19" t="str">
        <f t="shared" si="88"/>
        <v>Di</v>
      </c>
      <c r="MF12" s="19" t="str">
        <f t="shared" si="88"/>
        <v>Mi</v>
      </c>
      <c r="MG12" s="19" t="str">
        <f t="shared" si="88"/>
        <v>Do</v>
      </c>
      <c r="MH12" s="19" t="str">
        <f t="shared" si="88"/>
        <v>Fr</v>
      </c>
      <c r="MI12" s="19" t="str">
        <f t="shared" si="88"/>
        <v>Sa</v>
      </c>
      <c r="MJ12" s="19" t="str">
        <f t="shared" si="88"/>
        <v>So</v>
      </c>
      <c r="MK12" s="19" t="str">
        <f t="shared" si="88"/>
        <v>Mo</v>
      </c>
      <c r="ML12" s="19" t="str">
        <f t="shared" si="88"/>
        <v>Di</v>
      </c>
      <c r="MM12" s="19" t="str">
        <f t="shared" si="88"/>
        <v>Mi</v>
      </c>
      <c r="MN12" s="19" t="str">
        <f t="shared" si="88"/>
        <v>Do</v>
      </c>
      <c r="MO12" s="19" t="str">
        <f t="shared" si="88"/>
        <v>Fr</v>
      </c>
      <c r="MP12" s="19" t="str">
        <f t="shared" si="88"/>
        <v>Sa</v>
      </c>
      <c r="MQ12" s="19" t="str">
        <f t="shared" si="88"/>
        <v>So</v>
      </c>
      <c r="MR12" s="19" t="str">
        <f t="shared" si="88"/>
        <v>Mo</v>
      </c>
      <c r="MS12" s="19" t="str">
        <f t="shared" si="88"/>
        <v>Di</v>
      </c>
      <c r="MT12" s="19" t="str">
        <f t="shared" si="88"/>
        <v>Mi</v>
      </c>
      <c r="MU12" s="19" t="str">
        <f t="shared" si="88"/>
        <v>Do</v>
      </c>
      <c r="MV12" s="19" t="str">
        <f t="shared" si="88"/>
        <v>Fr</v>
      </c>
      <c r="MW12" s="19" t="str">
        <f t="shared" si="88"/>
        <v>Sa</v>
      </c>
      <c r="MX12" s="19" t="str">
        <f t="shared" si="88"/>
        <v>So</v>
      </c>
      <c r="MY12" s="19" t="str">
        <f t="shared" si="88"/>
        <v>Mo</v>
      </c>
      <c r="MZ12" s="19" t="str">
        <f t="shared" si="88"/>
        <v>Di</v>
      </c>
      <c r="NA12" s="19" t="str">
        <f t="shared" si="88"/>
        <v>Mi</v>
      </c>
      <c r="NB12" s="19" t="str">
        <f t="shared" si="88"/>
        <v>Do</v>
      </c>
      <c r="NC12" s="19" t="str">
        <f t="shared" si="88"/>
        <v>Fr</v>
      </c>
      <c r="ND12" s="19" t="str">
        <f t="shared" si="88"/>
        <v>Sa</v>
      </c>
      <c r="NE12" s="19" t="str">
        <f t="shared" si="88"/>
        <v>So</v>
      </c>
      <c r="NF12" s="19" t="str">
        <f t="shared" si="88"/>
        <v>Mo</v>
      </c>
      <c r="NG12" s="19" t="str">
        <f t="shared" si="88"/>
        <v>Di</v>
      </c>
      <c r="NH12" s="19" t="str">
        <f t="shared" si="88"/>
        <v>Mi</v>
      </c>
      <c r="NI12" s="19" t="str">
        <f t="shared" si="88"/>
        <v>Do</v>
      </c>
      <c r="NJ12" s="19" t="str">
        <f t="shared" si="88"/>
        <v>Fr</v>
      </c>
      <c r="NK12" s="19" t="str">
        <f t="shared" si="88"/>
        <v>Sa</v>
      </c>
      <c r="NL12" s="19" t="str">
        <f t="shared" si="88"/>
        <v>So</v>
      </c>
      <c r="NM12" s="19" t="str">
        <f t="shared" si="88"/>
        <v>Mo</v>
      </c>
      <c r="NN12" s="19" t="str">
        <f t="shared" si="88"/>
        <v>Di</v>
      </c>
      <c r="NO12" s="19" t="str">
        <f t="shared" si="88"/>
        <v>Mi</v>
      </c>
      <c r="NP12" s="19" t="str">
        <f t="shared" si="88"/>
        <v>Do</v>
      </c>
      <c r="NQ12" s="19" t="str">
        <f t="shared" si="88"/>
        <v>Fr</v>
      </c>
      <c r="NR12" s="19" t="str">
        <f t="shared" si="88"/>
        <v>Sa</v>
      </c>
      <c r="NS12" s="19" t="str">
        <f t="shared" si="88"/>
        <v>So</v>
      </c>
      <c r="NT12" s="19" t="str">
        <f t="shared" si="88"/>
        <v>Mo</v>
      </c>
      <c r="NU12" s="19" t="str">
        <f t="shared" si="88"/>
        <v>Di</v>
      </c>
      <c r="NV12" s="19" t="str">
        <f t="shared" si="88"/>
        <v>Mi</v>
      </c>
      <c r="NW12" s="19" t="str">
        <f t="shared" si="88"/>
        <v>Do</v>
      </c>
      <c r="NX12" s="19" t="str">
        <f t="shared" si="88"/>
        <v>Fr</v>
      </c>
      <c r="NY12" s="19" t="str">
        <f t="shared" si="88"/>
        <v>Sa</v>
      </c>
      <c r="NZ12" s="19" t="str">
        <f t="shared" si="88"/>
        <v>So</v>
      </c>
      <c r="OA12" s="19" t="str">
        <f t="shared" si="88"/>
        <v>Mo</v>
      </c>
      <c r="OB12" s="19" t="str">
        <f t="shared" si="88"/>
        <v>Di</v>
      </c>
      <c r="OC12" s="19" t="str">
        <f t="shared" si="88"/>
        <v>Mi</v>
      </c>
      <c r="OD12" s="19" t="str">
        <f t="shared" si="88"/>
        <v>Do</v>
      </c>
      <c r="OE12" s="19" t="str">
        <f t="shared" si="88"/>
        <v>Fr</v>
      </c>
      <c r="OF12" s="19" t="str">
        <f t="shared" si="88"/>
        <v>Sa</v>
      </c>
      <c r="OG12" s="19" t="str">
        <f t="shared" ref="OG12:PB12" si="89">TEXT(OG13,"TTT")</f>
        <v>So</v>
      </c>
      <c r="OH12" s="19" t="str">
        <f t="shared" si="89"/>
        <v>Mo</v>
      </c>
      <c r="OI12" s="19" t="str">
        <f t="shared" si="89"/>
        <v>Di</v>
      </c>
      <c r="OJ12" s="19" t="str">
        <f t="shared" si="89"/>
        <v>Mi</v>
      </c>
      <c r="OK12" s="19" t="str">
        <f t="shared" si="89"/>
        <v>Do</v>
      </c>
      <c r="OL12" s="19" t="str">
        <f t="shared" si="89"/>
        <v>Fr</v>
      </c>
      <c r="OM12" s="19" t="str">
        <f t="shared" si="89"/>
        <v>Sa</v>
      </c>
      <c r="ON12" s="19" t="str">
        <f t="shared" si="89"/>
        <v>So</v>
      </c>
      <c r="OO12" s="19" t="str">
        <f t="shared" si="89"/>
        <v>Mo</v>
      </c>
      <c r="OP12" s="19" t="str">
        <f t="shared" si="89"/>
        <v>Di</v>
      </c>
      <c r="OQ12" s="19" t="str">
        <f t="shared" si="89"/>
        <v>Mi</v>
      </c>
      <c r="OR12" s="19" t="str">
        <f t="shared" si="89"/>
        <v>Do</v>
      </c>
      <c r="OS12" s="19" t="str">
        <f t="shared" si="89"/>
        <v>Fr</v>
      </c>
      <c r="OT12" s="19" t="str">
        <f t="shared" si="89"/>
        <v>Sa</v>
      </c>
      <c r="OU12" s="19" t="str">
        <f t="shared" si="89"/>
        <v>So</v>
      </c>
      <c r="OV12" s="19" t="str">
        <f t="shared" si="89"/>
        <v>Mo</v>
      </c>
      <c r="OW12" s="19" t="str">
        <f t="shared" si="89"/>
        <v>Di</v>
      </c>
      <c r="OX12" s="19" t="str">
        <f t="shared" si="89"/>
        <v>Mi</v>
      </c>
      <c r="OY12" s="19" t="str">
        <f t="shared" si="89"/>
        <v>Do</v>
      </c>
      <c r="OZ12" s="19" t="str">
        <f t="shared" si="89"/>
        <v>Fr</v>
      </c>
      <c r="PA12" s="19" t="str">
        <f t="shared" si="89"/>
        <v>Sa</v>
      </c>
      <c r="PB12" s="19" t="str">
        <f t="shared" si="89"/>
        <v>So</v>
      </c>
    </row>
    <row r="13" spans="2:418" ht="15.75" thickBot="1">
      <c r="B13" t="s">
        <v>99</v>
      </c>
      <c r="E13" s="27"/>
      <c r="F13" s="27"/>
      <c r="G13" s="27"/>
      <c r="H13" s="27"/>
      <c r="I13" s="27"/>
      <c r="J13" s="27"/>
      <c r="K13" s="27"/>
      <c r="L13" s="47" t="s">
        <v>5</v>
      </c>
      <c r="M13" s="38">
        <f>H10</f>
        <v>42996</v>
      </c>
      <c r="N13" s="38">
        <f>M13+1</f>
        <v>42997</v>
      </c>
      <c r="O13" s="38">
        <f t="shared" ref="O13:BZ13" si="90">N13+1</f>
        <v>42998</v>
      </c>
      <c r="P13" s="38">
        <f t="shared" si="90"/>
        <v>42999</v>
      </c>
      <c r="Q13" s="38">
        <f t="shared" si="90"/>
        <v>43000</v>
      </c>
      <c r="R13" s="38">
        <f t="shared" si="90"/>
        <v>43001</v>
      </c>
      <c r="S13" s="38">
        <f t="shared" si="90"/>
        <v>43002</v>
      </c>
      <c r="T13" s="38">
        <f t="shared" si="90"/>
        <v>43003</v>
      </c>
      <c r="U13" s="38">
        <f t="shared" si="90"/>
        <v>43004</v>
      </c>
      <c r="V13" s="38">
        <f t="shared" si="90"/>
        <v>43005</v>
      </c>
      <c r="W13" s="38">
        <f t="shared" si="90"/>
        <v>43006</v>
      </c>
      <c r="X13" s="38">
        <f t="shared" si="90"/>
        <v>43007</v>
      </c>
      <c r="Y13" s="38">
        <f t="shared" si="90"/>
        <v>43008</v>
      </c>
      <c r="Z13" s="38">
        <f t="shared" si="90"/>
        <v>43009</v>
      </c>
      <c r="AA13" s="38">
        <f t="shared" si="90"/>
        <v>43010</v>
      </c>
      <c r="AB13" s="38">
        <f t="shared" si="90"/>
        <v>43011</v>
      </c>
      <c r="AC13" s="38">
        <f t="shared" si="90"/>
        <v>43012</v>
      </c>
      <c r="AD13" s="38">
        <f t="shared" si="90"/>
        <v>43013</v>
      </c>
      <c r="AE13" s="38">
        <f t="shared" si="90"/>
        <v>43014</v>
      </c>
      <c r="AF13" s="38">
        <f t="shared" si="90"/>
        <v>43015</v>
      </c>
      <c r="AG13" s="38">
        <f t="shared" si="90"/>
        <v>43016</v>
      </c>
      <c r="AH13" s="38">
        <f t="shared" si="90"/>
        <v>43017</v>
      </c>
      <c r="AI13" s="38">
        <f t="shared" si="90"/>
        <v>43018</v>
      </c>
      <c r="AJ13" s="38">
        <f t="shared" si="90"/>
        <v>43019</v>
      </c>
      <c r="AK13" s="38">
        <f t="shared" si="90"/>
        <v>43020</v>
      </c>
      <c r="AL13" s="38">
        <f t="shared" si="90"/>
        <v>43021</v>
      </c>
      <c r="AM13" s="38">
        <f t="shared" si="90"/>
        <v>43022</v>
      </c>
      <c r="AN13" s="38">
        <f t="shared" si="90"/>
        <v>43023</v>
      </c>
      <c r="AO13" s="38">
        <f t="shared" si="90"/>
        <v>43024</v>
      </c>
      <c r="AP13" s="38">
        <f t="shared" si="90"/>
        <v>43025</v>
      </c>
      <c r="AQ13" s="38">
        <f t="shared" si="90"/>
        <v>43026</v>
      </c>
      <c r="AR13" s="38">
        <f t="shared" si="90"/>
        <v>43027</v>
      </c>
      <c r="AS13" s="38">
        <f t="shared" si="90"/>
        <v>43028</v>
      </c>
      <c r="AT13" s="38">
        <f t="shared" si="90"/>
        <v>43029</v>
      </c>
      <c r="AU13" s="38">
        <f t="shared" si="90"/>
        <v>43030</v>
      </c>
      <c r="AV13" s="38">
        <f t="shared" si="90"/>
        <v>43031</v>
      </c>
      <c r="AW13" s="38">
        <f t="shared" si="90"/>
        <v>43032</v>
      </c>
      <c r="AX13" s="38">
        <f t="shared" si="90"/>
        <v>43033</v>
      </c>
      <c r="AY13" s="38">
        <f t="shared" si="90"/>
        <v>43034</v>
      </c>
      <c r="AZ13" s="38">
        <f t="shared" si="90"/>
        <v>43035</v>
      </c>
      <c r="BA13" s="38">
        <f t="shared" si="90"/>
        <v>43036</v>
      </c>
      <c r="BB13" s="38">
        <f t="shared" si="90"/>
        <v>43037</v>
      </c>
      <c r="BC13" s="38">
        <f t="shared" si="90"/>
        <v>43038</v>
      </c>
      <c r="BD13" s="38">
        <f t="shared" si="90"/>
        <v>43039</v>
      </c>
      <c r="BE13" s="38">
        <f t="shared" si="90"/>
        <v>43040</v>
      </c>
      <c r="BF13" s="38">
        <f t="shared" si="90"/>
        <v>43041</v>
      </c>
      <c r="BG13" s="38">
        <f t="shared" si="90"/>
        <v>43042</v>
      </c>
      <c r="BH13" s="38">
        <f t="shared" si="90"/>
        <v>43043</v>
      </c>
      <c r="BI13" s="38">
        <f t="shared" si="90"/>
        <v>43044</v>
      </c>
      <c r="BJ13" s="38">
        <f t="shared" si="90"/>
        <v>43045</v>
      </c>
      <c r="BK13" s="38">
        <f t="shared" si="90"/>
        <v>43046</v>
      </c>
      <c r="BL13" s="38">
        <f t="shared" si="90"/>
        <v>43047</v>
      </c>
      <c r="BM13" s="38">
        <f t="shared" si="90"/>
        <v>43048</v>
      </c>
      <c r="BN13" s="38">
        <f t="shared" si="90"/>
        <v>43049</v>
      </c>
      <c r="BO13" s="38">
        <f t="shared" si="90"/>
        <v>43050</v>
      </c>
      <c r="BP13" s="38">
        <f t="shared" si="90"/>
        <v>43051</v>
      </c>
      <c r="BQ13" s="38">
        <f t="shared" si="90"/>
        <v>43052</v>
      </c>
      <c r="BR13" s="38">
        <f t="shared" si="90"/>
        <v>43053</v>
      </c>
      <c r="BS13" s="38">
        <f t="shared" si="90"/>
        <v>43054</v>
      </c>
      <c r="BT13" s="38">
        <f t="shared" si="90"/>
        <v>43055</v>
      </c>
      <c r="BU13" s="38">
        <f t="shared" si="90"/>
        <v>43056</v>
      </c>
      <c r="BV13" s="38">
        <f t="shared" si="90"/>
        <v>43057</v>
      </c>
      <c r="BW13" s="38">
        <f t="shared" si="90"/>
        <v>43058</v>
      </c>
      <c r="BX13" s="38">
        <f t="shared" si="90"/>
        <v>43059</v>
      </c>
      <c r="BY13" s="38">
        <f t="shared" si="90"/>
        <v>43060</v>
      </c>
      <c r="BZ13" s="38">
        <f t="shared" si="90"/>
        <v>43061</v>
      </c>
      <c r="CA13" s="38">
        <f t="shared" ref="CA13:EL13" si="91">BZ13+1</f>
        <v>43062</v>
      </c>
      <c r="CB13" s="38">
        <f t="shared" si="91"/>
        <v>43063</v>
      </c>
      <c r="CC13" s="38">
        <f t="shared" si="91"/>
        <v>43064</v>
      </c>
      <c r="CD13" s="38">
        <f t="shared" si="91"/>
        <v>43065</v>
      </c>
      <c r="CE13" s="38">
        <f t="shared" si="91"/>
        <v>43066</v>
      </c>
      <c r="CF13" s="38">
        <f t="shared" si="91"/>
        <v>43067</v>
      </c>
      <c r="CG13" s="38">
        <f t="shared" si="91"/>
        <v>43068</v>
      </c>
      <c r="CH13" s="38">
        <f t="shared" si="91"/>
        <v>43069</v>
      </c>
      <c r="CI13" s="38">
        <f t="shared" si="91"/>
        <v>43070</v>
      </c>
      <c r="CJ13" s="38">
        <f t="shared" si="91"/>
        <v>43071</v>
      </c>
      <c r="CK13" s="38">
        <f t="shared" si="91"/>
        <v>43072</v>
      </c>
      <c r="CL13" s="38">
        <f t="shared" si="91"/>
        <v>43073</v>
      </c>
      <c r="CM13" s="38">
        <f t="shared" si="91"/>
        <v>43074</v>
      </c>
      <c r="CN13" s="38">
        <f t="shared" si="91"/>
        <v>43075</v>
      </c>
      <c r="CO13" s="38">
        <f t="shared" si="91"/>
        <v>43076</v>
      </c>
      <c r="CP13" s="38">
        <f t="shared" si="91"/>
        <v>43077</v>
      </c>
      <c r="CQ13" s="38">
        <f t="shared" si="91"/>
        <v>43078</v>
      </c>
      <c r="CR13" s="38">
        <f t="shared" si="91"/>
        <v>43079</v>
      </c>
      <c r="CS13" s="38">
        <f t="shared" si="91"/>
        <v>43080</v>
      </c>
      <c r="CT13" s="38">
        <f t="shared" si="91"/>
        <v>43081</v>
      </c>
      <c r="CU13" s="38">
        <f t="shared" si="91"/>
        <v>43082</v>
      </c>
      <c r="CV13" s="38">
        <f t="shared" si="91"/>
        <v>43083</v>
      </c>
      <c r="CW13" s="38">
        <f t="shared" si="91"/>
        <v>43084</v>
      </c>
      <c r="CX13" s="38">
        <f t="shared" si="91"/>
        <v>43085</v>
      </c>
      <c r="CY13" s="38">
        <f t="shared" si="91"/>
        <v>43086</v>
      </c>
      <c r="CZ13" s="38">
        <f t="shared" si="91"/>
        <v>43087</v>
      </c>
      <c r="DA13" s="38">
        <f t="shared" si="91"/>
        <v>43088</v>
      </c>
      <c r="DB13" s="38">
        <f t="shared" si="91"/>
        <v>43089</v>
      </c>
      <c r="DC13" s="38">
        <f t="shared" si="91"/>
        <v>43090</v>
      </c>
      <c r="DD13" s="38">
        <f t="shared" si="91"/>
        <v>43091</v>
      </c>
      <c r="DE13" s="38">
        <f t="shared" si="91"/>
        <v>43092</v>
      </c>
      <c r="DF13" s="38">
        <f t="shared" si="91"/>
        <v>43093</v>
      </c>
      <c r="DG13" s="38">
        <f t="shared" si="91"/>
        <v>43094</v>
      </c>
      <c r="DH13" s="38">
        <f t="shared" si="91"/>
        <v>43095</v>
      </c>
      <c r="DI13" s="38">
        <f t="shared" si="91"/>
        <v>43096</v>
      </c>
      <c r="DJ13" s="38">
        <f t="shared" si="91"/>
        <v>43097</v>
      </c>
      <c r="DK13" s="38">
        <f t="shared" si="91"/>
        <v>43098</v>
      </c>
      <c r="DL13" s="38">
        <f t="shared" si="91"/>
        <v>43099</v>
      </c>
      <c r="DM13" s="38">
        <f t="shared" si="91"/>
        <v>43100</v>
      </c>
      <c r="DN13" s="38">
        <f t="shared" si="91"/>
        <v>43101</v>
      </c>
      <c r="DO13" s="38">
        <f t="shared" si="91"/>
        <v>43102</v>
      </c>
      <c r="DP13" s="38">
        <f t="shared" si="91"/>
        <v>43103</v>
      </c>
      <c r="DQ13" s="38">
        <f t="shared" si="91"/>
        <v>43104</v>
      </c>
      <c r="DR13" s="38">
        <f t="shared" si="91"/>
        <v>43105</v>
      </c>
      <c r="DS13" s="38">
        <f t="shared" si="91"/>
        <v>43106</v>
      </c>
      <c r="DT13" s="38">
        <f t="shared" si="91"/>
        <v>43107</v>
      </c>
      <c r="DU13" s="38">
        <f t="shared" si="91"/>
        <v>43108</v>
      </c>
      <c r="DV13" s="38">
        <f t="shared" si="91"/>
        <v>43109</v>
      </c>
      <c r="DW13" s="38">
        <f t="shared" si="91"/>
        <v>43110</v>
      </c>
      <c r="DX13" s="38">
        <f t="shared" si="91"/>
        <v>43111</v>
      </c>
      <c r="DY13" s="38">
        <f t="shared" si="91"/>
        <v>43112</v>
      </c>
      <c r="DZ13" s="38">
        <f t="shared" si="91"/>
        <v>43113</v>
      </c>
      <c r="EA13" s="38">
        <f t="shared" si="91"/>
        <v>43114</v>
      </c>
      <c r="EB13" s="38">
        <f t="shared" si="91"/>
        <v>43115</v>
      </c>
      <c r="EC13" s="38">
        <f t="shared" si="91"/>
        <v>43116</v>
      </c>
      <c r="ED13" s="38">
        <f t="shared" si="91"/>
        <v>43117</v>
      </c>
      <c r="EE13" s="38">
        <f t="shared" si="91"/>
        <v>43118</v>
      </c>
      <c r="EF13" s="38">
        <f t="shared" si="91"/>
        <v>43119</v>
      </c>
      <c r="EG13" s="38">
        <f t="shared" si="91"/>
        <v>43120</v>
      </c>
      <c r="EH13" s="38">
        <f t="shared" si="91"/>
        <v>43121</v>
      </c>
      <c r="EI13" s="38">
        <f t="shared" si="91"/>
        <v>43122</v>
      </c>
      <c r="EJ13" s="38">
        <f t="shared" si="91"/>
        <v>43123</v>
      </c>
      <c r="EK13" s="38">
        <f t="shared" si="91"/>
        <v>43124</v>
      </c>
      <c r="EL13" s="38">
        <f t="shared" si="91"/>
        <v>43125</v>
      </c>
      <c r="EM13" s="38">
        <f t="shared" ref="EM13:GX13" si="92">EL13+1</f>
        <v>43126</v>
      </c>
      <c r="EN13" s="38">
        <f t="shared" si="92"/>
        <v>43127</v>
      </c>
      <c r="EO13" s="38">
        <f t="shared" si="92"/>
        <v>43128</v>
      </c>
      <c r="EP13" s="38">
        <f t="shared" si="92"/>
        <v>43129</v>
      </c>
      <c r="EQ13" s="38">
        <f t="shared" si="92"/>
        <v>43130</v>
      </c>
      <c r="ER13" s="38">
        <f t="shared" si="92"/>
        <v>43131</v>
      </c>
      <c r="ES13" s="38">
        <f t="shared" si="92"/>
        <v>43132</v>
      </c>
      <c r="ET13" s="38">
        <f t="shared" si="92"/>
        <v>43133</v>
      </c>
      <c r="EU13" s="38">
        <f t="shared" si="92"/>
        <v>43134</v>
      </c>
      <c r="EV13" s="38">
        <f t="shared" si="92"/>
        <v>43135</v>
      </c>
      <c r="EW13" s="38">
        <f t="shared" si="92"/>
        <v>43136</v>
      </c>
      <c r="EX13" s="38">
        <f t="shared" si="92"/>
        <v>43137</v>
      </c>
      <c r="EY13" s="38">
        <f t="shared" si="92"/>
        <v>43138</v>
      </c>
      <c r="EZ13" s="38">
        <f t="shared" si="92"/>
        <v>43139</v>
      </c>
      <c r="FA13" s="38">
        <f t="shared" si="92"/>
        <v>43140</v>
      </c>
      <c r="FB13" s="38">
        <f t="shared" si="92"/>
        <v>43141</v>
      </c>
      <c r="FC13" s="38">
        <f t="shared" si="92"/>
        <v>43142</v>
      </c>
      <c r="FD13" s="38">
        <f t="shared" si="92"/>
        <v>43143</v>
      </c>
      <c r="FE13" s="38">
        <f t="shared" si="92"/>
        <v>43144</v>
      </c>
      <c r="FF13" s="38">
        <f t="shared" si="92"/>
        <v>43145</v>
      </c>
      <c r="FG13" s="38">
        <f t="shared" si="92"/>
        <v>43146</v>
      </c>
      <c r="FH13" s="38">
        <f t="shared" si="92"/>
        <v>43147</v>
      </c>
      <c r="FI13" s="38">
        <f t="shared" si="92"/>
        <v>43148</v>
      </c>
      <c r="FJ13" s="38">
        <f t="shared" si="92"/>
        <v>43149</v>
      </c>
      <c r="FK13" s="38">
        <f t="shared" si="92"/>
        <v>43150</v>
      </c>
      <c r="FL13" s="38">
        <f t="shared" si="92"/>
        <v>43151</v>
      </c>
      <c r="FM13" s="38">
        <f t="shared" si="92"/>
        <v>43152</v>
      </c>
      <c r="FN13" s="38">
        <f t="shared" si="92"/>
        <v>43153</v>
      </c>
      <c r="FO13" s="38">
        <f t="shared" si="92"/>
        <v>43154</v>
      </c>
      <c r="FP13" s="38">
        <f t="shared" si="92"/>
        <v>43155</v>
      </c>
      <c r="FQ13" s="38">
        <f t="shared" si="92"/>
        <v>43156</v>
      </c>
      <c r="FR13" s="38">
        <f t="shared" si="92"/>
        <v>43157</v>
      </c>
      <c r="FS13" s="38">
        <f t="shared" si="92"/>
        <v>43158</v>
      </c>
      <c r="FT13" s="38">
        <f t="shared" si="92"/>
        <v>43159</v>
      </c>
      <c r="FU13" s="38">
        <f t="shared" si="92"/>
        <v>43160</v>
      </c>
      <c r="FV13" s="38">
        <f t="shared" si="92"/>
        <v>43161</v>
      </c>
      <c r="FW13" s="38">
        <f t="shared" si="92"/>
        <v>43162</v>
      </c>
      <c r="FX13" s="38">
        <f t="shared" si="92"/>
        <v>43163</v>
      </c>
      <c r="FY13" s="38">
        <f t="shared" si="92"/>
        <v>43164</v>
      </c>
      <c r="FZ13" s="38">
        <f t="shared" si="92"/>
        <v>43165</v>
      </c>
      <c r="GA13" s="38">
        <f t="shared" si="92"/>
        <v>43166</v>
      </c>
      <c r="GB13" s="38">
        <f t="shared" si="92"/>
        <v>43167</v>
      </c>
      <c r="GC13" s="38">
        <f t="shared" si="92"/>
        <v>43168</v>
      </c>
      <c r="GD13" s="38">
        <f t="shared" si="92"/>
        <v>43169</v>
      </c>
      <c r="GE13" s="38">
        <f t="shared" si="92"/>
        <v>43170</v>
      </c>
      <c r="GF13" s="38">
        <f t="shared" si="92"/>
        <v>43171</v>
      </c>
      <c r="GG13" s="38">
        <f t="shared" si="92"/>
        <v>43172</v>
      </c>
      <c r="GH13" s="38">
        <f t="shared" si="92"/>
        <v>43173</v>
      </c>
      <c r="GI13" s="38">
        <f t="shared" si="92"/>
        <v>43174</v>
      </c>
      <c r="GJ13" s="38">
        <f t="shared" si="92"/>
        <v>43175</v>
      </c>
      <c r="GK13" s="38">
        <f t="shared" si="92"/>
        <v>43176</v>
      </c>
      <c r="GL13" s="38">
        <f t="shared" si="92"/>
        <v>43177</v>
      </c>
      <c r="GM13" s="38">
        <f t="shared" si="92"/>
        <v>43178</v>
      </c>
      <c r="GN13" s="38">
        <f t="shared" si="92"/>
        <v>43179</v>
      </c>
      <c r="GO13" s="38">
        <f t="shared" si="92"/>
        <v>43180</v>
      </c>
      <c r="GP13" s="38">
        <f t="shared" si="92"/>
        <v>43181</v>
      </c>
      <c r="GQ13" s="38">
        <f t="shared" si="92"/>
        <v>43182</v>
      </c>
      <c r="GR13" s="38">
        <f t="shared" si="92"/>
        <v>43183</v>
      </c>
      <c r="GS13" s="38">
        <f t="shared" si="92"/>
        <v>43184</v>
      </c>
      <c r="GT13" s="38">
        <f t="shared" si="92"/>
        <v>43185</v>
      </c>
      <c r="GU13" s="38">
        <f t="shared" si="92"/>
        <v>43186</v>
      </c>
      <c r="GV13" s="38">
        <f t="shared" si="92"/>
        <v>43187</v>
      </c>
      <c r="GW13" s="38">
        <f t="shared" si="92"/>
        <v>43188</v>
      </c>
      <c r="GX13" s="38">
        <f t="shared" si="92"/>
        <v>43189</v>
      </c>
      <c r="GY13" s="38">
        <f t="shared" ref="GY13:JJ13" si="93">GX13+1</f>
        <v>43190</v>
      </c>
      <c r="GZ13" s="38">
        <f t="shared" si="93"/>
        <v>43191</v>
      </c>
      <c r="HA13" s="38">
        <f t="shared" si="93"/>
        <v>43192</v>
      </c>
      <c r="HB13" s="38">
        <f t="shared" si="93"/>
        <v>43193</v>
      </c>
      <c r="HC13" s="38">
        <f t="shared" si="93"/>
        <v>43194</v>
      </c>
      <c r="HD13" s="38">
        <f t="shared" si="93"/>
        <v>43195</v>
      </c>
      <c r="HE13" s="38">
        <f t="shared" si="93"/>
        <v>43196</v>
      </c>
      <c r="HF13" s="38">
        <f t="shared" si="93"/>
        <v>43197</v>
      </c>
      <c r="HG13" s="38">
        <f t="shared" si="93"/>
        <v>43198</v>
      </c>
      <c r="HH13" s="38">
        <f t="shared" si="93"/>
        <v>43199</v>
      </c>
      <c r="HI13" s="38">
        <f t="shared" si="93"/>
        <v>43200</v>
      </c>
      <c r="HJ13" s="38">
        <f t="shared" si="93"/>
        <v>43201</v>
      </c>
      <c r="HK13" s="38">
        <f t="shared" si="93"/>
        <v>43202</v>
      </c>
      <c r="HL13" s="38">
        <f t="shared" si="93"/>
        <v>43203</v>
      </c>
      <c r="HM13" s="38">
        <f t="shared" si="93"/>
        <v>43204</v>
      </c>
      <c r="HN13" s="38">
        <f t="shared" si="93"/>
        <v>43205</v>
      </c>
      <c r="HO13" s="38">
        <f t="shared" si="93"/>
        <v>43206</v>
      </c>
      <c r="HP13" s="38">
        <f t="shared" si="93"/>
        <v>43207</v>
      </c>
      <c r="HQ13" s="38">
        <f t="shared" si="93"/>
        <v>43208</v>
      </c>
      <c r="HR13" s="38">
        <f t="shared" si="93"/>
        <v>43209</v>
      </c>
      <c r="HS13" s="38">
        <f t="shared" si="93"/>
        <v>43210</v>
      </c>
      <c r="HT13" s="38">
        <f t="shared" si="93"/>
        <v>43211</v>
      </c>
      <c r="HU13" s="38">
        <f t="shared" si="93"/>
        <v>43212</v>
      </c>
      <c r="HV13" s="38">
        <f t="shared" si="93"/>
        <v>43213</v>
      </c>
      <c r="HW13" s="38">
        <f t="shared" si="93"/>
        <v>43214</v>
      </c>
      <c r="HX13" s="38">
        <f t="shared" si="93"/>
        <v>43215</v>
      </c>
      <c r="HY13" s="38">
        <f t="shared" si="93"/>
        <v>43216</v>
      </c>
      <c r="HZ13" s="38">
        <f t="shared" si="93"/>
        <v>43217</v>
      </c>
      <c r="IA13" s="38">
        <f t="shared" si="93"/>
        <v>43218</v>
      </c>
      <c r="IB13" s="38">
        <f t="shared" si="93"/>
        <v>43219</v>
      </c>
      <c r="IC13" s="38">
        <f t="shared" si="93"/>
        <v>43220</v>
      </c>
      <c r="ID13" s="38">
        <f t="shared" si="93"/>
        <v>43221</v>
      </c>
      <c r="IE13" s="38">
        <f t="shared" si="93"/>
        <v>43222</v>
      </c>
      <c r="IF13" s="38">
        <f t="shared" si="93"/>
        <v>43223</v>
      </c>
      <c r="IG13" s="38">
        <f t="shared" si="93"/>
        <v>43224</v>
      </c>
      <c r="IH13" s="38">
        <f t="shared" si="93"/>
        <v>43225</v>
      </c>
      <c r="II13" s="38">
        <f t="shared" si="93"/>
        <v>43226</v>
      </c>
      <c r="IJ13" s="38">
        <f t="shared" si="93"/>
        <v>43227</v>
      </c>
      <c r="IK13" s="38">
        <f t="shared" si="93"/>
        <v>43228</v>
      </c>
      <c r="IL13" s="38">
        <f t="shared" si="93"/>
        <v>43229</v>
      </c>
      <c r="IM13" s="38">
        <f t="shared" si="93"/>
        <v>43230</v>
      </c>
      <c r="IN13" s="38">
        <f t="shared" si="93"/>
        <v>43231</v>
      </c>
      <c r="IO13" s="38">
        <f t="shared" si="93"/>
        <v>43232</v>
      </c>
      <c r="IP13" s="38">
        <f t="shared" si="93"/>
        <v>43233</v>
      </c>
      <c r="IQ13" s="38">
        <f t="shared" si="93"/>
        <v>43234</v>
      </c>
      <c r="IR13" s="38">
        <f t="shared" si="93"/>
        <v>43235</v>
      </c>
      <c r="IS13" s="38">
        <f t="shared" si="93"/>
        <v>43236</v>
      </c>
      <c r="IT13" s="38">
        <f t="shared" si="93"/>
        <v>43237</v>
      </c>
      <c r="IU13" s="38">
        <f t="shared" si="93"/>
        <v>43238</v>
      </c>
      <c r="IV13" s="38">
        <f t="shared" si="93"/>
        <v>43239</v>
      </c>
      <c r="IW13" s="38">
        <f t="shared" si="93"/>
        <v>43240</v>
      </c>
      <c r="IX13" s="38">
        <f t="shared" si="93"/>
        <v>43241</v>
      </c>
      <c r="IY13" s="38">
        <f t="shared" si="93"/>
        <v>43242</v>
      </c>
      <c r="IZ13" s="38">
        <f t="shared" si="93"/>
        <v>43243</v>
      </c>
      <c r="JA13" s="38">
        <f t="shared" si="93"/>
        <v>43244</v>
      </c>
      <c r="JB13" s="38">
        <f t="shared" si="93"/>
        <v>43245</v>
      </c>
      <c r="JC13" s="38">
        <f t="shared" si="93"/>
        <v>43246</v>
      </c>
      <c r="JD13" s="38">
        <f t="shared" si="93"/>
        <v>43247</v>
      </c>
      <c r="JE13" s="38">
        <f t="shared" si="93"/>
        <v>43248</v>
      </c>
      <c r="JF13" s="38">
        <f t="shared" si="93"/>
        <v>43249</v>
      </c>
      <c r="JG13" s="38">
        <f t="shared" si="93"/>
        <v>43250</v>
      </c>
      <c r="JH13" s="38">
        <f t="shared" si="93"/>
        <v>43251</v>
      </c>
      <c r="JI13" s="38">
        <f t="shared" si="93"/>
        <v>43252</v>
      </c>
      <c r="JJ13" s="38">
        <f t="shared" si="93"/>
        <v>43253</v>
      </c>
      <c r="JK13" s="38">
        <f t="shared" ref="JK13:LV13" si="94">JJ13+1</f>
        <v>43254</v>
      </c>
      <c r="JL13" s="38">
        <f t="shared" si="94"/>
        <v>43255</v>
      </c>
      <c r="JM13" s="38">
        <f t="shared" si="94"/>
        <v>43256</v>
      </c>
      <c r="JN13" s="38">
        <f t="shared" si="94"/>
        <v>43257</v>
      </c>
      <c r="JO13" s="38">
        <f t="shared" si="94"/>
        <v>43258</v>
      </c>
      <c r="JP13" s="38">
        <f t="shared" si="94"/>
        <v>43259</v>
      </c>
      <c r="JQ13" s="38">
        <f t="shared" si="94"/>
        <v>43260</v>
      </c>
      <c r="JR13" s="38">
        <f t="shared" si="94"/>
        <v>43261</v>
      </c>
      <c r="JS13" s="38">
        <f t="shared" si="94"/>
        <v>43262</v>
      </c>
      <c r="JT13" s="38">
        <f t="shared" si="94"/>
        <v>43263</v>
      </c>
      <c r="JU13" s="38">
        <f t="shared" si="94"/>
        <v>43264</v>
      </c>
      <c r="JV13" s="38">
        <f t="shared" si="94"/>
        <v>43265</v>
      </c>
      <c r="JW13" s="38">
        <f t="shared" si="94"/>
        <v>43266</v>
      </c>
      <c r="JX13" s="38">
        <f t="shared" si="94"/>
        <v>43267</v>
      </c>
      <c r="JY13" s="38">
        <f t="shared" si="94"/>
        <v>43268</v>
      </c>
      <c r="JZ13" s="38">
        <f t="shared" si="94"/>
        <v>43269</v>
      </c>
      <c r="KA13" s="38">
        <f t="shared" si="94"/>
        <v>43270</v>
      </c>
      <c r="KB13" s="38">
        <f t="shared" si="94"/>
        <v>43271</v>
      </c>
      <c r="KC13" s="38">
        <f t="shared" si="94"/>
        <v>43272</v>
      </c>
      <c r="KD13" s="38">
        <f t="shared" si="94"/>
        <v>43273</v>
      </c>
      <c r="KE13" s="38">
        <f t="shared" si="94"/>
        <v>43274</v>
      </c>
      <c r="KF13" s="38">
        <f t="shared" si="94"/>
        <v>43275</v>
      </c>
      <c r="KG13" s="38">
        <f t="shared" si="94"/>
        <v>43276</v>
      </c>
      <c r="KH13" s="38">
        <f t="shared" si="94"/>
        <v>43277</v>
      </c>
      <c r="KI13" s="38">
        <f t="shared" si="94"/>
        <v>43278</v>
      </c>
      <c r="KJ13" s="38">
        <f t="shared" si="94"/>
        <v>43279</v>
      </c>
      <c r="KK13" s="38">
        <f t="shared" si="94"/>
        <v>43280</v>
      </c>
      <c r="KL13" s="38">
        <f t="shared" si="94"/>
        <v>43281</v>
      </c>
      <c r="KM13" s="38">
        <f t="shared" si="94"/>
        <v>43282</v>
      </c>
      <c r="KN13" s="38">
        <f t="shared" si="94"/>
        <v>43283</v>
      </c>
      <c r="KO13" s="38">
        <f t="shared" si="94"/>
        <v>43284</v>
      </c>
      <c r="KP13" s="38">
        <f t="shared" si="94"/>
        <v>43285</v>
      </c>
      <c r="KQ13" s="38">
        <f t="shared" si="94"/>
        <v>43286</v>
      </c>
      <c r="KR13" s="38">
        <f t="shared" si="94"/>
        <v>43287</v>
      </c>
      <c r="KS13" s="38">
        <f t="shared" si="94"/>
        <v>43288</v>
      </c>
      <c r="KT13" s="38">
        <f t="shared" si="94"/>
        <v>43289</v>
      </c>
      <c r="KU13" s="38">
        <f t="shared" si="94"/>
        <v>43290</v>
      </c>
      <c r="KV13" s="38">
        <f t="shared" si="94"/>
        <v>43291</v>
      </c>
      <c r="KW13" s="38">
        <f t="shared" si="94"/>
        <v>43292</v>
      </c>
      <c r="KX13" s="38">
        <f t="shared" si="94"/>
        <v>43293</v>
      </c>
      <c r="KY13" s="38">
        <f t="shared" si="94"/>
        <v>43294</v>
      </c>
      <c r="KZ13" s="38">
        <f t="shared" si="94"/>
        <v>43295</v>
      </c>
      <c r="LA13" s="38">
        <f t="shared" si="94"/>
        <v>43296</v>
      </c>
      <c r="LB13" s="38">
        <f t="shared" si="94"/>
        <v>43297</v>
      </c>
      <c r="LC13" s="38">
        <f t="shared" si="94"/>
        <v>43298</v>
      </c>
      <c r="LD13" s="38">
        <f t="shared" si="94"/>
        <v>43299</v>
      </c>
      <c r="LE13" s="38">
        <f t="shared" si="94"/>
        <v>43300</v>
      </c>
      <c r="LF13" s="38">
        <f t="shared" si="94"/>
        <v>43301</v>
      </c>
      <c r="LG13" s="38">
        <f t="shared" si="94"/>
        <v>43302</v>
      </c>
      <c r="LH13" s="38">
        <f t="shared" si="94"/>
        <v>43303</v>
      </c>
      <c r="LI13" s="38">
        <f t="shared" si="94"/>
        <v>43304</v>
      </c>
      <c r="LJ13" s="38">
        <f t="shared" si="94"/>
        <v>43305</v>
      </c>
      <c r="LK13" s="38">
        <f t="shared" si="94"/>
        <v>43306</v>
      </c>
      <c r="LL13" s="38">
        <f t="shared" si="94"/>
        <v>43307</v>
      </c>
      <c r="LM13" s="38">
        <f t="shared" si="94"/>
        <v>43308</v>
      </c>
      <c r="LN13" s="38">
        <f t="shared" si="94"/>
        <v>43309</v>
      </c>
      <c r="LO13" s="38">
        <f t="shared" si="94"/>
        <v>43310</v>
      </c>
      <c r="LP13" s="38">
        <f t="shared" si="94"/>
        <v>43311</v>
      </c>
      <c r="LQ13" s="38">
        <f t="shared" si="94"/>
        <v>43312</v>
      </c>
      <c r="LR13" s="38">
        <f t="shared" si="94"/>
        <v>43313</v>
      </c>
      <c r="LS13" s="38">
        <f t="shared" si="94"/>
        <v>43314</v>
      </c>
      <c r="LT13" s="38">
        <f t="shared" si="94"/>
        <v>43315</v>
      </c>
      <c r="LU13" s="38">
        <f t="shared" si="94"/>
        <v>43316</v>
      </c>
      <c r="LV13" s="38">
        <f t="shared" si="94"/>
        <v>43317</v>
      </c>
      <c r="LW13" s="38">
        <f t="shared" ref="LW13:OH13" si="95">LV13+1</f>
        <v>43318</v>
      </c>
      <c r="LX13" s="38">
        <f t="shared" si="95"/>
        <v>43319</v>
      </c>
      <c r="LY13" s="38">
        <f t="shared" si="95"/>
        <v>43320</v>
      </c>
      <c r="LZ13" s="38">
        <f t="shared" si="95"/>
        <v>43321</v>
      </c>
      <c r="MA13" s="38">
        <f t="shared" si="95"/>
        <v>43322</v>
      </c>
      <c r="MB13" s="38">
        <f t="shared" si="95"/>
        <v>43323</v>
      </c>
      <c r="MC13" s="38">
        <f t="shared" si="95"/>
        <v>43324</v>
      </c>
      <c r="MD13" s="38">
        <f t="shared" si="95"/>
        <v>43325</v>
      </c>
      <c r="ME13" s="38">
        <f t="shared" si="95"/>
        <v>43326</v>
      </c>
      <c r="MF13" s="38">
        <f t="shared" si="95"/>
        <v>43327</v>
      </c>
      <c r="MG13" s="38">
        <f t="shared" si="95"/>
        <v>43328</v>
      </c>
      <c r="MH13" s="38">
        <f t="shared" si="95"/>
        <v>43329</v>
      </c>
      <c r="MI13" s="38">
        <f t="shared" si="95"/>
        <v>43330</v>
      </c>
      <c r="MJ13" s="38">
        <f t="shared" si="95"/>
        <v>43331</v>
      </c>
      <c r="MK13" s="38">
        <f t="shared" si="95"/>
        <v>43332</v>
      </c>
      <c r="ML13" s="38">
        <f t="shared" si="95"/>
        <v>43333</v>
      </c>
      <c r="MM13" s="38">
        <f t="shared" si="95"/>
        <v>43334</v>
      </c>
      <c r="MN13" s="38">
        <f t="shared" si="95"/>
        <v>43335</v>
      </c>
      <c r="MO13" s="38">
        <f t="shared" si="95"/>
        <v>43336</v>
      </c>
      <c r="MP13" s="38">
        <f t="shared" si="95"/>
        <v>43337</v>
      </c>
      <c r="MQ13" s="38">
        <f t="shared" si="95"/>
        <v>43338</v>
      </c>
      <c r="MR13" s="38">
        <f t="shared" si="95"/>
        <v>43339</v>
      </c>
      <c r="MS13" s="38">
        <f t="shared" si="95"/>
        <v>43340</v>
      </c>
      <c r="MT13" s="38">
        <f t="shared" si="95"/>
        <v>43341</v>
      </c>
      <c r="MU13" s="38">
        <f t="shared" si="95"/>
        <v>43342</v>
      </c>
      <c r="MV13" s="38">
        <f t="shared" si="95"/>
        <v>43343</v>
      </c>
      <c r="MW13" s="38">
        <f t="shared" si="95"/>
        <v>43344</v>
      </c>
      <c r="MX13" s="38">
        <f t="shared" si="95"/>
        <v>43345</v>
      </c>
      <c r="MY13" s="38">
        <f t="shared" si="95"/>
        <v>43346</v>
      </c>
      <c r="MZ13" s="38">
        <f t="shared" si="95"/>
        <v>43347</v>
      </c>
      <c r="NA13" s="38">
        <f t="shared" si="95"/>
        <v>43348</v>
      </c>
      <c r="NB13" s="38">
        <f t="shared" si="95"/>
        <v>43349</v>
      </c>
      <c r="NC13" s="38">
        <f t="shared" si="95"/>
        <v>43350</v>
      </c>
      <c r="ND13" s="38">
        <f t="shared" si="95"/>
        <v>43351</v>
      </c>
      <c r="NE13" s="38">
        <f t="shared" si="95"/>
        <v>43352</v>
      </c>
      <c r="NF13" s="38">
        <f t="shared" si="95"/>
        <v>43353</v>
      </c>
      <c r="NG13" s="38">
        <f t="shared" si="95"/>
        <v>43354</v>
      </c>
      <c r="NH13" s="38">
        <f t="shared" si="95"/>
        <v>43355</v>
      </c>
      <c r="NI13" s="38">
        <f t="shared" si="95"/>
        <v>43356</v>
      </c>
      <c r="NJ13" s="38">
        <f t="shared" si="95"/>
        <v>43357</v>
      </c>
      <c r="NK13" s="38">
        <f t="shared" si="95"/>
        <v>43358</v>
      </c>
      <c r="NL13" s="38">
        <f t="shared" si="95"/>
        <v>43359</v>
      </c>
      <c r="NM13" s="38">
        <f t="shared" si="95"/>
        <v>43360</v>
      </c>
      <c r="NN13" s="38">
        <f t="shared" si="95"/>
        <v>43361</v>
      </c>
      <c r="NO13" s="38">
        <f t="shared" si="95"/>
        <v>43362</v>
      </c>
      <c r="NP13" s="38">
        <f t="shared" si="95"/>
        <v>43363</v>
      </c>
      <c r="NQ13" s="38">
        <f t="shared" si="95"/>
        <v>43364</v>
      </c>
      <c r="NR13" s="38">
        <f t="shared" si="95"/>
        <v>43365</v>
      </c>
      <c r="NS13" s="38">
        <f t="shared" si="95"/>
        <v>43366</v>
      </c>
      <c r="NT13" s="38">
        <f t="shared" si="95"/>
        <v>43367</v>
      </c>
      <c r="NU13" s="38">
        <f t="shared" si="95"/>
        <v>43368</v>
      </c>
      <c r="NV13" s="38">
        <f t="shared" si="95"/>
        <v>43369</v>
      </c>
      <c r="NW13" s="38">
        <f t="shared" si="95"/>
        <v>43370</v>
      </c>
      <c r="NX13" s="38">
        <f t="shared" si="95"/>
        <v>43371</v>
      </c>
      <c r="NY13" s="38">
        <f t="shared" si="95"/>
        <v>43372</v>
      </c>
      <c r="NZ13" s="38">
        <f t="shared" si="95"/>
        <v>43373</v>
      </c>
      <c r="OA13" s="38">
        <f t="shared" si="95"/>
        <v>43374</v>
      </c>
      <c r="OB13" s="38">
        <f t="shared" si="95"/>
        <v>43375</v>
      </c>
      <c r="OC13" s="38">
        <f t="shared" si="95"/>
        <v>43376</v>
      </c>
      <c r="OD13" s="38">
        <f t="shared" si="95"/>
        <v>43377</v>
      </c>
      <c r="OE13" s="38">
        <f t="shared" si="95"/>
        <v>43378</v>
      </c>
      <c r="OF13" s="38">
        <f t="shared" si="95"/>
        <v>43379</v>
      </c>
      <c r="OG13" s="38">
        <f t="shared" si="95"/>
        <v>43380</v>
      </c>
      <c r="OH13" s="38">
        <f t="shared" si="95"/>
        <v>43381</v>
      </c>
      <c r="OI13" s="38">
        <f t="shared" ref="OI13:PB13" si="96">OH13+1</f>
        <v>43382</v>
      </c>
      <c r="OJ13" s="38">
        <f t="shared" si="96"/>
        <v>43383</v>
      </c>
      <c r="OK13" s="38">
        <f t="shared" si="96"/>
        <v>43384</v>
      </c>
      <c r="OL13" s="38">
        <f t="shared" si="96"/>
        <v>43385</v>
      </c>
      <c r="OM13" s="38">
        <f t="shared" si="96"/>
        <v>43386</v>
      </c>
      <c r="ON13" s="38">
        <f t="shared" si="96"/>
        <v>43387</v>
      </c>
      <c r="OO13" s="38">
        <f t="shared" si="96"/>
        <v>43388</v>
      </c>
      <c r="OP13" s="38">
        <f t="shared" si="96"/>
        <v>43389</v>
      </c>
      <c r="OQ13" s="38">
        <f t="shared" si="96"/>
        <v>43390</v>
      </c>
      <c r="OR13" s="38">
        <f t="shared" si="96"/>
        <v>43391</v>
      </c>
      <c r="OS13" s="38">
        <f t="shared" si="96"/>
        <v>43392</v>
      </c>
      <c r="OT13" s="38">
        <f t="shared" si="96"/>
        <v>43393</v>
      </c>
      <c r="OU13" s="38">
        <f t="shared" si="96"/>
        <v>43394</v>
      </c>
      <c r="OV13" s="38">
        <f t="shared" si="96"/>
        <v>43395</v>
      </c>
      <c r="OW13" s="38">
        <f t="shared" si="96"/>
        <v>43396</v>
      </c>
      <c r="OX13" s="38">
        <f t="shared" si="96"/>
        <v>43397</v>
      </c>
      <c r="OY13" s="38">
        <f t="shared" si="96"/>
        <v>43398</v>
      </c>
      <c r="OZ13" s="38">
        <f t="shared" si="96"/>
        <v>43399</v>
      </c>
      <c r="PA13" s="38">
        <f t="shared" si="96"/>
        <v>43400</v>
      </c>
      <c r="PB13" s="38">
        <f t="shared" si="96"/>
        <v>43401</v>
      </c>
    </row>
    <row r="14" spans="2:418" ht="39" thickBot="1">
      <c r="B14" s="28" t="s">
        <v>0</v>
      </c>
      <c r="C14" s="29" t="s">
        <v>15</v>
      </c>
      <c r="D14" s="30" t="s">
        <v>14</v>
      </c>
      <c r="E14" s="29" t="s">
        <v>11</v>
      </c>
      <c r="F14" s="29" t="str">
        <f>IF(H10="x","Ende nach [AT]","Endet nach [Tagen]")</f>
        <v>Endet nach [Tagen]</v>
      </c>
      <c r="G14" s="29" t="s">
        <v>44</v>
      </c>
      <c r="H14" s="29" t="s">
        <v>12</v>
      </c>
      <c r="I14" s="29" t="s">
        <v>13</v>
      </c>
      <c r="J14" s="29" t="s">
        <v>36</v>
      </c>
      <c r="K14" s="29" t="s">
        <v>45</v>
      </c>
      <c r="L14" s="31" t="s">
        <v>46</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c r="B15" s="39">
        <f>ROW()-15+1</f>
        <v>1</v>
      </c>
      <c r="C15" s="108"/>
      <c r="D15" s="109" t="s">
        <v>47</v>
      </c>
      <c r="E15" s="110">
        <v>42753</v>
      </c>
      <c r="F15" s="108">
        <v>1</v>
      </c>
      <c r="G15" s="111">
        <f t="shared" ref="G15:G107" si="97">IF(F15&lt;&gt;"",IF(H$11="x",WORKDAY(IF(WEEKDAY(E15,1)=7,E15+2,IF(WEEKDAY(E15,1)=1,E15+1,E15)),F15-1),E15+F15-1),"")</f>
        <v>42753</v>
      </c>
      <c r="H15" s="112">
        <v>1</v>
      </c>
      <c r="I15" s="110">
        <v>42996</v>
      </c>
      <c r="J15" s="113" t="s">
        <v>36</v>
      </c>
      <c r="K15" s="114">
        <v>0</v>
      </c>
      <c r="L15" s="115">
        <v>0</v>
      </c>
      <c r="M15" s="94"/>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row>
    <row r="16" spans="2:418">
      <c r="B16" s="39">
        <f t="shared" ref="B16:B70" si="98">ROW()-15+1</f>
        <v>2</v>
      </c>
      <c r="C16" s="116"/>
      <c r="D16" s="117" t="s">
        <v>83</v>
      </c>
      <c r="E16" s="118">
        <v>43003</v>
      </c>
      <c r="F16" s="116">
        <v>1</v>
      </c>
      <c r="G16" s="111">
        <f t="shared" si="97"/>
        <v>43003</v>
      </c>
      <c r="H16" s="119">
        <v>1</v>
      </c>
      <c r="I16" s="120">
        <v>43003</v>
      </c>
      <c r="J16" s="120" t="s">
        <v>36</v>
      </c>
      <c r="K16" s="121">
        <v>1</v>
      </c>
      <c r="L16" s="122">
        <v>1.5</v>
      </c>
      <c r="M16" s="94"/>
      <c r="N16" s="8"/>
      <c r="O16" s="8"/>
      <c r="P16" s="8"/>
      <c r="Q16" s="8"/>
      <c r="R16" s="106"/>
      <c r="S16" s="106"/>
      <c r="T16" s="107"/>
      <c r="U16" s="106"/>
      <c r="V16" s="107"/>
      <c r="W16" s="106"/>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row>
    <row r="17" spans="2:418">
      <c r="B17" s="39">
        <f t="shared" si="98"/>
        <v>3</v>
      </c>
      <c r="C17" s="116"/>
      <c r="D17" s="117" t="s">
        <v>48</v>
      </c>
      <c r="E17" s="118">
        <v>42996</v>
      </c>
      <c r="F17" s="116">
        <v>12</v>
      </c>
      <c r="G17" s="111">
        <f t="shared" si="97"/>
        <v>43007</v>
      </c>
      <c r="H17" s="119">
        <f>100*AVERAGE(H18:H24)%</f>
        <v>0.85714285714285698</v>
      </c>
      <c r="I17" s="120">
        <v>43007</v>
      </c>
      <c r="J17" s="120"/>
      <c r="K17" s="121">
        <v>6</v>
      </c>
      <c r="L17" s="122">
        <v>8</v>
      </c>
      <c r="M17" s="132"/>
      <c r="N17" s="133"/>
      <c r="O17" s="133"/>
      <c r="P17" s="133"/>
      <c r="Q17" s="133"/>
      <c r="R17" s="133"/>
      <c r="S17" s="133"/>
      <c r="T17" s="133"/>
      <c r="U17" s="133"/>
      <c r="V17" s="133"/>
      <c r="W17" s="133"/>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row>
    <row r="18" spans="2:418">
      <c r="B18" s="39">
        <f t="shared" si="98"/>
        <v>4</v>
      </c>
      <c r="C18" s="124"/>
      <c r="D18" s="125" t="s">
        <v>71</v>
      </c>
      <c r="E18" s="126">
        <v>42998</v>
      </c>
      <c r="F18" s="124">
        <v>3</v>
      </c>
      <c r="G18" s="130">
        <f t="shared" si="97"/>
        <v>43000</v>
      </c>
      <c r="H18" s="127">
        <v>1</v>
      </c>
      <c r="I18" s="123"/>
      <c r="J18" s="123"/>
      <c r="K18" s="128">
        <v>1</v>
      </c>
      <c r="L18" s="129">
        <v>3</v>
      </c>
      <c r="M18" s="94"/>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row>
    <row r="19" spans="2:418">
      <c r="B19" s="39">
        <f t="shared" si="98"/>
        <v>5</v>
      </c>
      <c r="C19" s="124"/>
      <c r="D19" s="125" t="s">
        <v>85</v>
      </c>
      <c r="E19" s="126">
        <v>42998</v>
      </c>
      <c r="F19" s="124">
        <v>1</v>
      </c>
      <c r="G19" s="130">
        <f t="shared" si="97"/>
        <v>42998</v>
      </c>
      <c r="H19" s="127">
        <v>1</v>
      </c>
      <c r="I19" s="123"/>
      <c r="J19" s="123"/>
      <c r="K19" s="128">
        <v>0.5</v>
      </c>
      <c r="L19" s="129">
        <v>0.5</v>
      </c>
      <c r="M19" s="94"/>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row>
    <row r="20" spans="2:418">
      <c r="B20" s="39">
        <f t="shared" si="98"/>
        <v>6</v>
      </c>
      <c r="C20" s="124"/>
      <c r="D20" s="125" t="s">
        <v>70</v>
      </c>
      <c r="E20" s="126">
        <v>43003</v>
      </c>
      <c r="F20" s="124">
        <v>1</v>
      </c>
      <c r="G20" s="130">
        <f t="shared" ref="G20" si="99">IF(F20&lt;&gt;"",IF(H$11="x",WORKDAY(IF(WEEKDAY(E20,1)=7,E20+2,IF(WEEKDAY(E20,1)=1,E20+1,E20)),F20-1),E20+F20-1),"")</f>
        <v>43003</v>
      </c>
      <c r="H20" s="127">
        <v>1</v>
      </c>
      <c r="I20" s="123"/>
      <c r="J20" s="123"/>
      <c r="K20" s="128">
        <v>0.5</v>
      </c>
      <c r="L20" s="129">
        <v>0.5</v>
      </c>
      <c r="M20" s="94"/>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row>
    <row r="21" spans="2:418">
      <c r="B21" s="39">
        <f t="shared" si="98"/>
        <v>7</v>
      </c>
      <c r="C21" s="124"/>
      <c r="D21" s="125" t="s">
        <v>72</v>
      </c>
      <c r="E21" s="126">
        <v>43005</v>
      </c>
      <c r="F21" s="124">
        <v>1</v>
      </c>
      <c r="G21" s="130">
        <f t="shared" si="97"/>
        <v>43005</v>
      </c>
      <c r="H21" s="131">
        <v>1</v>
      </c>
      <c r="I21" s="123"/>
      <c r="J21" s="123"/>
      <c r="K21" s="128">
        <v>2</v>
      </c>
      <c r="L21" s="129">
        <v>2.5</v>
      </c>
      <c r="M21" s="94"/>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row>
    <row r="22" spans="2:418">
      <c r="B22" s="39">
        <f t="shared" si="98"/>
        <v>8</v>
      </c>
      <c r="C22" s="124"/>
      <c r="D22" s="125" t="s">
        <v>73</v>
      </c>
      <c r="E22" s="126">
        <v>43005</v>
      </c>
      <c r="F22" s="124">
        <v>1</v>
      </c>
      <c r="G22" s="130">
        <f t="shared" si="97"/>
        <v>43005</v>
      </c>
      <c r="H22" s="127">
        <v>1</v>
      </c>
      <c r="I22" s="123"/>
      <c r="J22" s="123"/>
      <c r="K22" s="128">
        <v>1</v>
      </c>
      <c r="L22" s="129">
        <v>1</v>
      </c>
      <c r="M22" s="94"/>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row>
    <row r="23" spans="2:418">
      <c r="B23" s="39">
        <f t="shared" si="98"/>
        <v>9</v>
      </c>
      <c r="C23" s="124"/>
      <c r="D23" s="125" t="s">
        <v>68</v>
      </c>
      <c r="E23" s="126">
        <v>43005</v>
      </c>
      <c r="F23" s="124">
        <v>2</v>
      </c>
      <c r="G23" s="130">
        <f t="shared" si="97"/>
        <v>43006</v>
      </c>
      <c r="H23" s="127">
        <v>0.5</v>
      </c>
      <c r="I23" s="123"/>
      <c r="J23" s="123"/>
      <c r="K23" s="128">
        <v>1</v>
      </c>
      <c r="L23" s="129"/>
      <c r="M23" s="94"/>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row>
    <row r="24" spans="2:418">
      <c r="B24" s="39">
        <f t="shared" si="98"/>
        <v>10</v>
      </c>
      <c r="C24" s="124"/>
      <c r="D24" s="125" t="s">
        <v>67</v>
      </c>
      <c r="E24" s="126">
        <v>43005</v>
      </c>
      <c r="F24" s="124">
        <v>2</v>
      </c>
      <c r="G24" s="130">
        <f t="shared" si="97"/>
        <v>43006</v>
      </c>
      <c r="H24" s="127">
        <v>0.5</v>
      </c>
      <c r="I24" s="123"/>
      <c r="J24" s="123"/>
      <c r="K24" s="128">
        <v>1</v>
      </c>
      <c r="L24" s="129"/>
      <c r="M24" s="94"/>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row>
    <row r="25" spans="2:418">
      <c r="B25" s="39">
        <f t="shared" si="98"/>
        <v>11</v>
      </c>
      <c r="C25" s="116"/>
      <c r="D25" s="117" t="s">
        <v>49</v>
      </c>
      <c r="E25" s="118">
        <v>43003</v>
      </c>
      <c r="F25" s="116">
        <v>21</v>
      </c>
      <c r="G25" s="111">
        <f t="shared" si="97"/>
        <v>43023</v>
      </c>
      <c r="H25" s="119">
        <f>100*AVERAGE(H26:H32)%</f>
        <v>0.35714285714285715</v>
      </c>
      <c r="I25" s="120">
        <v>43023</v>
      </c>
      <c r="J25" s="120"/>
      <c r="K25" s="121">
        <v>20</v>
      </c>
      <c r="L25" s="122"/>
      <c r="M25" s="94"/>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row>
    <row r="26" spans="2:418">
      <c r="B26" s="39">
        <f t="shared" si="98"/>
        <v>12</v>
      </c>
      <c r="C26" s="124"/>
      <c r="D26" s="125" t="s">
        <v>82</v>
      </c>
      <c r="E26" s="126">
        <v>43003</v>
      </c>
      <c r="F26" s="124">
        <v>1</v>
      </c>
      <c r="G26" s="130">
        <f t="shared" si="97"/>
        <v>43003</v>
      </c>
      <c r="H26" s="127">
        <v>1</v>
      </c>
      <c r="I26" s="123"/>
      <c r="J26" s="123"/>
      <c r="K26" s="128">
        <v>0.5</v>
      </c>
      <c r="L26" s="129">
        <v>0.5</v>
      </c>
      <c r="M26" s="94"/>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row>
    <row r="27" spans="2:418" ht="14.25" customHeight="1">
      <c r="B27" s="39">
        <f t="shared" si="98"/>
        <v>13</v>
      </c>
      <c r="C27" s="124"/>
      <c r="D27" s="125" t="s">
        <v>92</v>
      </c>
      <c r="E27" s="126"/>
      <c r="F27" s="124"/>
      <c r="G27" s="130" t="str">
        <f t="shared" ref="G27:G32" si="100">IF(F27&lt;&gt;"",IF(H$11="x",WORKDAY(IF(WEEKDAY(E27,1)=7,E27+2,IF(WEEKDAY(E27,1)=1,E27+1,E27)),F27-1),E27+F27-1),"")</f>
        <v/>
      </c>
      <c r="H27" s="127">
        <v>0</v>
      </c>
      <c r="I27" s="123"/>
      <c r="J27" s="123"/>
      <c r="K27" s="128">
        <v>3</v>
      </c>
      <c r="L27" s="129"/>
      <c r="M27" s="94"/>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row>
    <row r="28" spans="2:418" ht="14.25" customHeight="1">
      <c r="B28" s="39">
        <f t="shared" si="98"/>
        <v>14</v>
      </c>
      <c r="C28" s="124"/>
      <c r="D28" s="125" t="s">
        <v>90</v>
      </c>
      <c r="E28" s="126">
        <v>43005</v>
      </c>
      <c r="F28" s="124">
        <v>1</v>
      </c>
      <c r="G28" s="130">
        <f t="shared" si="100"/>
        <v>43005</v>
      </c>
      <c r="H28" s="127">
        <v>1</v>
      </c>
      <c r="I28" s="123"/>
      <c r="J28" s="123"/>
      <c r="K28" s="128">
        <v>3</v>
      </c>
      <c r="L28" s="129">
        <v>2</v>
      </c>
      <c r="M28" s="94"/>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row>
    <row r="29" spans="2:418" ht="14.25" customHeight="1">
      <c r="B29" s="39">
        <f t="shared" si="98"/>
        <v>15</v>
      </c>
      <c r="C29" s="124"/>
      <c r="D29" s="125" t="s">
        <v>93</v>
      </c>
      <c r="E29" s="126"/>
      <c r="F29" s="124"/>
      <c r="G29" s="130" t="str">
        <f t="shared" si="100"/>
        <v/>
      </c>
      <c r="H29" s="127">
        <v>0</v>
      </c>
      <c r="I29" s="123"/>
      <c r="J29" s="123"/>
      <c r="K29" s="128">
        <v>2</v>
      </c>
      <c r="L29" s="129"/>
      <c r="M29" s="94"/>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row>
    <row r="30" spans="2:418" ht="14.25" customHeight="1">
      <c r="B30" s="39">
        <f t="shared" si="98"/>
        <v>16</v>
      </c>
      <c r="C30" s="124"/>
      <c r="D30" s="125" t="s">
        <v>81</v>
      </c>
      <c r="E30" s="126">
        <v>43005</v>
      </c>
      <c r="F30" s="124">
        <v>1</v>
      </c>
      <c r="G30" s="130">
        <f t="shared" si="100"/>
        <v>43005</v>
      </c>
      <c r="H30" s="127">
        <v>0.5</v>
      </c>
      <c r="I30" s="123"/>
      <c r="J30" s="123"/>
      <c r="K30" s="128">
        <v>3</v>
      </c>
      <c r="L30" s="129"/>
      <c r="M30" s="94"/>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row>
    <row r="31" spans="2:418" ht="14.25" customHeight="1">
      <c r="B31" s="39">
        <f t="shared" si="98"/>
        <v>17</v>
      </c>
      <c r="C31" s="124"/>
      <c r="D31" s="125" t="s">
        <v>94</v>
      </c>
      <c r="E31" s="126"/>
      <c r="F31" s="124"/>
      <c r="G31" s="130" t="str">
        <f t="shared" si="100"/>
        <v/>
      </c>
      <c r="H31" s="127">
        <v>0</v>
      </c>
      <c r="I31" s="123"/>
      <c r="J31" s="123"/>
      <c r="K31" s="128">
        <v>1</v>
      </c>
      <c r="L31" s="129"/>
      <c r="M31" s="94"/>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row>
    <row r="32" spans="2:418" ht="14.25" customHeight="1">
      <c r="B32" s="39">
        <f t="shared" si="98"/>
        <v>18</v>
      </c>
      <c r="C32" s="124"/>
      <c r="D32" s="125" t="s">
        <v>91</v>
      </c>
      <c r="E32" s="126"/>
      <c r="F32" s="124"/>
      <c r="G32" s="130" t="str">
        <f t="shared" si="100"/>
        <v/>
      </c>
      <c r="H32" s="127">
        <v>0</v>
      </c>
      <c r="I32" s="123"/>
      <c r="J32" s="123"/>
      <c r="K32" s="128">
        <v>3</v>
      </c>
      <c r="L32" s="129"/>
      <c r="M32" s="94"/>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row>
    <row r="33" spans="2:418">
      <c r="B33" s="39">
        <f t="shared" si="98"/>
        <v>19</v>
      </c>
      <c r="C33" s="116"/>
      <c r="D33" s="117" t="s">
        <v>50</v>
      </c>
      <c r="E33" s="118">
        <v>43017</v>
      </c>
      <c r="F33" s="116">
        <v>31</v>
      </c>
      <c r="G33" s="111">
        <f t="shared" si="97"/>
        <v>43047</v>
      </c>
      <c r="H33" s="119">
        <v>0</v>
      </c>
      <c r="I33" s="120">
        <v>43047</v>
      </c>
      <c r="J33" s="120"/>
      <c r="K33" s="121">
        <v>50</v>
      </c>
      <c r="L33" s="122"/>
      <c r="M33" s="94"/>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row>
    <row r="34" spans="2:418" ht="14.25" customHeight="1">
      <c r="B34" s="39">
        <f t="shared" si="98"/>
        <v>20</v>
      </c>
      <c r="C34" s="124"/>
      <c r="D34" s="125" t="s">
        <v>97</v>
      </c>
      <c r="E34" s="126"/>
      <c r="F34" s="124"/>
      <c r="G34" s="130" t="str">
        <f>IF(F34&lt;&gt;"",IF(H$11="x",WORKDAY(IF(WEEKDAY(E34,1)=7,E34+2,IF(WEEKDAY(E34,1)=1,E34+1,E34)),F34-1),E34+F34-1),"")</f>
        <v/>
      </c>
      <c r="H34" s="127">
        <v>0</v>
      </c>
      <c r="I34" s="123"/>
      <c r="J34" s="123"/>
      <c r="K34" s="128"/>
      <c r="L34" s="129"/>
      <c r="M34" s="94"/>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row>
    <row r="35" spans="2:418" ht="14.25" customHeight="1">
      <c r="B35" s="39">
        <f t="shared" si="98"/>
        <v>21</v>
      </c>
      <c r="C35" s="124"/>
      <c r="D35" s="125" t="s">
        <v>96</v>
      </c>
      <c r="E35" s="126"/>
      <c r="F35" s="124"/>
      <c r="G35" s="130" t="str">
        <f>IF(F35&lt;&gt;"",IF(H$11="x",WORKDAY(IF(WEEKDAY(E35,1)=7,E35+2,IF(WEEKDAY(E35,1)=1,E35+1,E35)),F35-1),E35+F35-1),"")</f>
        <v/>
      </c>
      <c r="H35" s="127">
        <v>0</v>
      </c>
      <c r="I35" s="123"/>
      <c r="J35" s="123"/>
      <c r="K35" s="128"/>
      <c r="L35" s="129"/>
      <c r="M35" s="94"/>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row>
    <row r="36" spans="2:418">
      <c r="B36" s="39">
        <f t="shared" si="98"/>
        <v>22</v>
      </c>
      <c r="C36" s="116"/>
      <c r="D36" s="117" t="s">
        <v>53</v>
      </c>
      <c r="E36" s="118">
        <v>43042</v>
      </c>
      <c r="F36" s="116">
        <v>1</v>
      </c>
      <c r="G36" s="111">
        <f t="shared" si="97"/>
        <v>43042</v>
      </c>
      <c r="H36" s="119">
        <v>0</v>
      </c>
      <c r="I36" s="120">
        <v>43042</v>
      </c>
      <c r="J36" s="120"/>
      <c r="K36" s="121">
        <v>5</v>
      </c>
      <c r="L36" s="122"/>
      <c r="M36" s="94"/>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row>
    <row r="37" spans="2:418">
      <c r="B37" s="39">
        <f t="shared" si="98"/>
        <v>23</v>
      </c>
      <c r="C37" s="124"/>
      <c r="D37" s="125" t="s">
        <v>69</v>
      </c>
      <c r="E37" s="126">
        <v>43035</v>
      </c>
      <c r="F37" s="124">
        <v>7</v>
      </c>
      <c r="G37" s="130">
        <f t="shared" si="97"/>
        <v>43041</v>
      </c>
      <c r="H37" s="127">
        <v>0</v>
      </c>
      <c r="I37" s="123"/>
      <c r="J37" s="123"/>
      <c r="K37" s="128"/>
      <c r="L37" s="129"/>
      <c r="M37" s="94"/>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row>
    <row r="38" spans="2:418">
      <c r="B38" s="39">
        <f t="shared" si="98"/>
        <v>24</v>
      </c>
      <c r="C38" s="116"/>
      <c r="D38" s="117" t="s">
        <v>51</v>
      </c>
      <c r="E38" s="118">
        <v>43045</v>
      </c>
      <c r="F38" s="116">
        <v>28</v>
      </c>
      <c r="G38" s="111">
        <f t="shared" si="97"/>
        <v>43072</v>
      </c>
      <c r="H38" s="119">
        <v>0</v>
      </c>
      <c r="I38" s="120">
        <v>43072</v>
      </c>
      <c r="J38" s="120"/>
      <c r="K38" s="121">
        <v>50</v>
      </c>
      <c r="L38" s="122"/>
      <c r="M38" s="94"/>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row>
    <row r="39" spans="2:418">
      <c r="B39" s="39">
        <f t="shared" si="98"/>
        <v>25</v>
      </c>
      <c r="C39" s="124"/>
      <c r="D39" s="125" t="s">
        <v>86</v>
      </c>
      <c r="E39" s="126"/>
      <c r="F39" s="124"/>
      <c r="G39" s="130" t="str">
        <f t="shared" ref="G39:G40" si="101">IF(F39&lt;&gt;"",IF(H$11="x",WORKDAY(IF(WEEKDAY(E39,1)=7,E39+2,IF(WEEKDAY(E39,1)=1,E39+1,E39)),F39-1),E39+F39-1),"")</f>
        <v/>
      </c>
      <c r="H39" s="127">
        <v>0</v>
      </c>
      <c r="I39" s="123"/>
      <c r="J39" s="123"/>
      <c r="K39" s="128"/>
      <c r="L39" s="129"/>
      <c r="M39" s="94"/>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row>
    <row r="40" spans="2:418">
      <c r="B40" s="39">
        <f t="shared" si="98"/>
        <v>26</v>
      </c>
      <c r="C40" s="124"/>
      <c r="D40" s="125" t="s">
        <v>87</v>
      </c>
      <c r="E40" s="126"/>
      <c r="F40" s="124"/>
      <c r="G40" s="130"/>
      <c r="H40" s="127">
        <v>0</v>
      </c>
      <c r="I40" s="123"/>
      <c r="J40" s="123"/>
      <c r="K40" s="128"/>
      <c r="L40" s="129"/>
      <c r="M40" s="94"/>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row>
    <row r="41" spans="2:418">
      <c r="B41" s="39">
        <f t="shared" si="98"/>
        <v>27</v>
      </c>
      <c r="C41" s="116"/>
      <c r="D41" s="117" t="s">
        <v>52</v>
      </c>
      <c r="E41" s="118">
        <v>43068</v>
      </c>
      <c r="F41" s="116">
        <v>22</v>
      </c>
      <c r="G41" s="111">
        <f t="shared" si="97"/>
        <v>43089</v>
      </c>
      <c r="H41" s="119">
        <v>0</v>
      </c>
      <c r="I41" s="120">
        <v>43089</v>
      </c>
      <c r="J41" s="120"/>
      <c r="K41" s="121">
        <v>40</v>
      </c>
      <c r="L41" s="122"/>
      <c r="M41" s="94"/>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row>
    <row r="42" spans="2:418">
      <c r="B42" s="39">
        <f t="shared" si="98"/>
        <v>28</v>
      </c>
      <c r="C42" s="124"/>
      <c r="D42" s="125" t="s">
        <v>77</v>
      </c>
      <c r="E42" s="126"/>
      <c r="F42" s="124"/>
      <c r="G42" s="130" t="str">
        <f t="shared" ref="G42:G43" si="102">IF(F42&lt;&gt;"",IF(H$11="x",WORKDAY(IF(WEEKDAY(E42,1)=7,E42+2,IF(WEEKDAY(E42,1)=1,E42+1,E42)),F42-1),E42+F42-1),"")</f>
        <v/>
      </c>
      <c r="H42" s="127">
        <v>0</v>
      </c>
      <c r="I42" s="123"/>
      <c r="J42" s="123"/>
      <c r="K42" s="128"/>
      <c r="L42" s="129"/>
      <c r="M42" s="94"/>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row>
    <row r="43" spans="2:418">
      <c r="B43" s="39">
        <f t="shared" si="98"/>
        <v>29</v>
      </c>
      <c r="C43" s="124"/>
      <c r="D43" s="125" t="s">
        <v>88</v>
      </c>
      <c r="E43" s="126"/>
      <c r="F43" s="124"/>
      <c r="G43" s="130" t="str">
        <f t="shared" si="102"/>
        <v/>
      </c>
      <c r="H43" s="127">
        <v>0</v>
      </c>
      <c r="I43" s="123"/>
      <c r="J43" s="123"/>
      <c r="K43" s="128"/>
      <c r="L43" s="129"/>
      <c r="M43" s="94"/>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row>
    <row r="44" spans="2:418">
      <c r="B44" s="39">
        <f t="shared" si="98"/>
        <v>30</v>
      </c>
      <c r="C44" s="124"/>
      <c r="D44" s="125"/>
      <c r="E44" s="126"/>
      <c r="F44" s="124"/>
      <c r="G44" s="130" t="str">
        <f t="shared" ref="G44" si="103">IF(F44&lt;&gt;"",IF(H$11="x",WORKDAY(IF(WEEKDAY(E44,1)=7,E44+2,IF(WEEKDAY(E44,1)=1,E44+1,E44)),F44-1),E44+F44-1),"")</f>
        <v/>
      </c>
      <c r="H44" s="127">
        <v>0</v>
      </c>
      <c r="I44" s="123"/>
      <c r="J44" s="123"/>
      <c r="K44" s="128"/>
      <c r="L44" s="129"/>
      <c r="M44" s="94"/>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row>
    <row r="45" spans="2:418">
      <c r="B45" s="39">
        <f t="shared" si="98"/>
        <v>31</v>
      </c>
      <c r="C45" s="124"/>
      <c r="D45" s="125"/>
      <c r="E45" s="126"/>
      <c r="F45" s="124"/>
      <c r="G45" s="130" t="str">
        <f t="shared" ref="G45" si="104">IF(F45&lt;&gt;"",IF(H$11="x",WORKDAY(IF(WEEKDAY(E45,1)=7,E45+2,IF(WEEKDAY(E45,1)=1,E45+1,E45)),F45-1),E45+F45-1),"")</f>
        <v/>
      </c>
      <c r="H45" s="127">
        <v>0</v>
      </c>
      <c r="I45" s="123"/>
      <c r="J45" s="123"/>
      <c r="K45" s="128"/>
      <c r="L45" s="129"/>
      <c r="M45" s="94"/>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row>
    <row r="46" spans="2:418">
      <c r="B46" s="39">
        <f t="shared" si="98"/>
        <v>32</v>
      </c>
      <c r="C46" s="124"/>
      <c r="D46" s="125" t="s">
        <v>89</v>
      </c>
      <c r="E46" s="126"/>
      <c r="F46" s="124"/>
      <c r="G46" s="130" t="str">
        <f t="shared" ref="G46" si="105">IF(F46&lt;&gt;"",IF(H$11="x",WORKDAY(IF(WEEKDAY(E46,1)=7,E46+2,IF(WEEKDAY(E46,1)=1,E46+1,E46)),F46-1),E46+F46-1),"")</f>
        <v/>
      </c>
      <c r="H46" s="127">
        <v>0</v>
      </c>
      <c r="I46" s="123"/>
      <c r="J46" s="123"/>
      <c r="K46" s="128"/>
      <c r="L46" s="129"/>
      <c r="M46" s="94"/>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row>
    <row r="47" spans="2:418">
      <c r="B47" s="39">
        <f t="shared" si="98"/>
        <v>33</v>
      </c>
      <c r="C47" s="116"/>
      <c r="D47" s="117" t="s">
        <v>55</v>
      </c>
      <c r="E47" s="118">
        <v>42998</v>
      </c>
      <c r="F47" s="116">
        <v>94</v>
      </c>
      <c r="G47" s="111">
        <f t="shared" si="97"/>
        <v>43091</v>
      </c>
      <c r="H47" s="119">
        <v>0</v>
      </c>
      <c r="I47" s="120">
        <v>43091</v>
      </c>
      <c r="J47" s="120"/>
      <c r="K47" s="121">
        <v>40</v>
      </c>
      <c r="L47" s="122"/>
      <c r="M47" s="94"/>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row>
    <row r="48" spans="2:418">
      <c r="B48" s="39">
        <f t="shared" si="98"/>
        <v>34</v>
      </c>
      <c r="C48" s="124"/>
      <c r="D48" s="125" t="s">
        <v>84</v>
      </c>
      <c r="E48" s="126"/>
      <c r="F48" s="124"/>
      <c r="G48" s="130" t="str">
        <f t="shared" ref="G48:G49" si="106">IF(F48&lt;&gt;"",IF(H$11="x",WORKDAY(IF(WEEKDAY(E48,1)=7,E48+2,IF(WEEKDAY(E48,1)=1,E48+1,E48)),F48-1),E48+F48-1),"")</f>
        <v/>
      </c>
      <c r="H48" s="127">
        <v>0</v>
      </c>
      <c r="I48" s="123"/>
      <c r="J48" s="123"/>
      <c r="K48" s="128">
        <v>5</v>
      </c>
      <c r="L48" s="129"/>
      <c r="M48" s="94"/>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row>
    <row r="49" spans="2:418">
      <c r="B49" s="39">
        <f t="shared" si="98"/>
        <v>35</v>
      </c>
      <c r="C49" s="124"/>
      <c r="D49" s="125" t="s">
        <v>74</v>
      </c>
      <c r="E49" s="126"/>
      <c r="F49" s="124"/>
      <c r="G49" s="130" t="str">
        <f t="shared" si="106"/>
        <v/>
      </c>
      <c r="H49" s="127">
        <v>0</v>
      </c>
      <c r="I49" s="123"/>
      <c r="J49" s="123"/>
      <c r="K49" s="128">
        <v>1</v>
      </c>
      <c r="L49" s="129"/>
      <c r="M49" s="94"/>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row>
    <row r="50" spans="2:418">
      <c r="B50" s="39">
        <f t="shared" si="98"/>
        <v>36</v>
      </c>
      <c r="C50" s="124"/>
      <c r="D50" s="125" t="s">
        <v>95</v>
      </c>
      <c r="E50" s="126"/>
      <c r="F50" s="124"/>
      <c r="G50" s="130" t="str">
        <f t="shared" ref="G50" si="107">IF(F50&lt;&gt;"",IF(H$11="x",WORKDAY(IF(WEEKDAY(E50,1)=7,E50+2,IF(WEEKDAY(E50,1)=1,E50+1,E50)),F50-1),E50+F50-1),"")</f>
        <v/>
      </c>
      <c r="H50" s="127">
        <v>0</v>
      </c>
      <c r="I50" s="123"/>
      <c r="J50" s="123"/>
      <c r="K50" s="128">
        <v>1</v>
      </c>
      <c r="L50" s="129"/>
      <c r="M50" s="94"/>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row>
    <row r="51" spans="2:418">
      <c r="B51" s="39">
        <f t="shared" si="98"/>
        <v>37</v>
      </c>
      <c r="C51" s="124"/>
      <c r="D51" s="125" t="s">
        <v>76</v>
      </c>
      <c r="E51" s="126"/>
      <c r="F51" s="124"/>
      <c r="G51" s="130" t="str">
        <f t="shared" ref="G51" si="108">IF(F51&lt;&gt;"",IF(H$11="x",WORKDAY(IF(WEEKDAY(E51,1)=7,E51+2,IF(WEEKDAY(E51,1)=1,E51+1,E51)),F51-1),E51+F51-1),"")</f>
        <v/>
      </c>
      <c r="H51" s="127">
        <v>0</v>
      </c>
      <c r="I51" s="123"/>
      <c r="J51" s="123"/>
      <c r="K51" s="128">
        <v>1.5</v>
      </c>
      <c r="L51" s="129"/>
      <c r="M51" s="94"/>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row>
    <row r="52" spans="2:418">
      <c r="B52" s="39">
        <f t="shared" si="98"/>
        <v>38</v>
      </c>
      <c r="C52" s="124"/>
      <c r="D52" s="125" t="s">
        <v>80</v>
      </c>
      <c r="E52" s="126"/>
      <c r="F52" s="124"/>
      <c r="G52" s="130" t="str">
        <f t="shared" ref="G52" si="109">IF(F52&lt;&gt;"",IF(H$11="x",WORKDAY(IF(WEEKDAY(E52,1)=7,E52+2,IF(WEEKDAY(E52,1)=1,E52+1,E52)),F52-1),E52+F52-1),"")</f>
        <v/>
      </c>
      <c r="H52" s="127">
        <v>0</v>
      </c>
      <c r="I52" s="123"/>
      <c r="J52" s="123"/>
      <c r="K52" s="128">
        <v>1</v>
      </c>
      <c r="L52" s="129"/>
      <c r="M52" s="94"/>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row>
    <row r="53" spans="2:418">
      <c r="B53" s="39">
        <f t="shared" si="98"/>
        <v>39</v>
      </c>
      <c r="C53" s="124"/>
      <c r="D53" s="125" t="s">
        <v>75</v>
      </c>
      <c r="E53" s="126"/>
      <c r="F53" s="124"/>
      <c r="G53" s="130" t="str">
        <f t="shared" ref="G53" si="110">IF(F53&lt;&gt;"",IF(H$11="x",WORKDAY(IF(WEEKDAY(E53,1)=7,E53+2,IF(WEEKDAY(E53,1)=1,E53+1,E53)),F53-1),E53+F53-1),"")</f>
        <v/>
      </c>
      <c r="H53" s="127">
        <v>0</v>
      </c>
      <c r="I53" s="123"/>
      <c r="J53" s="123"/>
      <c r="K53" s="128">
        <v>1.5</v>
      </c>
      <c r="L53" s="129"/>
      <c r="M53" s="94"/>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row>
    <row r="54" spans="2:418">
      <c r="B54" s="39">
        <f t="shared" si="98"/>
        <v>40</v>
      </c>
      <c r="C54" s="124"/>
      <c r="D54" s="125" t="s">
        <v>80</v>
      </c>
      <c r="E54" s="126"/>
      <c r="F54" s="124"/>
      <c r="G54" s="130" t="str">
        <f t="shared" ref="G54" si="111">IF(F54&lt;&gt;"",IF(H$11="x",WORKDAY(IF(WEEKDAY(E54,1)=7,E54+2,IF(WEEKDAY(E54,1)=1,E54+1,E54)),F54-1),E54+F54-1),"")</f>
        <v/>
      </c>
      <c r="H54" s="127">
        <v>0</v>
      </c>
      <c r="I54" s="123"/>
      <c r="J54" s="123"/>
      <c r="K54" s="128">
        <v>3</v>
      </c>
      <c r="L54" s="129"/>
      <c r="M54" s="94"/>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row>
    <row r="55" spans="2:418">
      <c r="B55" s="39">
        <f t="shared" si="98"/>
        <v>41</v>
      </c>
      <c r="C55" s="124"/>
      <c r="D55" s="125" t="s">
        <v>79</v>
      </c>
      <c r="E55" s="126"/>
      <c r="F55" s="124"/>
      <c r="G55" s="130" t="str">
        <f t="shared" ref="G55" si="112">IF(F55&lt;&gt;"",IF(H$11="x",WORKDAY(IF(WEEKDAY(E55,1)=7,E55+2,IF(WEEKDAY(E55,1)=1,E55+1,E55)),F55-1),E55+F55-1),"")</f>
        <v/>
      </c>
      <c r="H55" s="127">
        <v>0</v>
      </c>
      <c r="I55" s="123"/>
      <c r="J55" s="123"/>
      <c r="K55" s="128">
        <v>0.5</v>
      </c>
      <c r="L55" s="129"/>
      <c r="M55" s="94"/>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row>
    <row r="56" spans="2:418">
      <c r="B56" s="39">
        <f t="shared" si="98"/>
        <v>42</v>
      </c>
      <c r="C56" s="124"/>
      <c r="D56" s="125" t="s">
        <v>78</v>
      </c>
      <c r="E56" s="126"/>
      <c r="F56" s="124"/>
      <c r="G56" s="130" t="str">
        <f t="shared" ref="G56" si="113">IF(F56&lt;&gt;"",IF(H$11="x",WORKDAY(IF(WEEKDAY(E56,1)=7,E56+2,IF(WEEKDAY(E56,1)=1,E56+1,E56)),F56-1),E56+F56-1),"")</f>
        <v/>
      </c>
      <c r="H56" s="127">
        <v>0</v>
      </c>
      <c r="I56" s="123"/>
      <c r="J56" s="123"/>
      <c r="K56" s="128">
        <v>1</v>
      </c>
      <c r="L56" s="129"/>
      <c r="M56" s="94"/>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row>
    <row r="57" spans="2:418">
      <c r="B57" s="39">
        <f t="shared" si="98"/>
        <v>43</v>
      </c>
      <c r="C57" s="116"/>
      <c r="D57" s="117" t="s">
        <v>54</v>
      </c>
      <c r="E57" s="118">
        <v>43087</v>
      </c>
      <c r="F57" s="116">
        <v>40</v>
      </c>
      <c r="G57" s="130">
        <f t="shared" si="97"/>
        <v>43126</v>
      </c>
      <c r="H57" s="119">
        <v>0</v>
      </c>
      <c r="I57" s="120">
        <v>43452</v>
      </c>
      <c r="J57" s="120"/>
      <c r="K57" s="121"/>
      <c r="L57" s="122"/>
      <c r="M57" s="94"/>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row>
    <row r="58" spans="2:418">
      <c r="B58" s="39">
        <f t="shared" si="98"/>
        <v>44</v>
      </c>
      <c r="C58" s="116"/>
      <c r="D58" s="117" t="s">
        <v>56</v>
      </c>
      <c r="E58" s="118">
        <v>43130</v>
      </c>
      <c r="F58" s="116">
        <v>1</v>
      </c>
      <c r="G58" s="111">
        <f t="shared" si="97"/>
        <v>43130</v>
      </c>
      <c r="H58" s="119">
        <v>0</v>
      </c>
      <c r="I58" s="120">
        <v>43130</v>
      </c>
      <c r="J58" s="120"/>
      <c r="K58" s="121"/>
      <c r="L58" s="122"/>
      <c r="M58" s="94"/>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row>
    <row r="59" spans="2:418">
      <c r="B59" s="39">
        <f t="shared" si="98"/>
        <v>45</v>
      </c>
      <c r="C59" s="124"/>
      <c r="D59" s="125" t="s">
        <v>98</v>
      </c>
      <c r="E59" s="126"/>
      <c r="F59" s="124"/>
      <c r="G59" s="130" t="str">
        <f t="shared" si="97"/>
        <v/>
      </c>
      <c r="H59" s="127">
        <v>0</v>
      </c>
      <c r="I59" s="123"/>
      <c r="J59" s="123"/>
      <c r="K59" s="128">
        <v>5</v>
      </c>
      <c r="L59" s="129"/>
      <c r="M59" s="94"/>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row>
    <row r="60" spans="2:418">
      <c r="B60" s="39">
        <f t="shared" si="98"/>
        <v>46</v>
      </c>
      <c r="C60" s="90"/>
      <c r="D60" s="91"/>
      <c r="E60" s="92"/>
      <c r="F60" s="90"/>
      <c r="G60" s="73"/>
      <c r="H60" s="93"/>
      <c r="I60" s="63"/>
      <c r="J60" s="63"/>
      <c r="K60" s="104"/>
      <c r="L60" s="105"/>
      <c r="M60" s="94"/>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row>
    <row r="61" spans="2:418">
      <c r="B61" s="39">
        <f t="shared" si="98"/>
        <v>47</v>
      </c>
      <c r="C61" s="90"/>
      <c r="D61" s="91"/>
      <c r="E61" s="92"/>
      <c r="F61" s="90"/>
      <c r="G61" s="73"/>
      <c r="H61" s="93"/>
      <c r="I61" s="63"/>
      <c r="J61" s="63"/>
      <c r="K61" s="104"/>
      <c r="L61" s="105"/>
      <c r="M61" s="94"/>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row>
    <row r="62" spans="2:418">
      <c r="B62" s="39">
        <f t="shared" si="98"/>
        <v>48</v>
      </c>
      <c r="C62" s="90"/>
      <c r="D62" s="91"/>
      <c r="E62" s="92"/>
      <c r="F62" s="90"/>
      <c r="G62" s="73"/>
      <c r="H62" s="93"/>
      <c r="I62" s="63"/>
      <c r="J62" s="63"/>
      <c r="K62" s="104"/>
      <c r="L62" s="105"/>
      <c r="M62" s="94"/>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row>
    <row r="63" spans="2:418">
      <c r="B63" s="39">
        <f t="shared" si="98"/>
        <v>49</v>
      </c>
      <c r="C63" s="90"/>
      <c r="D63" s="91"/>
      <c r="E63" s="92"/>
      <c r="F63" s="90"/>
      <c r="G63" s="73"/>
      <c r="H63" s="93"/>
      <c r="I63" s="63"/>
      <c r="J63" s="63"/>
      <c r="K63" s="104"/>
      <c r="L63" s="105"/>
      <c r="M63" s="94"/>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row>
    <row r="64" spans="2:418">
      <c r="B64" s="39">
        <f t="shared" si="98"/>
        <v>50</v>
      </c>
      <c r="C64" s="90"/>
      <c r="D64" s="91"/>
      <c r="E64" s="92"/>
      <c r="F64" s="90"/>
      <c r="G64" s="73"/>
      <c r="H64" s="93"/>
      <c r="I64" s="63"/>
      <c r="J64" s="63"/>
      <c r="K64" s="104"/>
      <c r="L64" s="105"/>
      <c r="M64" s="94"/>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row>
    <row r="65" spans="2:418">
      <c r="B65" s="39">
        <f t="shared" si="98"/>
        <v>51</v>
      </c>
      <c r="C65" s="90"/>
      <c r="D65" s="91"/>
      <c r="E65" s="92"/>
      <c r="F65" s="90"/>
      <c r="G65" s="73"/>
      <c r="H65" s="93"/>
      <c r="I65" s="63"/>
      <c r="J65" s="63"/>
      <c r="K65" s="104"/>
      <c r="L65" s="105"/>
      <c r="M65" s="94"/>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row>
    <row r="66" spans="2:418">
      <c r="B66" s="39">
        <f t="shared" si="98"/>
        <v>52</v>
      </c>
      <c r="C66" s="90"/>
      <c r="D66" s="91"/>
      <c r="E66" s="92"/>
      <c r="F66" s="90"/>
      <c r="G66" s="73"/>
      <c r="H66" s="93"/>
      <c r="I66" s="63"/>
      <c r="J66" s="63"/>
      <c r="K66" s="104"/>
      <c r="L66" s="105"/>
      <c r="M66" s="94"/>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row>
    <row r="67" spans="2:418">
      <c r="B67" s="39">
        <f t="shared" si="98"/>
        <v>53</v>
      </c>
      <c r="C67" s="90"/>
      <c r="D67" s="91"/>
      <c r="E67" s="92"/>
      <c r="F67" s="90"/>
      <c r="G67" s="73"/>
      <c r="H67" s="93"/>
      <c r="I67" s="63"/>
      <c r="J67" s="63"/>
      <c r="K67" s="104"/>
      <c r="L67" s="105"/>
      <c r="M67" s="94"/>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row>
    <row r="68" spans="2:418">
      <c r="B68" s="39">
        <f t="shared" si="98"/>
        <v>54</v>
      </c>
      <c r="C68" s="90"/>
      <c r="D68" s="91"/>
      <c r="E68" s="92"/>
      <c r="F68" s="90"/>
      <c r="G68" s="73"/>
      <c r="H68" s="93"/>
      <c r="I68" s="63"/>
      <c r="J68" s="63"/>
      <c r="K68" s="104"/>
      <c r="L68" s="105"/>
      <c r="M68" s="94"/>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row>
    <row r="69" spans="2:418">
      <c r="B69" s="39">
        <f t="shared" si="98"/>
        <v>55</v>
      </c>
      <c r="C69" s="90"/>
      <c r="D69" s="91"/>
      <c r="E69" s="92"/>
      <c r="F69" s="90"/>
      <c r="G69" s="73" t="str">
        <f t="shared" si="97"/>
        <v/>
      </c>
      <c r="H69" s="93"/>
      <c r="I69" s="63"/>
      <c r="J69" s="63"/>
      <c r="K69" s="104"/>
      <c r="L69" s="105"/>
      <c r="M69" s="94"/>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row>
    <row r="70" spans="2:418">
      <c r="B70" s="39">
        <f t="shared" si="98"/>
        <v>56</v>
      </c>
      <c r="C70" s="90"/>
      <c r="D70" s="91"/>
      <c r="E70" s="92"/>
      <c r="F70" s="90"/>
      <c r="G70" s="73" t="str">
        <f t="shared" si="97"/>
        <v/>
      </c>
      <c r="H70" s="93"/>
      <c r="I70" s="63"/>
      <c r="J70" s="63"/>
      <c r="K70" s="104"/>
      <c r="L70" s="105"/>
      <c r="M70" s="94"/>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row>
    <row r="71" spans="2:418">
      <c r="B71" s="39">
        <f t="shared" ref="B71:B72" si="114">ROW()-15+1</f>
        <v>57</v>
      </c>
      <c r="C71" s="90"/>
      <c r="D71" s="91"/>
      <c r="E71" s="92"/>
      <c r="F71" s="90"/>
      <c r="G71" s="73" t="str">
        <f t="shared" si="97"/>
        <v/>
      </c>
      <c r="H71" s="93"/>
      <c r="I71" s="63"/>
      <c r="J71" s="63"/>
      <c r="K71" s="104"/>
      <c r="L71" s="105"/>
      <c r="M71" s="94"/>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row>
    <row r="72" spans="2:418">
      <c r="B72" s="39">
        <f t="shared" si="114"/>
        <v>58</v>
      </c>
      <c r="C72" s="90"/>
      <c r="D72" s="91"/>
      <c r="E72" s="92"/>
      <c r="F72" s="90"/>
      <c r="G72" s="73" t="str">
        <f t="shared" si="97"/>
        <v/>
      </c>
      <c r="H72" s="93"/>
      <c r="I72" s="63"/>
      <c r="J72" s="63"/>
      <c r="K72" s="104"/>
      <c r="L72" s="105"/>
      <c r="M72" s="94"/>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row>
    <row r="73" spans="2:418">
      <c r="B73" s="39">
        <f t="shared" ref="B73:B108" si="115">ROW()-15+1</f>
        <v>59</v>
      </c>
      <c r="C73" s="90"/>
      <c r="D73" s="91"/>
      <c r="E73" s="92"/>
      <c r="F73" s="90"/>
      <c r="G73" s="73" t="str">
        <f t="shared" si="97"/>
        <v/>
      </c>
      <c r="H73" s="93"/>
      <c r="I73" s="63"/>
      <c r="J73" s="63"/>
      <c r="K73" s="104"/>
      <c r="L73" s="105"/>
      <c r="M73" s="94"/>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c r="IW73" s="8"/>
      <c r="IX73" s="8"/>
      <c r="IY73" s="8"/>
      <c r="IZ73" s="8"/>
      <c r="JA73" s="8"/>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8"/>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57"/>
    </row>
    <row r="74" spans="2:418">
      <c r="B74" s="39">
        <f t="shared" si="115"/>
        <v>60</v>
      </c>
      <c r="C74" s="90"/>
      <c r="D74" s="91"/>
      <c r="E74" s="92"/>
      <c r="F74" s="90"/>
      <c r="G74" s="73" t="str">
        <f t="shared" si="97"/>
        <v/>
      </c>
      <c r="H74" s="93"/>
      <c r="I74" s="63"/>
      <c r="J74" s="63"/>
      <c r="K74" s="104"/>
      <c r="L74" s="105"/>
      <c r="M74" s="94"/>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c r="IW74" s="8"/>
      <c r="IX74" s="8"/>
      <c r="IY74" s="8"/>
      <c r="IZ74" s="8"/>
      <c r="JA74" s="8"/>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8"/>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57"/>
    </row>
    <row r="75" spans="2:418">
      <c r="B75" s="40">
        <f t="shared" si="115"/>
        <v>61</v>
      </c>
      <c r="C75" s="90"/>
      <c r="D75" s="91"/>
      <c r="E75" s="92"/>
      <c r="F75" s="90"/>
      <c r="G75" s="73" t="str">
        <f t="shared" si="97"/>
        <v/>
      </c>
      <c r="H75" s="93"/>
      <c r="I75" s="63"/>
      <c r="J75" s="63"/>
      <c r="K75" s="104"/>
      <c r="L75" s="105"/>
      <c r="M75" s="94"/>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c r="IW75" s="8"/>
      <c r="IX75" s="8"/>
      <c r="IY75" s="8"/>
      <c r="IZ75" s="8"/>
      <c r="JA75" s="8"/>
      <c r="JB75" s="8"/>
      <c r="JC75" s="8"/>
      <c r="JD75" s="8"/>
      <c r="JE75" s="8"/>
      <c r="JF75" s="8"/>
      <c r="JG75" s="8"/>
      <c r="JH75" s="8"/>
      <c r="JI75" s="8"/>
      <c r="JJ75" s="8"/>
      <c r="JK75" s="8"/>
      <c r="JL75" s="8"/>
      <c r="JM75" s="8"/>
      <c r="JN75" s="8"/>
      <c r="JO75" s="8"/>
      <c r="JP75" s="8"/>
      <c r="JQ75" s="8"/>
      <c r="JR75" s="8"/>
      <c r="JS75" s="8"/>
      <c r="JT75" s="8"/>
      <c r="JU75" s="8"/>
      <c r="JV75" s="8"/>
      <c r="JW75" s="8"/>
      <c r="JX75" s="8"/>
      <c r="JY75" s="8"/>
      <c r="JZ75" s="8"/>
      <c r="KA75" s="8"/>
      <c r="KB75" s="8"/>
      <c r="KC75" s="8"/>
      <c r="KD75" s="8"/>
      <c r="KE75" s="8"/>
      <c r="KF75" s="8"/>
      <c r="KG75" s="8"/>
      <c r="KH75" s="8"/>
      <c r="KI75" s="8"/>
      <c r="KJ75" s="8"/>
      <c r="KK75" s="8"/>
      <c r="KL75" s="8"/>
      <c r="KM75" s="8"/>
      <c r="KN75" s="8"/>
      <c r="KO75" s="8"/>
      <c r="KP75" s="8"/>
      <c r="KQ75" s="8"/>
      <c r="KR75" s="8"/>
      <c r="KS75" s="8"/>
      <c r="KT75" s="8"/>
      <c r="KU75" s="8"/>
      <c r="KV75" s="8"/>
      <c r="KW75" s="8"/>
      <c r="KX75" s="8"/>
      <c r="KY75" s="8"/>
      <c r="KZ75" s="8"/>
      <c r="LA75" s="8"/>
      <c r="LB75" s="8"/>
      <c r="LC75" s="8"/>
      <c r="LD75" s="8"/>
      <c r="LE75" s="8"/>
      <c r="LF75" s="8"/>
      <c r="LG75" s="8"/>
      <c r="LH75" s="8"/>
      <c r="LI75" s="8"/>
      <c r="LJ75" s="8"/>
      <c r="LK75" s="8"/>
      <c r="LL75" s="8"/>
      <c r="LM75" s="8"/>
      <c r="LN75" s="8"/>
      <c r="LO75" s="8"/>
      <c r="LP75" s="8"/>
      <c r="LQ75" s="8"/>
      <c r="LR75" s="8"/>
      <c r="LS75" s="8"/>
      <c r="LT75" s="8"/>
      <c r="LU75" s="8"/>
      <c r="LV75" s="8"/>
      <c r="LW75" s="8"/>
      <c r="LX75" s="8"/>
      <c r="LY75" s="8"/>
      <c r="LZ75" s="8"/>
      <c r="MA75" s="8"/>
      <c r="MB75" s="8"/>
      <c r="MC75" s="8"/>
      <c r="MD75" s="8"/>
      <c r="ME75" s="8"/>
      <c r="MF75" s="8"/>
      <c r="MG75" s="8"/>
      <c r="MH75" s="8"/>
      <c r="MI75" s="8"/>
      <c r="MJ75" s="8"/>
      <c r="MK75" s="8"/>
      <c r="ML75" s="8"/>
      <c r="MM75" s="8"/>
      <c r="MN75" s="8"/>
      <c r="MO75" s="8"/>
      <c r="MP75" s="8"/>
      <c r="MQ75" s="8"/>
      <c r="MR75" s="8"/>
      <c r="MS75" s="8"/>
      <c r="MT75" s="8"/>
      <c r="MU75" s="8"/>
      <c r="MV75" s="8"/>
      <c r="MW75" s="8"/>
      <c r="MX75" s="8"/>
      <c r="MY75" s="8"/>
      <c r="MZ75" s="8"/>
      <c r="NA75" s="8"/>
      <c r="NB75" s="8"/>
      <c r="NC75" s="8"/>
      <c r="ND75" s="8"/>
      <c r="NE75" s="8"/>
      <c r="NF75" s="8"/>
      <c r="NG75" s="8"/>
      <c r="NH75" s="8"/>
      <c r="NI75" s="8"/>
      <c r="NJ75" s="8"/>
      <c r="NK75" s="8"/>
      <c r="NL75" s="8"/>
      <c r="NM75" s="8"/>
      <c r="NN75" s="8"/>
      <c r="NO75" s="8"/>
      <c r="NP75" s="8"/>
      <c r="NQ75" s="8"/>
      <c r="NR75" s="8"/>
      <c r="NS75" s="8"/>
      <c r="NT75" s="8"/>
      <c r="NU75" s="8"/>
      <c r="NV75" s="8"/>
      <c r="NW75" s="8"/>
      <c r="NX75" s="8"/>
      <c r="NY75" s="8"/>
      <c r="NZ75" s="8"/>
      <c r="OA75" s="8"/>
      <c r="OB75" s="8"/>
      <c r="OC75" s="8"/>
      <c r="OD75" s="8"/>
      <c r="OE75" s="8"/>
      <c r="OF75" s="8"/>
      <c r="OG75" s="8"/>
      <c r="OH75" s="8"/>
      <c r="OI75" s="8"/>
      <c r="OJ75" s="8"/>
      <c r="OK75" s="8"/>
      <c r="OL75" s="8"/>
      <c r="OM75" s="8"/>
      <c r="ON75" s="8"/>
      <c r="OO75" s="8"/>
      <c r="OP75" s="8"/>
      <c r="OQ75" s="8"/>
      <c r="OR75" s="8"/>
      <c r="OS75" s="8"/>
      <c r="OT75" s="8"/>
      <c r="OU75" s="8"/>
      <c r="OV75" s="8"/>
      <c r="OW75" s="8"/>
      <c r="OX75" s="8"/>
      <c r="OY75" s="8"/>
      <c r="OZ75" s="8"/>
      <c r="PA75" s="8"/>
      <c r="PB75" s="57"/>
    </row>
    <row r="76" spans="2:418">
      <c r="B76" s="39">
        <f t="shared" si="115"/>
        <v>62</v>
      </c>
      <c r="C76" s="90"/>
      <c r="D76" s="91"/>
      <c r="E76" s="92"/>
      <c r="F76" s="90"/>
      <c r="G76" s="73" t="str">
        <f t="shared" si="97"/>
        <v/>
      </c>
      <c r="H76" s="93"/>
      <c r="I76" s="63"/>
      <c r="J76" s="63"/>
      <c r="K76" s="104"/>
      <c r="L76" s="105"/>
      <c r="M76" s="94"/>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c r="HR76" s="8"/>
      <c r="HS76" s="8"/>
      <c r="HT76" s="8"/>
      <c r="HU76" s="8"/>
      <c r="HV76" s="8"/>
      <c r="HW76" s="8"/>
      <c r="HX76" s="8"/>
      <c r="HY76" s="8"/>
      <c r="HZ76" s="8"/>
      <c r="IA76" s="8"/>
      <c r="IB76" s="8"/>
      <c r="IC76" s="8"/>
      <c r="ID76" s="8"/>
      <c r="IE76" s="8"/>
      <c r="IF76" s="8"/>
      <c r="IG76" s="8"/>
      <c r="IH76" s="8"/>
      <c r="II76" s="8"/>
      <c r="IJ76" s="8"/>
      <c r="IK76" s="8"/>
      <c r="IL76" s="8"/>
      <c r="IM76" s="8"/>
      <c r="IN76" s="8"/>
      <c r="IO76" s="8"/>
      <c r="IP76" s="8"/>
      <c r="IQ76" s="8"/>
      <c r="IR76" s="8"/>
      <c r="IS76" s="8"/>
      <c r="IT76" s="8"/>
      <c r="IU76" s="8"/>
      <c r="IV76" s="8"/>
      <c r="IW76" s="8"/>
      <c r="IX76" s="8"/>
      <c r="IY76" s="8"/>
      <c r="IZ76" s="8"/>
      <c r="JA76" s="8"/>
      <c r="JB76" s="8"/>
      <c r="JC76" s="8"/>
      <c r="JD76" s="8"/>
      <c r="JE76" s="8"/>
      <c r="JF76" s="8"/>
      <c r="JG76" s="8"/>
      <c r="JH76" s="8"/>
      <c r="JI76" s="8"/>
      <c r="JJ76" s="8"/>
      <c r="JK76" s="8"/>
      <c r="JL76" s="8"/>
      <c r="JM76" s="8"/>
      <c r="JN76" s="8"/>
      <c r="JO76" s="8"/>
      <c r="JP76" s="8"/>
      <c r="JQ76" s="8"/>
      <c r="JR76" s="8"/>
      <c r="JS76" s="8"/>
      <c r="JT76" s="8"/>
      <c r="JU76" s="8"/>
      <c r="JV76" s="8"/>
      <c r="JW76" s="8"/>
      <c r="JX76" s="8"/>
      <c r="JY76" s="8"/>
      <c r="JZ76" s="8"/>
      <c r="KA76" s="8"/>
      <c r="KB76" s="8"/>
      <c r="KC76" s="8"/>
      <c r="KD76" s="8"/>
      <c r="KE76" s="8"/>
      <c r="KF76" s="8"/>
      <c r="KG76" s="8"/>
      <c r="KH76" s="8"/>
      <c r="KI76" s="8"/>
      <c r="KJ76" s="8"/>
      <c r="KK76" s="8"/>
      <c r="KL76" s="8"/>
      <c r="KM76" s="8"/>
      <c r="KN76" s="8"/>
      <c r="KO76" s="8"/>
      <c r="KP76" s="8"/>
      <c r="KQ76" s="8"/>
      <c r="KR76" s="8"/>
      <c r="KS76" s="8"/>
      <c r="KT76" s="8"/>
      <c r="KU76" s="8"/>
      <c r="KV76" s="8"/>
      <c r="KW76" s="8"/>
      <c r="KX76" s="8"/>
      <c r="KY76" s="8"/>
      <c r="KZ76" s="8"/>
      <c r="LA76" s="8"/>
      <c r="LB76" s="8"/>
      <c r="LC76" s="8"/>
      <c r="LD76" s="8"/>
      <c r="LE76" s="8"/>
      <c r="LF76" s="8"/>
      <c r="LG76" s="8"/>
      <c r="LH76" s="8"/>
      <c r="LI76" s="8"/>
      <c r="LJ76" s="8"/>
      <c r="LK76" s="8"/>
      <c r="LL76" s="8"/>
      <c r="LM76" s="8"/>
      <c r="LN76" s="8"/>
      <c r="LO76" s="8"/>
      <c r="LP76" s="8"/>
      <c r="LQ76" s="8"/>
      <c r="LR76" s="8"/>
      <c r="LS76" s="8"/>
      <c r="LT76" s="8"/>
      <c r="LU76" s="8"/>
      <c r="LV76" s="8"/>
      <c r="LW76" s="8"/>
      <c r="LX76" s="8"/>
      <c r="LY76" s="8"/>
      <c r="LZ76" s="8"/>
      <c r="MA76" s="8"/>
      <c r="MB76" s="8"/>
      <c r="MC76" s="8"/>
      <c r="MD76" s="8"/>
      <c r="ME76" s="8"/>
      <c r="MF76" s="8"/>
      <c r="MG76" s="8"/>
      <c r="MH76" s="8"/>
      <c r="MI76" s="8"/>
      <c r="MJ76" s="8"/>
      <c r="MK76" s="8"/>
      <c r="ML76" s="8"/>
      <c r="MM76" s="8"/>
      <c r="MN76" s="8"/>
      <c r="MO76" s="8"/>
      <c r="MP76" s="8"/>
      <c r="MQ76" s="8"/>
      <c r="MR76" s="8"/>
      <c r="MS76" s="8"/>
      <c r="MT76" s="8"/>
      <c r="MU76" s="8"/>
      <c r="MV76" s="8"/>
      <c r="MW76" s="8"/>
      <c r="MX76" s="8"/>
      <c r="MY76" s="8"/>
      <c r="MZ76" s="8"/>
      <c r="NA76" s="8"/>
      <c r="NB76" s="8"/>
      <c r="NC76" s="8"/>
      <c r="ND76" s="8"/>
      <c r="NE76" s="8"/>
      <c r="NF76" s="8"/>
      <c r="NG76" s="8"/>
      <c r="NH76" s="8"/>
      <c r="NI76" s="8"/>
      <c r="NJ76" s="8"/>
      <c r="NK76" s="8"/>
      <c r="NL76" s="8"/>
      <c r="NM76" s="8"/>
      <c r="NN76" s="8"/>
      <c r="NO76" s="8"/>
      <c r="NP76" s="8"/>
      <c r="NQ76" s="8"/>
      <c r="NR76" s="8"/>
      <c r="NS76" s="8"/>
      <c r="NT76" s="8"/>
      <c r="NU76" s="8"/>
      <c r="NV76" s="8"/>
      <c r="NW76" s="8"/>
      <c r="NX76" s="8"/>
      <c r="NY76" s="8"/>
      <c r="NZ76" s="8"/>
      <c r="OA76" s="8"/>
      <c r="OB76" s="8"/>
      <c r="OC76" s="8"/>
      <c r="OD76" s="8"/>
      <c r="OE76" s="8"/>
      <c r="OF76" s="8"/>
      <c r="OG76" s="8"/>
      <c r="OH76" s="8"/>
      <c r="OI76" s="8"/>
      <c r="OJ76" s="8"/>
      <c r="OK76" s="8"/>
      <c r="OL76" s="8"/>
      <c r="OM76" s="8"/>
      <c r="ON76" s="8"/>
      <c r="OO76" s="8"/>
      <c r="OP76" s="8"/>
      <c r="OQ76" s="8"/>
      <c r="OR76" s="8"/>
      <c r="OS76" s="8"/>
      <c r="OT76" s="8"/>
      <c r="OU76" s="8"/>
      <c r="OV76" s="8"/>
      <c r="OW76" s="8"/>
      <c r="OX76" s="8"/>
      <c r="OY76" s="8"/>
      <c r="OZ76" s="8"/>
      <c r="PA76" s="8"/>
      <c r="PB76" s="57"/>
    </row>
    <row r="77" spans="2:418">
      <c r="B77" s="39">
        <f t="shared" si="115"/>
        <v>63</v>
      </c>
      <c r="C77" s="90"/>
      <c r="D77" s="91"/>
      <c r="E77" s="92"/>
      <c r="F77" s="90"/>
      <c r="G77" s="73" t="str">
        <f t="shared" si="97"/>
        <v/>
      </c>
      <c r="H77" s="93"/>
      <c r="I77" s="63"/>
      <c r="J77" s="63"/>
      <c r="K77" s="104"/>
      <c r="L77" s="105"/>
      <c r="M77" s="94"/>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c r="HR77" s="8"/>
      <c r="HS77" s="8"/>
      <c r="HT77" s="8"/>
      <c r="HU77" s="8"/>
      <c r="HV77" s="8"/>
      <c r="HW77" s="8"/>
      <c r="HX77" s="8"/>
      <c r="HY77" s="8"/>
      <c r="HZ77" s="8"/>
      <c r="IA77" s="8"/>
      <c r="IB77" s="8"/>
      <c r="IC77" s="8"/>
      <c r="ID77" s="8"/>
      <c r="IE77" s="8"/>
      <c r="IF77" s="8"/>
      <c r="IG77" s="8"/>
      <c r="IH77" s="8"/>
      <c r="II77" s="8"/>
      <c r="IJ77" s="8"/>
      <c r="IK77" s="8"/>
      <c r="IL77" s="8"/>
      <c r="IM77" s="8"/>
      <c r="IN77" s="8"/>
      <c r="IO77" s="8"/>
      <c r="IP77" s="8"/>
      <c r="IQ77" s="8"/>
      <c r="IR77" s="8"/>
      <c r="IS77" s="8"/>
      <c r="IT77" s="8"/>
      <c r="IU77" s="8"/>
      <c r="IV77" s="8"/>
      <c r="IW77" s="8"/>
      <c r="IX77" s="8"/>
      <c r="IY77" s="8"/>
      <c r="IZ77" s="8"/>
      <c r="JA77" s="8"/>
      <c r="JB77" s="8"/>
      <c r="JC77" s="8"/>
      <c r="JD77" s="8"/>
      <c r="JE77" s="8"/>
      <c r="JF77" s="8"/>
      <c r="JG77" s="8"/>
      <c r="JH77" s="8"/>
      <c r="JI77" s="8"/>
      <c r="JJ77" s="8"/>
      <c r="JK77" s="8"/>
      <c r="JL77" s="8"/>
      <c r="JM77" s="8"/>
      <c r="JN77" s="8"/>
      <c r="JO77" s="8"/>
      <c r="JP77" s="8"/>
      <c r="JQ77" s="8"/>
      <c r="JR77" s="8"/>
      <c r="JS77" s="8"/>
      <c r="JT77" s="8"/>
      <c r="JU77" s="8"/>
      <c r="JV77" s="8"/>
      <c r="JW77" s="8"/>
      <c r="JX77" s="8"/>
      <c r="JY77" s="8"/>
      <c r="JZ77" s="8"/>
      <c r="KA77" s="8"/>
      <c r="KB77" s="8"/>
      <c r="KC77" s="8"/>
      <c r="KD77" s="8"/>
      <c r="KE77" s="8"/>
      <c r="KF77" s="8"/>
      <c r="KG77" s="8"/>
      <c r="KH77" s="8"/>
      <c r="KI77" s="8"/>
      <c r="KJ77" s="8"/>
      <c r="KK77" s="8"/>
      <c r="KL77" s="8"/>
      <c r="KM77" s="8"/>
      <c r="KN77" s="8"/>
      <c r="KO77" s="8"/>
      <c r="KP77" s="8"/>
      <c r="KQ77" s="8"/>
      <c r="KR77" s="8"/>
      <c r="KS77" s="8"/>
      <c r="KT77" s="8"/>
      <c r="KU77" s="8"/>
      <c r="KV77" s="8"/>
      <c r="KW77" s="8"/>
      <c r="KX77" s="8"/>
      <c r="KY77" s="8"/>
      <c r="KZ77" s="8"/>
      <c r="LA77" s="8"/>
      <c r="LB77" s="8"/>
      <c r="LC77" s="8"/>
      <c r="LD77" s="8"/>
      <c r="LE77" s="8"/>
      <c r="LF77" s="8"/>
      <c r="LG77" s="8"/>
      <c r="LH77" s="8"/>
      <c r="LI77" s="8"/>
      <c r="LJ77" s="8"/>
      <c r="LK77" s="8"/>
      <c r="LL77" s="8"/>
      <c r="LM77" s="8"/>
      <c r="LN77" s="8"/>
      <c r="LO77" s="8"/>
      <c r="LP77" s="8"/>
      <c r="LQ77" s="8"/>
      <c r="LR77" s="8"/>
      <c r="LS77" s="8"/>
      <c r="LT77" s="8"/>
      <c r="LU77" s="8"/>
      <c r="LV77" s="8"/>
      <c r="LW77" s="8"/>
      <c r="LX77" s="8"/>
      <c r="LY77" s="8"/>
      <c r="LZ77" s="8"/>
      <c r="MA77" s="8"/>
      <c r="MB77" s="8"/>
      <c r="MC77" s="8"/>
      <c r="MD77" s="8"/>
      <c r="ME77" s="8"/>
      <c r="MF77" s="8"/>
      <c r="MG77" s="8"/>
      <c r="MH77" s="8"/>
      <c r="MI77" s="8"/>
      <c r="MJ77" s="8"/>
      <c r="MK77" s="8"/>
      <c r="ML77" s="8"/>
      <c r="MM77" s="8"/>
      <c r="MN77" s="8"/>
      <c r="MO77" s="8"/>
      <c r="MP77" s="8"/>
      <c r="MQ77" s="8"/>
      <c r="MR77" s="8"/>
      <c r="MS77" s="8"/>
      <c r="MT77" s="8"/>
      <c r="MU77" s="8"/>
      <c r="MV77" s="8"/>
      <c r="MW77" s="8"/>
      <c r="MX77" s="8"/>
      <c r="MY77" s="8"/>
      <c r="MZ77" s="8"/>
      <c r="NA77" s="8"/>
      <c r="NB77" s="8"/>
      <c r="NC77" s="8"/>
      <c r="ND77" s="8"/>
      <c r="NE77" s="8"/>
      <c r="NF77" s="8"/>
      <c r="NG77" s="8"/>
      <c r="NH77" s="8"/>
      <c r="NI77" s="8"/>
      <c r="NJ77" s="8"/>
      <c r="NK77" s="8"/>
      <c r="NL77" s="8"/>
      <c r="NM77" s="8"/>
      <c r="NN77" s="8"/>
      <c r="NO77" s="8"/>
      <c r="NP77" s="8"/>
      <c r="NQ77" s="8"/>
      <c r="NR77" s="8"/>
      <c r="NS77" s="8"/>
      <c r="NT77" s="8"/>
      <c r="NU77" s="8"/>
      <c r="NV77" s="8"/>
      <c r="NW77" s="8"/>
      <c r="NX77" s="8"/>
      <c r="NY77" s="8"/>
      <c r="NZ77" s="8"/>
      <c r="OA77" s="8"/>
      <c r="OB77" s="8"/>
      <c r="OC77" s="8"/>
      <c r="OD77" s="8"/>
      <c r="OE77" s="8"/>
      <c r="OF77" s="8"/>
      <c r="OG77" s="8"/>
      <c r="OH77" s="8"/>
      <c r="OI77" s="8"/>
      <c r="OJ77" s="8"/>
      <c r="OK77" s="8"/>
      <c r="OL77" s="8"/>
      <c r="OM77" s="8"/>
      <c r="ON77" s="8"/>
      <c r="OO77" s="8"/>
      <c r="OP77" s="8"/>
      <c r="OQ77" s="8"/>
      <c r="OR77" s="8"/>
      <c r="OS77" s="8"/>
      <c r="OT77" s="8"/>
      <c r="OU77" s="8"/>
      <c r="OV77" s="8"/>
      <c r="OW77" s="8"/>
      <c r="OX77" s="8"/>
      <c r="OY77" s="8"/>
      <c r="OZ77" s="8"/>
      <c r="PA77" s="8"/>
      <c r="PB77" s="57"/>
    </row>
    <row r="78" spans="2:418">
      <c r="B78" s="39">
        <f t="shared" si="115"/>
        <v>64</v>
      </c>
      <c r="C78" s="90"/>
      <c r="D78" s="91"/>
      <c r="E78" s="92"/>
      <c r="F78" s="90"/>
      <c r="G78" s="73" t="str">
        <f t="shared" si="97"/>
        <v/>
      </c>
      <c r="H78" s="93"/>
      <c r="I78" s="63"/>
      <c r="J78" s="63"/>
      <c r="K78" s="104"/>
      <c r="L78" s="105"/>
      <c r="M78" s="94"/>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c r="HR78" s="8"/>
      <c r="HS78" s="8"/>
      <c r="HT78" s="8"/>
      <c r="HU78" s="8"/>
      <c r="HV78" s="8"/>
      <c r="HW78" s="8"/>
      <c r="HX78" s="8"/>
      <c r="HY78" s="8"/>
      <c r="HZ78" s="8"/>
      <c r="IA78" s="8"/>
      <c r="IB78" s="8"/>
      <c r="IC78" s="8"/>
      <c r="ID78" s="8"/>
      <c r="IE78" s="8"/>
      <c r="IF78" s="8"/>
      <c r="IG78" s="8"/>
      <c r="IH78" s="8"/>
      <c r="II78" s="8"/>
      <c r="IJ78" s="8"/>
      <c r="IK78" s="8"/>
      <c r="IL78" s="8"/>
      <c r="IM78" s="8"/>
      <c r="IN78" s="8"/>
      <c r="IO78" s="8"/>
      <c r="IP78" s="8"/>
      <c r="IQ78" s="8"/>
      <c r="IR78" s="8"/>
      <c r="IS78" s="8"/>
      <c r="IT78" s="8"/>
      <c r="IU78" s="8"/>
      <c r="IV78" s="8"/>
      <c r="IW78" s="8"/>
      <c r="IX78" s="8"/>
      <c r="IY78" s="8"/>
      <c r="IZ78" s="8"/>
      <c r="JA78" s="8"/>
      <c r="JB78" s="8"/>
      <c r="JC78" s="8"/>
      <c r="JD78" s="8"/>
      <c r="JE78" s="8"/>
      <c r="JF78" s="8"/>
      <c r="JG78" s="8"/>
      <c r="JH78" s="8"/>
      <c r="JI78" s="8"/>
      <c r="JJ78" s="8"/>
      <c r="JK78" s="8"/>
      <c r="JL78" s="8"/>
      <c r="JM78" s="8"/>
      <c r="JN78" s="8"/>
      <c r="JO78" s="8"/>
      <c r="JP78" s="8"/>
      <c r="JQ78" s="8"/>
      <c r="JR78" s="8"/>
      <c r="JS78" s="8"/>
      <c r="JT78" s="8"/>
      <c r="JU78" s="8"/>
      <c r="JV78" s="8"/>
      <c r="JW78" s="8"/>
      <c r="JX78" s="8"/>
      <c r="JY78" s="8"/>
      <c r="JZ78" s="8"/>
      <c r="KA78" s="8"/>
      <c r="KB78" s="8"/>
      <c r="KC78" s="8"/>
      <c r="KD78" s="8"/>
      <c r="KE78" s="8"/>
      <c r="KF78" s="8"/>
      <c r="KG78" s="8"/>
      <c r="KH78" s="8"/>
      <c r="KI78" s="8"/>
      <c r="KJ78" s="8"/>
      <c r="KK78" s="8"/>
      <c r="KL78" s="8"/>
      <c r="KM78" s="8"/>
      <c r="KN78" s="8"/>
      <c r="KO78" s="8"/>
      <c r="KP78" s="8"/>
      <c r="KQ78" s="8"/>
      <c r="KR78" s="8"/>
      <c r="KS78" s="8"/>
      <c r="KT78" s="8"/>
      <c r="KU78" s="8"/>
      <c r="KV78" s="8"/>
      <c r="KW78" s="8"/>
      <c r="KX78" s="8"/>
      <c r="KY78" s="8"/>
      <c r="KZ78" s="8"/>
      <c r="LA78" s="8"/>
      <c r="LB78" s="8"/>
      <c r="LC78" s="8"/>
      <c r="LD78" s="8"/>
      <c r="LE78" s="8"/>
      <c r="LF78" s="8"/>
      <c r="LG78" s="8"/>
      <c r="LH78" s="8"/>
      <c r="LI78" s="8"/>
      <c r="LJ78" s="8"/>
      <c r="LK78" s="8"/>
      <c r="LL78" s="8"/>
      <c r="LM78" s="8"/>
      <c r="LN78" s="8"/>
      <c r="LO78" s="8"/>
      <c r="LP78" s="8"/>
      <c r="LQ78" s="8"/>
      <c r="LR78" s="8"/>
      <c r="LS78" s="8"/>
      <c r="LT78" s="8"/>
      <c r="LU78" s="8"/>
      <c r="LV78" s="8"/>
      <c r="LW78" s="8"/>
      <c r="LX78" s="8"/>
      <c r="LY78" s="8"/>
      <c r="LZ78" s="8"/>
      <c r="MA78" s="8"/>
      <c r="MB78" s="8"/>
      <c r="MC78" s="8"/>
      <c r="MD78" s="8"/>
      <c r="ME78" s="8"/>
      <c r="MF78" s="8"/>
      <c r="MG78" s="8"/>
      <c r="MH78" s="8"/>
      <c r="MI78" s="8"/>
      <c r="MJ78" s="8"/>
      <c r="MK78" s="8"/>
      <c r="ML78" s="8"/>
      <c r="MM78" s="8"/>
      <c r="MN78" s="8"/>
      <c r="MO78" s="8"/>
      <c r="MP78" s="8"/>
      <c r="MQ78" s="8"/>
      <c r="MR78" s="8"/>
      <c r="MS78" s="8"/>
      <c r="MT78" s="8"/>
      <c r="MU78" s="8"/>
      <c r="MV78" s="8"/>
      <c r="MW78" s="8"/>
      <c r="MX78" s="8"/>
      <c r="MY78" s="8"/>
      <c r="MZ78" s="8"/>
      <c r="NA78" s="8"/>
      <c r="NB78" s="8"/>
      <c r="NC78" s="8"/>
      <c r="ND78" s="8"/>
      <c r="NE78" s="8"/>
      <c r="NF78" s="8"/>
      <c r="NG78" s="8"/>
      <c r="NH78" s="8"/>
      <c r="NI78" s="8"/>
      <c r="NJ78" s="8"/>
      <c r="NK78" s="8"/>
      <c r="NL78" s="8"/>
      <c r="NM78" s="8"/>
      <c r="NN78" s="8"/>
      <c r="NO78" s="8"/>
      <c r="NP78" s="8"/>
      <c r="NQ78" s="8"/>
      <c r="NR78" s="8"/>
      <c r="NS78" s="8"/>
      <c r="NT78" s="8"/>
      <c r="NU78" s="8"/>
      <c r="NV78" s="8"/>
      <c r="NW78" s="8"/>
      <c r="NX78" s="8"/>
      <c r="NY78" s="8"/>
      <c r="NZ78" s="8"/>
      <c r="OA78" s="8"/>
      <c r="OB78" s="8"/>
      <c r="OC78" s="8"/>
      <c r="OD78" s="8"/>
      <c r="OE78" s="8"/>
      <c r="OF78" s="8"/>
      <c r="OG78" s="8"/>
      <c r="OH78" s="8"/>
      <c r="OI78" s="8"/>
      <c r="OJ78" s="8"/>
      <c r="OK78" s="8"/>
      <c r="OL78" s="8"/>
      <c r="OM78" s="8"/>
      <c r="ON78" s="8"/>
      <c r="OO78" s="8"/>
      <c r="OP78" s="8"/>
      <c r="OQ78" s="8"/>
      <c r="OR78" s="8"/>
      <c r="OS78" s="8"/>
      <c r="OT78" s="8"/>
      <c r="OU78" s="8"/>
      <c r="OV78" s="8"/>
      <c r="OW78" s="8"/>
      <c r="OX78" s="8"/>
      <c r="OY78" s="8"/>
      <c r="OZ78" s="8"/>
      <c r="PA78" s="8"/>
      <c r="PB78" s="57"/>
    </row>
    <row r="79" spans="2:418">
      <c r="B79" s="39">
        <f t="shared" si="115"/>
        <v>65</v>
      </c>
      <c r="C79" s="90"/>
      <c r="D79" s="91"/>
      <c r="E79" s="92"/>
      <c r="F79" s="90"/>
      <c r="G79" s="73" t="str">
        <f t="shared" si="97"/>
        <v/>
      </c>
      <c r="H79" s="93"/>
      <c r="I79" s="63"/>
      <c r="J79" s="63"/>
      <c r="K79" s="104"/>
      <c r="L79" s="105"/>
      <c r="M79" s="94"/>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c r="HR79" s="8"/>
      <c r="HS79" s="8"/>
      <c r="HT79" s="8"/>
      <c r="HU79" s="8"/>
      <c r="HV79" s="8"/>
      <c r="HW79" s="8"/>
      <c r="HX79" s="8"/>
      <c r="HY79" s="8"/>
      <c r="HZ79" s="8"/>
      <c r="IA79" s="8"/>
      <c r="IB79" s="8"/>
      <c r="IC79" s="8"/>
      <c r="ID79" s="8"/>
      <c r="IE79" s="8"/>
      <c r="IF79" s="8"/>
      <c r="IG79" s="8"/>
      <c r="IH79" s="8"/>
      <c r="II79" s="8"/>
      <c r="IJ79" s="8"/>
      <c r="IK79" s="8"/>
      <c r="IL79" s="8"/>
      <c r="IM79" s="8"/>
      <c r="IN79" s="8"/>
      <c r="IO79" s="8"/>
      <c r="IP79" s="8"/>
      <c r="IQ79" s="8"/>
      <c r="IR79" s="8"/>
      <c r="IS79" s="8"/>
      <c r="IT79" s="8"/>
      <c r="IU79" s="8"/>
      <c r="IV79" s="8"/>
      <c r="IW79" s="8"/>
      <c r="IX79" s="8"/>
      <c r="IY79" s="8"/>
      <c r="IZ79" s="8"/>
      <c r="JA79" s="8"/>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8"/>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57"/>
    </row>
    <row r="80" spans="2:418">
      <c r="B80" s="39">
        <f t="shared" si="115"/>
        <v>66</v>
      </c>
      <c r="C80" s="90"/>
      <c r="D80" s="91"/>
      <c r="E80" s="92"/>
      <c r="F80" s="90"/>
      <c r="G80" s="73" t="str">
        <f t="shared" si="97"/>
        <v/>
      </c>
      <c r="H80" s="93"/>
      <c r="I80" s="63"/>
      <c r="J80" s="63"/>
      <c r="K80" s="104"/>
      <c r="L80" s="105"/>
      <c r="M80" s="94"/>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c r="HO80" s="8"/>
      <c r="HP80" s="8"/>
      <c r="HQ80" s="8"/>
      <c r="HR80" s="8"/>
      <c r="HS80" s="8"/>
      <c r="HT80" s="8"/>
      <c r="HU80" s="8"/>
      <c r="HV80" s="8"/>
      <c r="HW80" s="8"/>
      <c r="HX80" s="8"/>
      <c r="HY80" s="8"/>
      <c r="HZ80" s="8"/>
      <c r="IA80" s="8"/>
      <c r="IB80" s="8"/>
      <c r="IC80" s="8"/>
      <c r="ID80" s="8"/>
      <c r="IE80" s="8"/>
      <c r="IF80" s="8"/>
      <c r="IG80" s="8"/>
      <c r="IH80" s="8"/>
      <c r="II80" s="8"/>
      <c r="IJ80" s="8"/>
      <c r="IK80" s="8"/>
      <c r="IL80" s="8"/>
      <c r="IM80" s="8"/>
      <c r="IN80" s="8"/>
      <c r="IO80" s="8"/>
      <c r="IP80" s="8"/>
      <c r="IQ80" s="8"/>
      <c r="IR80" s="8"/>
      <c r="IS80" s="8"/>
      <c r="IT80" s="8"/>
      <c r="IU80" s="8"/>
      <c r="IV80" s="8"/>
      <c r="IW80" s="8"/>
      <c r="IX80" s="8"/>
      <c r="IY80" s="8"/>
      <c r="IZ80" s="8"/>
      <c r="JA80" s="8"/>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8"/>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57"/>
    </row>
    <row r="81" spans="2:418">
      <c r="B81" s="39">
        <f t="shared" si="115"/>
        <v>67</v>
      </c>
      <c r="C81" s="90"/>
      <c r="D81" s="91"/>
      <c r="E81" s="92"/>
      <c r="F81" s="90"/>
      <c r="G81" s="73" t="str">
        <f t="shared" si="97"/>
        <v/>
      </c>
      <c r="H81" s="93"/>
      <c r="I81" s="63"/>
      <c r="J81" s="63"/>
      <c r="K81" s="104"/>
      <c r="L81" s="105"/>
      <c r="M81" s="94"/>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8"/>
      <c r="FG81" s="8"/>
      <c r="FH81" s="8"/>
      <c r="FI81" s="8"/>
      <c r="FJ81" s="8"/>
      <c r="FK81" s="8"/>
      <c r="FL81" s="8"/>
      <c r="FM81" s="8"/>
      <c r="FN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8"/>
      <c r="HQ81" s="8"/>
      <c r="HR81" s="8"/>
      <c r="HS81" s="8"/>
      <c r="HT81" s="8"/>
      <c r="HU81" s="8"/>
      <c r="HV81" s="8"/>
      <c r="HW81" s="8"/>
      <c r="HX81" s="8"/>
      <c r="HY81" s="8"/>
      <c r="HZ81" s="8"/>
      <c r="IA81" s="8"/>
      <c r="IB81" s="8"/>
      <c r="IC81" s="8"/>
      <c r="ID81" s="8"/>
      <c r="IE81" s="8"/>
      <c r="IF81" s="8"/>
      <c r="IG81" s="8"/>
      <c r="IH81" s="8"/>
      <c r="II81" s="8"/>
      <c r="IJ81" s="8"/>
      <c r="IK81" s="8"/>
      <c r="IL81" s="8"/>
      <c r="IM81" s="8"/>
      <c r="IN81" s="8"/>
      <c r="IO81" s="8"/>
      <c r="IP81" s="8"/>
      <c r="IQ81" s="8"/>
      <c r="IR81" s="8"/>
      <c r="IS81" s="8"/>
      <c r="IT81" s="8"/>
      <c r="IU81" s="8"/>
      <c r="IV81" s="8"/>
      <c r="IW81" s="8"/>
      <c r="IX81" s="8"/>
      <c r="IY81" s="8"/>
      <c r="IZ81" s="8"/>
      <c r="JA81" s="8"/>
      <c r="JB81" s="8"/>
      <c r="JC81" s="8"/>
      <c r="JD81" s="8"/>
      <c r="JE81" s="8"/>
      <c r="JF81" s="8"/>
      <c r="JG81" s="8"/>
      <c r="JH81" s="8"/>
      <c r="JI81" s="8"/>
      <c r="JJ81" s="8"/>
      <c r="JK81" s="8"/>
      <c r="JL81" s="8"/>
      <c r="JM81" s="8"/>
      <c r="JN81" s="8"/>
      <c r="JO81" s="8"/>
      <c r="JP81" s="8"/>
      <c r="JQ81" s="8"/>
      <c r="JR81" s="8"/>
      <c r="JS81" s="8"/>
      <c r="JT81" s="8"/>
      <c r="JU81" s="8"/>
      <c r="JV81" s="8"/>
      <c r="JW81" s="8"/>
      <c r="JX81" s="8"/>
      <c r="JY81" s="8"/>
      <c r="JZ81" s="8"/>
      <c r="KA81" s="8"/>
      <c r="KB81" s="8"/>
      <c r="KC81" s="8"/>
      <c r="KD81" s="8"/>
      <c r="KE81" s="8"/>
      <c r="KF81" s="8"/>
      <c r="KG81" s="8"/>
      <c r="KH81" s="8"/>
      <c r="KI81" s="8"/>
      <c r="KJ81" s="8"/>
      <c r="KK81" s="8"/>
      <c r="KL81" s="8"/>
      <c r="KM81" s="8"/>
      <c r="KN81" s="8"/>
      <c r="KO81" s="8"/>
      <c r="KP81" s="8"/>
      <c r="KQ81" s="8"/>
      <c r="KR81" s="8"/>
      <c r="KS81" s="8"/>
      <c r="KT81" s="8"/>
      <c r="KU81" s="8"/>
      <c r="KV81" s="8"/>
      <c r="KW81" s="8"/>
      <c r="KX81" s="8"/>
      <c r="KY81" s="8"/>
      <c r="KZ81" s="8"/>
      <c r="LA81" s="8"/>
      <c r="LB81" s="8"/>
      <c r="LC81" s="8"/>
      <c r="LD81" s="8"/>
      <c r="LE81" s="8"/>
      <c r="LF81" s="8"/>
      <c r="LG81" s="8"/>
      <c r="LH81" s="8"/>
      <c r="LI81" s="8"/>
      <c r="LJ81" s="8"/>
      <c r="LK81" s="8"/>
      <c r="LL81" s="8"/>
      <c r="LM81" s="8"/>
      <c r="LN81" s="8"/>
      <c r="LO81" s="8"/>
      <c r="LP81" s="8"/>
      <c r="LQ81" s="8"/>
      <c r="LR81" s="8"/>
      <c r="LS81" s="8"/>
      <c r="LT81" s="8"/>
      <c r="LU81" s="8"/>
      <c r="LV81" s="8"/>
      <c r="LW81" s="8"/>
      <c r="LX81" s="8"/>
      <c r="LY81" s="8"/>
      <c r="LZ81" s="8"/>
      <c r="MA81" s="8"/>
      <c r="MB81" s="8"/>
      <c r="MC81" s="8"/>
      <c r="MD81" s="8"/>
      <c r="ME81" s="8"/>
      <c r="MF81" s="8"/>
      <c r="MG81" s="8"/>
      <c r="MH81" s="8"/>
      <c r="MI81" s="8"/>
      <c r="MJ81" s="8"/>
      <c r="MK81" s="8"/>
      <c r="ML81" s="8"/>
      <c r="MM81" s="8"/>
      <c r="MN81" s="8"/>
      <c r="MO81" s="8"/>
      <c r="MP81" s="8"/>
      <c r="MQ81" s="8"/>
      <c r="MR81" s="8"/>
      <c r="MS81" s="8"/>
      <c r="MT81" s="8"/>
      <c r="MU81" s="8"/>
      <c r="MV81" s="8"/>
      <c r="MW81" s="8"/>
      <c r="MX81" s="8"/>
      <c r="MY81" s="8"/>
      <c r="MZ81" s="8"/>
      <c r="NA81" s="8"/>
      <c r="NB81" s="8"/>
      <c r="NC81" s="8"/>
      <c r="ND81" s="8"/>
      <c r="NE81" s="8"/>
      <c r="NF81" s="8"/>
      <c r="NG81" s="8"/>
      <c r="NH81" s="8"/>
      <c r="NI81" s="8"/>
      <c r="NJ81" s="8"/>
      <c r="NK81" s="8"/>
      <c r="NL81" s="8"/>
      <c r="NM81" s="8"/>
      <c r="NN81" s="8"/>
      <c r="NO81" s="8"/>
      <c r="NP81" s="8"/>
      <c r="NQ81" s="8"/>
      <c r="NR81" s="8"/>
      <c r="NS81" s="8"/>
      <c r="NT81" s="8"/>
      <c r="NU81" s="8"/>
      <c r="NV81" s="8"/>
      <c r="NW81" s="8"/>
      <c r="NX81" s="8"/>
      <c r="NY81" s="8"/>
      <c r="NZ81" s="8"/>
      <c r="OA81" s="8"/>
      <c r="OB81" s="8"/>
      <c r="OC81" s="8"/>
      <c r="OD81" s="8"/>
      <c r="OE81" s="8"/>
      <c r="OF81" s="8"/>
      <c r="OG81" s="8"/>
      <c r="OH81" s="8"/>
      <c r="OI81" s="8"/>
      <c r="OJ81" s="8"/>
      <c r="OK81" s="8"/>
      <c r="OL81" s="8"/>
      <c r="OM81" s="8"/>
      <c r="ON81" s="8"/>
      <c r="OO81" s="8"/>
      <c r="OP81" s="8"/>
      <c r="OQ81" s="8"/>
      <c r="OR81" s="8"/>
      <c r="OS81" s="8"/>
      <c r="OT81" s="8"/>
      <c r="OU81" s="8"/>
      <c r="OV81" s="8"/>
      <c r="OW81" s="8"/>
      <c r="OX81" s="8"/>
      <c r="OY81" s="8"/>
      <c r="OZ81" s="8"/>
      <c r="PA81" s="8"/>
      <c r="PB81" s="57"/>
    </row>
    <row r="82" spans="2:418">
      <c r="B82" s="39">
        <f t="shared" si="115"/>
        <v>68</v>
      </c>
      <c r="C82" s="90"/>
      <c r="D82" s="91"/>
      <c r="E82" s="92"/>
      <c r="F82" s="90"/>
      <c r="G82" s="73" t="str">
        <f t="shared" si="97"/>
        <v/>
      </c>
      <c r="H82" s="93"/>
      <c r="I82" s="63"/>
      <c r="J82" s="63"/>
      <c r="K82" s="104"/>
      <c r="L82" s="105"/>
      <c r="M82" s="94"/>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8"/>
      <c r="HQ82" s="8"/>
      <c r="HR82" s="8"/>
      <c r="HS82" s="8"/>
      <c r="HT82" s="8"/>
      <c r="HU82" s="8"/>
      <c r="HV82" s="8"/>
      <c r="HW82" s="8"/>
      <c r="HX82" s="8"/>
      <c r="HY82" s="8"/>
      <c r="HZ82" s="8"/>
      <c r="IA82" s="8"/>
      <c r="IB82" s="8"/>
      <c r="IC82" s="8"/>
      <c r="ID82" s="8"/>
      <c r="IE82" s="8"/>
      <c r="IF82" s="8"/>
      <c r="IG82" s="8"/>
      <c r="IH82" s="8"/>
      <c r="II82" s="8"/>
      <c r="IJ82" s="8"/>
      <c r="IK82" s="8"/>
      <c r="IL82" s="8"/>
      <c r="IM82" s="8"/>
      <c r="IN82" s="8"/>
      <c r="IO82" s="8"/>
      <c r="IP82" s="8"/>
      <c r="IQ82" s="8"/>
      <c r="IR82" s="8"/>
      <c r="IS82" s="8"/>
      <c r="IT82" s="8"/>
      <c r="IU82" s="8"/>
      <c r="IV82" s="8"/>
      <c r="IW82" s="8"/>
      <c r="IX82" s="8"/>
      <c r="IY82" s="8"/>
      <c r="IZ82" s="8"/>
      <c r="JA82" s="8"/>
      <c r="JB82" s="8"/>
      <c r="JC82" s="8"/>
      <c r="JD82" s="8"/>
      <c r="JE82" s="8"/>
      <c r="JF82" s="8"/>
      <c r="JG82" s="8"/>
      <c r="JH82" s="8"/>
      <c r="JI82" s="8"/>
      <c r="JJ82" s="8"/>
      <c r="JK82" s="8"/>
      <c r="JL82" s="8"/>
      <c r="JM82" s="8"/>
      <c r="JN82" s="8"/>
      <c r="JO82" s="8"/>
      <c r="JP82" s="8"/>
      <c r="JQ82" s="8"/>
      <c r="JR82" s="8"/>
      <c r="JS82" s="8"/>
      <c r="JT82" s="8"/>
      <c r="JU82" s="8"/>
      <c r="JV82" s="8"/>
      <c r="JW82" s="8"/>
      <c r="JX82" s="8"/>
      <c r="JY82" s="8"/>
      <c r="JZ82" s="8"/>
      <c r="KA82" s="8"/>
      <c r="KB82" s="8"/>
      <c r="KC82" s="8"/>
      <c r="KD82" s="8"/>
      <c r="KE82" s="8"/>
      <c r="KF82" s="8"/>
      <c r="KG82" s="8"/>
      <c r="KH82" s="8"/>
      <c r="KI82" s="8"/>
      <c r="KJ82" s="8"/>
      <c r="KK82" s="8"/>
      <c r="KL82" s="8"/>
      <c r="KM82" s="8"/>
      <c r="KN82" s="8"/>
      <c r="KO82" s="8"/>
      <c r="KP82" s="8"/>
      <c r="KQ82" s="8"/>
      <c r="KR82" s="8"/>
      <c r="KS82" s="8"/>
      <c r="KT82" s="8"/>
      <c r="KU82" s="8"/>
      <c r="KV82" s="8"/>
      <c r="KW82" s="8"/>
      <c r="KX82" s="8"/>
      <c r="KY82" s="8"/>
      <c r="KZ82" s="8"/>
      <c r="LA82" s="8"/>
      <c r="LB82" s="8"/>
      <c r="LC82" s="8"/>
      <c r="LD82" s="8"/>
      <c r="LE82" s="8"/>
      <c r="LF82" s="8"/>
      <c r="LG82" s="8"/>
      <c r="LH82" s="8"/>
      <c r="LI82" s="8"/>
      <c r="LJ82" s="8"/>
      <c r="LK82" s="8"/>
      <c r="LL82" s="8"/>
      <c r="LM82" s="8"/>
      <c r="LN82" s="8"/>
      <c r="LO82" s="8"/>
      <c r="LP82" s="8"/>
      <c r="LQ82" s="8"/>
      <c r="LR82" s="8"/>
      <c r="LS82" s="8"/>
      <c r="LT82" s="8"/>
      <c r="LU82" s="8"/>
      <c r="LV82" s="8"/>
      <c r="LW82" s="8"/>
      <c r="LX82" s="8"/>
      <c r="LY82" s="8"/>
      <c r="LZ82" s="8"/>
      <c r="MA82" s="8"/>
      <c r="MB82" s="8"/>
      <c r="MC82" s="8"/>
      <c r="MD82" s="8"/>
      <c r="ME82" s="8"/>
      <c r="MF82" s="8"/>
      <c r="MG82" s="8"/>
      <c r="MH82" s="8"/>
      <c r="MI82" s="8"/>
      <c r="MJ82" s="8"/>
      <c r="MK82" s="8"/>
      <c r="ML82" s="8"/>
      <c r="MM82" s="8"/>
      <c r="MN82" s="8"/>
      <c r="MO82" s="8"/>
      <c r="MP82" s="8"/>
      <c r="MQ82" s="8"/>
      <c r="MR82" s="8"/>
      <c r="MS82" s="8"/>
      <c r="MT82" s="8"/>
      <c r="MU82" s="8"/>
      <c r="MV82" s="8"/>
      <c r="MW82" s="8"/>
      <c r="MX82" s="8"/>
      <c r="MY82" s="8"/>
      <c r="MZ82" s="8"/>
      <c r="NA82" s="8"/>
      <c r="NB82" s="8"/>
      <c r="NC82" s="8"/>
      <c r="ND82" s="8"/>
      <c r="NE82" s="8"/>
      <c r="NF82" s="8"/>
      <c r="NG82" s="8"/>
      <c r="NH82" s="8"/>
      <c r="NI82" s="8"/>
      <c r="NJ82" s="8"/>
      <c r="NK82" s="8"/>
      <c r="NL82" s="8"/>
      <c r="NM82" s="8"/>
      <c r="NN82" s="8"/>
      <c r="NO82" s="8"/>
      <c r="NP82" s="8"/>
      <c r="NQ82" s="8"/>
      <c r="NR82" s="8"/>
      <c r="NS82" s="8"/>
      <c r="NT82" s="8"/>
      <c r="NU82" s="8"/>
      <c r="NV82" s="8"/>
      <c r="NW82" s="8"/>
      <c r="NX82" s="8"/>
      <c r="NY82" s="8"/>
      <c r="NZ82" s="8"/>
      <c r="OA82" s="8"/>
      <c r="OB82" s="8"/>
      <c r="OC82" s="8"/>
      <c r="OD82" s="8"/>
      <c r="OE82" s="8"/>
      <c r="OF82" s="8"/>
      <c r="OG82" s="8"/>
      <c r="OH82" s="8"/>
      <c r="OI82" s="8"/>
      <c r="OJ82" s="8"/>
      <c r="OK82" s="8"/>
      <c r="OL82" s="8"/>
      <c r="OM82" s="8"/>
      <c r="ON82" s="8"/>
      <c r="OO82" s="8"/>
      <c r="OP82" s="8"/>
      <c r="OQ82" s="8"/>
      <c r="OR82" s="8"/>
      <c r="OS82" s="8"/>
      <c r="OT82" s="8"/>
      <c r="OU82" s="8"/>
      <c r="OV82" s="8"/>
      <c r="OW82" s="8"/>
      <c r="OX82" s="8"/>
      <c r="OY82" s="8"/>
      <c r="OZ82" s="8"/>
      <c r="PA82" s="8"/>
      <c r="PB82" s="57"/>
    </row>
    <row r="83" spans="2:418">
      <c r="B83" s="39">
        <f t="shared" si="115"/>
        <v>69</v>
      </c>
      <c r="C83" s="90"/>
      <c r="D83" s="91"/>
      <c r="E83" s="92"/>
      <c r="F83" s="90"/>
      <c r="G83" s="73" t="str">
        <f t="shared" si="97"/>
        <v/>
      </c>
      <c r="H83" s="93"/>
      <c r="I83" s="63"/>
      <c r="J83" s="63"/>
      <c r="K83" s="104"/>
      <c r="L83" s="105"/>
      <c r="M83" s="94"/>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c r="FF83" s="8"/>
      <c r="FG83" s="8"/>
      <c r="FH83" s="8"/>
      <c r="FI83" s="8"/>
      <c r="FJ83" s="8"/>
      <c r="FK83" s="8"/>
      <c r="FL83" s="8"/>
      <c r="FM83" s="8"/>
      <c r="FN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c r="HO83" s="8"/>
      <c r="HP83" s="8"/>
      <c r="HQ83" s="8"/>
      <c r="HR83" s="8"/>
      <c r="HS83" s="8"/>
      <c r="HT83" s="8"/>
      <c r="HU83" s="8"/>
      <c r="HV83" s="8"/>
      <c r="HW83" s="8"/>
      <c r="HX83" s="8"/>
      <c r="HY83" s="8"/>
      <c r="HZ83" s="8"/>
      <c r="IA83" s="8"/>
      <c r="IB83" s="8"/>
      <c r="IC83" s="8"/>
      <c r="ID83" s="8"/>
      <c r="IE83" s="8"/>
      <c r="IF83" s="8"/>
      <c r="IG83" s="8"/>
      <c r="IH83" s="8"/>
      <c r="II83" s="8"/>
      <c r="IJ83" s="8"/>
      <c r="IK83" s="8"/>
      <c r="IL83" s="8"/>
      <c r="IM83" s="8"/>
      <c r="IN83" s="8"/>
      <c r="IO83" s="8"/>
      <c r="IP83" s="8"/>
      <c r="IQ83" s="8"/>
      <c r="IR83" s="8"/>
      <c r="IS83" s="8"/>
      <c r="IT83" s="8"/>
      <c r="IU83" s="8"/>
      <c r="IV83" s="8"/>
      <c r="IW83" s="8"/>
      <c r="IX83" s="8"/>
      <c r="IY83" s="8"/>
      <c r="IZ83" s="8"/>
      <c r="JA83" s="8"/>
      <c r="JB83" s="8"/>
      <c r="JC83" s="8"/>
      <c r="JD83" s="8"/>
      <c r="JE83" s="8"/>
      <c r="JF83" s="8"/>
      <c r="JG83" s="8"/>
      <c r="JH83" s="8"/>
      <c r="JI83" s="8"/>
      <c r="JJ83" s="8"/>
      <c r="JK83" s="8"/>
      <c r="JL83" s="8"/>
      <c r="JM83" s="8"/>
      <c r="JN83" s="8"/>
      <c r="JO83" s="8"/>
      <c r="JP83" s="8"/>
      <c r="JQ83" s="8"/>
      <c r="JR83" s="8"/>
      <c r="JS83" s="8"/>
      <c r="JT83" s="8"/>
      <c r="JU83" s="8"/>
      <c r="JV83" s="8"/>
      <c r="JW83" s="8"/>
      <c r="JX83" s="8"/>
      <c r="JY83" s="8"/>
      <c r="JZ83" s="8"/>
      <c r="KA83" s="8"/>
      <c r="KB83" s="8"/>
      <c r="KC83" s="8"/>
      <c r="KD83" s="8"/>
      <c r="KE83" s="8"/>
      <c r="KF83" s="8"/>
      <c r="KG83" s="8"/>
      <c r="KH83" s="8"/>
      <c r="KI83" s="8"/>
      <c r="KJ83" s="8"/>
      <c r="KK83" s="8"/>
      <c r="KL83" s="8"/>
      <c r="KM83" s="8"/>
      <c r="KN83" s="8"/>
      <c r="KO83" s="8"/>
      <c r="KP83" s="8"/>
      <c r="KQ83" s="8"/>
      <c r="KR83" s="8"/>
      <c r="KS83" s="8"/>
      <c r="KT83" s="8"/>
      <c r="KU83" s="8"/>
      <c r="KV83" s="8"/>
      <c r="KW83" s="8"/>
      <c r="KX83" s="8"/>
      <c r="KY83" s="8"/>
      <c r="KZ83" s="8"/>
      <c r="LA83" s="8"/>
      <c r="LB83" s="8"/>
      <c r="LC83" s="8"/>
      <c r="LD83" s="8"/>
      <c r="LE83" s="8"/>
      <c r="LF83" s="8"/>
      <c r="LG83" s="8"/>
      <c r="LH83" s="8"/>
      <c r="LI83" s="8"/>
      <c r="LJ83" s="8"/>
      <c r="LK83" s="8"/>
      <c r="LL83" s="8"/>
      <c r="LM83" s="8"/>
      <c r="LN83" s="8"/>
      <c r="LO83" s="8"/>
      <c r="LP83" s="8"/>
      <c r="LQ83" s="8"/>
      <c r="LR83" s="8"/>
      <c r="LS83" s="8"/>
      <c r="LT83" s="8"/>
      <c r="LU83" s="8"/>
      <c r="LV83" s="8"/>
      <c r="LW83" s="8"/>
      <c r="LX83" s="8"/>
      <c r="LY83" s="8"/>
      <c r="LZ83" s="8"/>
      <c r="MA83" s="8"/>
      <c r="MB83" s="8"/>
      <c r="MC83" s="8"/>
      <c r="MD83" s="8"/>
      <c r="ME83" s="8"/>
      <c r="MF83" s="8"/>
      <c r="MG83" s="8"/>
      <c r="MH83" s="8"/>
      <c r="MI83" s="8"/>
      <c r="MJ83" s="8"/>
      <c r="MK83" s="8"/>
      <c r="ML83" s="8"/>
      <c r="MM83" s="8"/>
      <c r="MN83" s="8"/>
      <c r="MO83" s="8"/>
      <c r="MP83" s="8"/>
      <c r="MQ83" s="8"/>
      <c r="MR83" s="8"/>
      <c r="MS83" s="8"/>
      <c r="MT83" s="8"/>
      <c r="MU83" s="8"/>
      <c r="MV83" s="8"/>
      <c r="MW83" s="8"/>
      <c r="MX83" s="8"/>
      <c r="MY83" s="8"/>
      <c r="MZ83" s="8"/>
      <c r="NA83" s="8"/>
      <c r="NB83" s="8"/>
      <c r="NC83" s="8"/>
      <c r="ND83" s="8"/>
      <c r="NE83" s="8"/>
      <c r="NF83" s="8"/>
      <c r="NG83" s="8"/>
      <c r="NH83" s="8"/>
      <c r="NI83" s="8"/>
      <c r="NJ83" s="8"/>
      <c r="NK83" s="8"/>
      <c r="NL83" s="8"/>
      <c r="NM83" s="8"/>
      <c r="NN83" s="8"/>
      <c r="NO83" s="8"/>
      <c r="NP83" s="8"/>
      <c r="NQ83" s="8"/>
      <c r="NR83" s="8"/>
      <c r="NS83" s="8"/>
      <c r="NT83" s="8"/>
      <c r="NU83" s="8"/>
      <c r="NV83" s="8"/>
      <c r="NW83" s="8"/>
      <c r="NX83" s="8"/>
      <c r="NY83" s="8"/>
      <c r="NZ83" s="8"/>
      <c r="OA83" s="8"/>
      <c r="OB83" s="8"/>
      <c r="OC83" s="8"/>
      <c r="OD83" s="8"/>
      <c r="OE83" s="8"/>
      <c r="OF83" s="8"/>
      <c r="OG83" s="8"/>
      <c r="OH83" s="8"/>
      <c r="OI83" s="8"/>
      <c r="OJ83" s="8"/>
      <c r="OK83" s="8"/>
      <c r="OL83" s="8"/>
      <c r="OM83" s="8"/>
      <c r="ON83" s="8"/>
      <c r="OO83" s="8"/>
      <c r="OP83" s="8"/>
      <c r="OQ83" s="8"/>
      <c r="OR83" s="8"/>
      <c r="OS83" s="8"/>
      <c r="OT83" s="8"/>
      <c r="OU83" s="8"/>
      <c r="OV83" s="8"/>
      <c r="OW83" s="8"/>
      <c r="OX83" s="8"/>
      <c r="OY83" s="8"/>
      <c r="OZ83" s="8"/>
      <c r="PA83" s="8"/>
      <c r="PB83" s="57"/>
    </row>
    <row r="84" spans="2:418">
      <c r="B84" s="39">
        <f t="shared" si="115"/>
        <v>70</v>
      </c>
      <c r="C84" s="90"/>
      <c r="D84" s="91"/>
      <c r="E84" s="92"/>
      <c r="F84" s="90"/>
      <c r="G84" s="73" t="str">
        <f t="shared" si="97"/>
        <v/>
      </c>
      <c r="H84" s="93"/>
      <c r="I84" s="63"/>
      <c r="J84" s="63"/>
      <c r="K84" s="104"/>
      <c r="L84" s="105"/>
      <c r="M84" s="94"/>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c r="FF84" s="8"/>
      <c r="FG84" s="8"/>
      <c r="FH84" s="8"/>
      <c r="FI84" s="8"/>
      <c r="FJ84" s="8"/>
      <c r="FK84" s="8"/>
      <c r="FL84" s="8"/>
      <c r="FM84" s="8"/>
      <c r="FN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8"/>
      <c r="HQ84" s="8"/>
      <c r="HR84" s="8"/>
      <c r="HS84" s="8"/>
      <c r="HT84" s="8"/>
      <c r="HU84" s="8"/>
      <c r="HV84" s="8"/>
      <c r="HW84" s="8"/>
      <c r="HX84" s="8"/>
      <c r="HY84" s="8"/>
      <c r="HZ84" s="8"/>
      <c r="IA84" s="8"/>
      <c r="IB84" s="8"/>
      <c r="IC84" s="8"/>
      <c r="ID84" s="8"/>
      <c r="IE84" s="8"/>
      <c r="IF84" s="8"/>
      <c r="IG84" s="8"/>
      <c r="IH84" s="8"/>
      <c r="II84" s="8"/>
      <c r="IJ84" s="8"/>
      <c r="IK84" s="8"/>
      <c r="IL84" s="8"/>
      <c r="IM84" s="8"/>
      <c r="IN84" s="8"/>
      <c r="IO84" s="8"/>
      <c r="IP84" s="8"/>
      <c r="IQ84" s="8"/>
      <c r="IR84" s="8"/>
      <c r="IS84" s="8"/>
      <c r="IT84" s="8"/>
      <c r="IU84" s="8"/>
      <c r="IV84" s="8"/>
      <c r="IW84" s="8"/>
      <c r="IX84" s="8"/>
      <c r="IY84" s="8"/>
      <c r="IZ84" s="8"/>
      <c r="JA84" s="8"/>
      <c r="JB84" s="8"/>
      <c r="JC84" s="8"/>
      <c r="JD84" s="8"/>
      <c r="JE84" s="8"/>
      <c r="JF84" s="8"/>
      <c r="JG84" s="8"/>
      <c r="JH84" s="8"/>
      <c r="JI84" s="8"/>
      <c r="JJ84" s="8"/>
      <c r="JK84" s="8"/>
      <c r="JL84" s="8"/>
      <c r="JM84" s="8"/>
      <c r="JN84" s="8"/>
      <c r="JO84" s="8"/>
      <c r="JP84" s="8"/>
      <c r="JQ84" s="8"/>
      <c r="JR84" s="8"/>
      <c r="JS84" s="8"/>
      <c r="JT84" s="8"/>
      <c r="JU84" s="8"/>
      <c r="JV84" s="8"/>
      <c r="JW84" s="8"/>
      <c r="JX84" s="8"/>
      <c r="JY84" s="8"/>
      <c r="JZ84" s="8"/>
      <c r="KA84" s="8"/>
      <c r="KB84" s="8"/>
      <c r="KC84" s="8"/>
      <c r="KD84" s="8"/>
      <c r="KE84" s="8"/>
      <c r="KF84" s="8"/>
      <c r="KG84" s="8"/>
      <c r="KH84" s="8"/>
      <c r="KI84" s="8"/>
      <c r="KJ84" s="8"/>
      <c r="KK84" s="8"/>
      <c r="KL84" s="8"/>
      <c r="KM84" s="8"/>
      <c r="KN84" s="8"/>
      <c r="KO84" s="8"/>
      <c r="KP84" s="8"/>
      <c r="KQ84" s="8"/>
      <c r="KR84" s="8"/>
      <c r="KS84" s="8"/>
      <c r="KT84" s="8"/>
      <c r="KU84" s="8"/>
      <c r="KV84" s="8"/>
      <c r="KW84" s="8"/>
      <c r="KX84" s="8"/>
      <c r="KY84" s="8"/>
      <c r="KZ84" s="8"/>
      <c r="LA84" s="8"/>
      <c r="LB84" s="8"/>
      <c r="LC84" s="8"/>
      <c r="LD84" s="8"/>
      <c r="LE84" s="8"/>
      <c r="LF84" s="8"/>
      <c r="LG84" s="8"/>
      <c r="LH84" s="8"/>
      <c r="LI84" s="8"/>
      <c r="LJ84" s="8"/>
      <c r="LK84" s="8"/>
      <c r="LL84" s="8"/>
      <c r="LM84" s="8"/>
      <c r="LN84" s="8"/>
      <c r="LO84" s="8"/>
      <c r="LP84" s="8"/>
      <c r="LQ84" s="8"/>
      <c r="LR84" s="8"/>
      <c r="LS84" s="8"/>
      <c r="LT84" s="8"/>
      <c r="LU84" s="8"/>
      <c r="LV84" s="8"/>
      <c r="LW84" s="8"/>
      <c r="LX84" s="8"/>
      <c r="LY84" s="8"/>
      <c r="LZ84" s="8"/>
      <c r="MA84" s="8"/>
      <c r="MB84" s="8"/>
      <c r="MC84" s="8"/>
      <c r="MD84" s="8"/>
      <c r="ME84" s="8"/>
      <c r="MF84" s="8"/>
      <c r="MG84" s="8"/>
      <c r="MH84" s="8"/>
      <c r="MI84" s="8"/>
      <c r="MJ84" s="8"/>
      <c r="MK84" s="8"/>
      <c r="ML84" s="8"/>
      <c r="MM84" s="8"/>
      <c r="MN84" s="8"/>
      <c r="MO84" s="8"/>
      <c r="MP84" s="8"/>
      <c r="MQ84" s="8"/>
      <c r="MR84" s="8"/>
      <c r="MS84" s="8"/>
      <c r="MT84" s="8"/>
      <c r="MU84" s="8"/>
      <c r="MV84" s="8"/>
      <c r="MW84" s="8"/>
      <c r="MX84" s="8"/>
      <c r="MY84" s="8"/>
      <c r="MZ84" s="8"/>
      <c r="NA84" s="8"/>
      <c r="NB84" s="8"/>
      <c r="NC84" s="8"/>
      <c r="ND84" s="8"/>
      <c r="NE84" s="8"/>
      <c r="NF84" s="8"/>
      <c r="NG84" s="8"/>
      <c r="NH84" s="8"/>
      <c r="NI84" s="8"/>
      <c r="NJ84" s="8"/>
      <c r="NK84" s="8"/>
      <c r="NL84" s="8"/>
      <c r="NM84" s="8"/>
      <c r="NN84" s="8"/>
      <c r="NO84" s="8"/>
      <c r="NP84" s="8"/>
      <c r="NQ84" s="8"/>
      <c r="NR84" s="8"/>
      <c r="NS84" s="8"/>
      <c r="NT84" s="8"/>
      <c r="NU84" s="8"/>
      <c r="NV84" s="8"/>
      <c r="NW84" s="8"/>
      <c r="NX84" s="8"/>
      <c r="NY84" s="8"/>
      <c r="NZ84" s="8"/>
      <c r="OA84" s="8"/>
      <c r="OB84" s="8"/>
      <c r="OC84" s="8"/>
      <c r="OD84" s="8"/>
      <c r="OE84" s="8"/>
      <c r="OF84" s="8"/>
      <c r="OG84" s="8"/>
      <c r="OH84" s="8"/>
      <c r="OI84" s="8"/>
      <c r="OJ84" s="8"/>
      <c r="OK84" s="8"/>
      <c r="OL84" s="8"/>
      <c r="OM84" s="8"/>
      <c r="ON84" s="8"/>
      <c r="OO84" s="8"/>
      <c r="OP84" s="8"/>
      <c r="OQ84" s="8"/>
      <c r="OR84" s="8"/>
      <c r="OS84" s="8"/>
      <c r="OT84" s="8"/>
      <c r="OU84" s="8"/>
      <c r="OV84" s="8"/>
      <c r="OW84" s="8"/>
      <c r="OX84" s="8"/>
      <c r="OY84" s="8"/>
      <c r="OZ84" s="8"/>
      <c r="PA84" s="8"/>
      <c r="PB84" s="57"/>
    </row>
    <row r="85" spans="2:418">
      <c r="B85" s="39">
        <f t="shared" si="115"/>
        <v>71</v>
      </c>
      <c r="C85" s="90"/>
      <c r="D85" s="91"/>
      <c r="E85" s="92"/>
      <c r="F85" s="90"/>
      <c r="G85" s="73" t="str">
        <f t="shared" si="97"/>
        <v/>
      </c>
      <c r="H85" s="93"/>
      <c r="I85" s="63"/>
      <c r="J85" s="63"/>
      <c r="K85" s="104"/>
      <c r="L85" s="105"/>
      <c r="M85" s="94"/>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c r="HR85" s="8"/>
      <c r="HS85" s="8"/>
      <c r="HT85" s="8"/>
      <c r="HU85" s="8"/>
      <c r="HV85" s="8"/>
      <c r="HW85" s="8"/>
      <c r="HX85" s="8"/>
      <c r="HY85" s="8"/>
      <c r="HZ85" s="8"/>
      <c r="IA85" s="8"/>
      <c r="IB85" s="8"/>
      <c r="IC85" s="8"/>
      <c r="ID85" s="8"/>
      <c r="IE85" s="8"/>
      <c r="IF85" s="8"/>
      <c r="IG85" s="8"/>
      <c r="IH85" s="8"/>
      <c r="II85" s="8"/>
      <c r="IJ85" s="8"/>
      <c r="IK85" s="8"/>
      <c r="IL85" s="8"/>
      <c r="IM85" s="8"/>
      <c r="IN85" s="8"/>
      <c r="IO85" s="8"/>
      <c r="IP85" s="8"/>
      <c r="IQ85" s="8"/>
      <c r="IR85" s="8"/>
      <c r="IS85" s="8"/>
      <c r="IT85" s="8"/>
      <c r="IU85" s="8"/>
      <c r="IV85" s="8"/>
      <c r="IW85" s="8"/>
      <c r="IX85" s="8"/>
      <c r="IY85" s="8"/>
      <c r="IZ85" s="8"/>
      <c r="JA85" s="8"/>
      <c r="JB85" s="8"/>
      <c r="JC85" s="8"/>
      <c r="JD85" s="8"/>
      <c r="JE85" s="8"/>
      <c r="JF85" s="8"/>
      <c r="JG85" s="8"/>
      <c r="JH85" s="8"/>
      <c r="JI85" s="8"/>
      <c r="JJ85" s="8"/>
      <c r="JK85" s="8"/>
      <c r="JL85" s="8"/>
      <c r="JM85" s="8"/>
      <c r="JN85" s="8"/>
      <c r="JO85" s="8"/>
      <c r="JP85" s="8"/>
      <c r="JQ85" s="8"/>
      <c r="JR85" s="8"/>
      <c r="JS85" s="8"/>
      <c r="JT85" s="8"/>
      <c r="JU85" s="8"/>
      <c r="JV85" s="8"/>
      <c r="JW85" s="8"/>
      <c r="JX85" s="8"/>
      <c r="JY85" s="8"/>
      <c r="JZ85" s="8"/>
      <c r="KA85" s="8"/>
      <c r="KB85" s="8"/>
      <c r="KC85" s="8"/>
      <c r="KD85" s="8"/>
      <c r="KE85" s="8"/>
      <c r="KF85" s="8"/>
      <c r="KG85" s="8"/>
      <c r="KH85" s="8"/>
      <c r="KI85" s="8"/>
      <c r="KJ85" s="8"/>
      <c r="KK85" s="8"/>
      <c r="KL85" s="8"/>
      <c r="KM85" s="8"/>
      <c r="KN85" s="8"/>
      <c r="KO85" s="8"/>
      <c r="KP85" s="8"/>
      <c r="KQ85" s="8"/>
      <c r="KR85" s="8"/>
      <c r="KS85" s="8"/>
      <c r="KT85" s="8"/>
      <c r="KU85" s="8"/>
      <c r="KV85" s="8"/>
      <c r="KW85" s="8"/>
      <c r="KX85" s="8"/>
      <c r="KY85" s="8"/>
      <c r="KZ85" s="8"/>
      <c r="LA85" s="8"/>
      <c r="LB85" s="8"/>
      <c r="LC85" s="8"/>
      <c r="LD85" s="8"/>
      <c r="LE85" s="8"/>
      <c r="LF85" s="8"/>
      <c r="LG85" s="8"/>
      <c r="LH85" s="8"/>
      <c r="LI85" s="8"/>
      <c r="LJ85" s="8"/>
      <c r="LK85" s="8"/>
      <c r="LL85" s="8"/>
      <c r="LM85" s="8"/>
      <c r="LN85" s="8"/>
      <c r="LO85" s="8"/>
      <c r="LP85" s="8"/>
      <c r="LQ85" s="8"/>
      <c r="LR85" s="8"/>
      <c r="LS85" s="8"/>
      <c r="LT85" s="8"/>
      <c r="LU85" s="8"/>
      <c r="LV85" s="8"/>
      <c r="LW85" s="8"/>
      <c r="LX85" s="8"/>
      <c r="LY85" s="8"/>
      <c r="LZ85" s="8"/>
      <c r="MA85" s="8"/>
      <c r="MB85" s="8"/>
      <c r="MC85" s="8"/>
      <c r="MD85" s="8"/>
      <c r="ME85" s="8"/>
      <c r="MF85" s="8"/>
      <c r="MG85" s="8"/>
      <c r="MH85" s="8"/>
      <c r="MI85" s="8"/>
      <c r="MJ85" s="8"/>
      <c r="MK85" s="8"/>
      <c r="ML85" s="8"/>
      <c r="MM85" s="8"/>
      <c r="MN85" s="8"/>
      <c r="MO85" s="8"/>
      <c r="MP85" s="8"/>
      <c r="MQ85" s="8"/>
      <c r="MR85" s="8"/>
      <c r="MS85" s="8"/>
      <c r="MT85" s="8"/>
      <c r="MU85" s="8"/>
      <c r="MV85" s="8"/>
      <c r="MW85" s="8"/>
      <c r="MX85" s="8"/>
      <c r="MY85" s="8"/>
      <c r="MZ85" s="8"/>
      <c r="NA85" s="8"/>
      <c r="NB85" s="8"/>
      <c r="NC85" s="8"/>
      <c r="ND85" s="8"/>
      <c r="NE85" s="8"/>
      <c r="NF85" s="8"/>
      <c r="NG85" s="8"/>
      <c r="NH85" s="8"/>
      <c r="NI85" s="8"/>
      <c r="NJ85" s="8"/>
      <c r="NK85" s="8"/>
      <c r="NL85" s="8"/>
      <c r="NM85" s="8"/>
      <c r="NN85" s="8"/>
      <c r="NO85" s="8"/>
      <c r="NP85" s="8"/>
      <c r="NQ85" s="8"/>
      <c r="NR85" s="8"/>
      <c r="NS85" s="8"/>
      <c r="NT85" s="8"/>
      <c r="NU85" s="8"/>
      <c r="NV85" s="8"/>
      <c r="NW85" s="8"/>
      <c r="NX85" s="8"/>
      <c r="NY85" s="8"/>
      <c r="NZ85" s="8"/>
      <c r="OA85" s="8"/>
      <c r="OB85" s="8"/>
      <c r="OC85" s="8"/>
      <c r="OD85" s="8"/>
      <c r="OE85" s="8"/>
      <c r="OF85" s="8"/>
      <c r="OG85" s="8"/>
      <c r="OH85" s="8"/>
      <c r="OI85" s="8"/>
      <c r="OJ85" s="8"/>
      <c r="OK85" s="8"/>
      <c r="OL85" s="8"/>
      <c r="OM85" s="8"/>
      <c r="ON85" s="8"/>
      <c r="OO85" s="8"/>
      <c r="OP85" s="8"/>
      <c r="OQ85" s="8"/>
      <c r="OR85" s="8"/>
      <c r="OS85" s="8"/>
      <c r="OT85" s="8"/>
      <c r="OU85" s="8"/>
      <c r="OV85" s="8"/>
      <c r="OW85" s="8"/>
      <c r="OX85" s="8"/>
      <c r="OY85" s="8"/>
      <c r="OZ85" s="8"/>
      <c r="PA85" s="8"/>
      <c r="PB85" s="57"/>
    </row>
    <row r="86" spans="2:418">
      <c r="B86" s="39">
        <f t="shared" si="115"/>
        <v>72</v>
      </c>
      <c r="C86" s="90"/>
      <c r="D86" s="91"/>
      <c r="E86" s="92"/>
      <c r="F86" s="90"/>
      <c r="G86" s="73" t="str">
        <f t="shared" si="97"/>
        <v/>
      </c>
      <c r="H86" s="93"/>
      <c r="I86" s="63"/>
      <c r="J86" s="63"/>
      <c r="K86" s="104"/>
      <c r="L86" s="105"/>
      <c r="M86" s="94"/>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c r="HR86" s="8"/>
      <c r="HS86" s="8"/>
      <c r="HT86" s="8"/>
      <c r="HU86" s="8"/>
      <c r="HV86" s="8"/>
      <c r="HW86" s="8"/>
      <c r="HX86" s="8"/>
      <c r="HY86" s="8"/>
      <c r="HZ86" s="8"/>
      <c r="IA86" s="8"/>
      <c r="IB86" s="8"/>
      <c r="IC86" s="8"/>
      <c r="ID86" s="8"/>
      <c r="IE86" s="8"/>
      <c r="IF86" s="8"/>
      <c r="IG86" s="8"/>
      <c r="IH86" s="8"/>
      <c r="II86" s="8"/>
      <c r="IJ86" s="8"/>
      <c r="IK86" s="8"/>
      <c r="IL86" s="8"/>
      <c r="IM86" s="8"/>
      <c r="IN86" s="8"/>
      <c r="IO86" s="8"/>
      <c r="IP86" s="8"/>
      <c r="IQ86" s="8"/>
      <c r="IR86" s="8"/>
      <c r="IS86" s="8"/>
      <c r="IT86" s="8"/>
      <c r="IU86" s="8"/>
      <c r="IV86" s="8"/>
      <c r="IW86" s="8"/>
      <c r="IX86" s="8"/>
      <c r="IY86" s="8"/>
      <c r="IZ86" s="8"/>
      <c r="JA86" s="8"/>
      <c r="JB86" s="8"/>
      <c r="JC86" s="8"/>
      <c r="JD86" s="8"/>
      <c r="JE86" s="8"/>
      <c r="JF86" s="8"/>
      <c r="JG86" s="8"/>
      <c r="JH86" s="8"/>
      <c r="JI86" s="8"/>
      <c r="JJ86" s="8"/>
      <c r="JK86" s="8"/>
      <c r="JL86" s="8"/>
      <c r="JM86" s="8"/>
      <c r="JN86" s="8"/>
      <c r="JO86" s="8"/>
      <c r="JP86" s="8"/>
      <c r="JQ86" s="8"/>
      <c r="JR86" s="8"/>
      <c r="JS86" s="8"/>
      <c r="JT86" s="8"/>
      <c r="JU86" s="8"/>
      <c r="JV86" s="8"/>
      <c r="JW86" s="8"/>
      <c r="JX86" s="8"/>
      <c r="JY86" s="8"/>
      <c r="JZ86" s="8"/>
      <c r="KA86" s="8"/>
      <c r="KB86" s="8"/>
      <c r="KC86" s="8"/>
      <c r="KD86" s="8"/>
      <c r="KE86" s="8"/>
      <c r="KF86" s="8"/>
      <c r="KG86" s="8"/>
      <c r="KH86" s="8"/>
      <c r="KI86" s="8"/>
      <c r="KJ86" s="8"/>
      <c r="KK86" s="8"/>
      <c r="KL86" s="8"/>
      <c r="KM86" s="8"/>
      <c r="KN86" s="8"/>
      <c r="KO86" s="8"/>
      <c r="KP86" s="8"/>
      <c r="KQ86" s="8"/>
      <c r="KR86" s="8"/>
      <c r="KS86" s="8"/>
      <c r="KT86" s="8"/>
      <c r="KU86" s="8"/>
      <c r="KV86" s="8"/>
      <c r="KW86" s="8"/>
      <c r="KX86" s="8"/>
      <c r="KY86" s="8"/>
      <c r="KZ86" s="8"/>
      <c r="LA86" s="8"/>
      <c r="LB86" s="8"/>
      <c r="LC86" s="8"/>
      <c r="LD86" s="8"/>
      <c r="LE86" s="8"/>
      <c r="LF86" s="8"/>
      <c r="LG86" s="8"/>
      <c r="LH86" s="8"/>
      <c r="LI86" s="8"/>
      <c r="LJ86" s="8"/>
      <c r="LK86" s="8"/>
      <c r="LL86" s="8"/>
      <c r="LM86" s="8"/>
      <c r="LN86" s="8"/>
      <c r="LO86" s="8"/>
      <c r="LP86" s="8"/>
      <c r="LQ86" s="8"/>
      <c r="LR86" s="8"/>
      <c r="LS86" s="8"/>
      <c r="LT86" s="8"/>
      <c r="LU86" s="8"/>
      <c r="LV86" s="8"/>
      <c r="LW86" s="8"/>
      <c r="LX86" s="8"/>
      <c r="LY86" s="8"/>
      <c r="LZ86" s="8"/>
      <c r="MA86" s="8"/>
      <c r="MB86" s="8"/>
      <c r="MC86" s="8"/>
      <c r="MD86" s="8"/>
      <c r="ME86" s="8"/>
      <c r="MF86" s="8"/>
      <c r="MG86" s="8"/>
      <c r="MH86" s="8"/>
      <c r="MI86" s="8"/>
      <c r="MJ86" s="8"/>
      <c r="MK86" s="8"/>
      <c r="ML86" s="8"/>
      <c r="MM86" s="8"/>
      <c r="MN86" s="8"/>
      <c r="MO86" s="8"/>
      <c r="MP86" s="8"/>
      <c r="MQ86" s="8"/>
      <c r="MR86" s="8"/>
      <c r="MS86" s="8"/>
      <c r="MT86" s="8"/>
      <c r="MU86" s="8"/>
      <c r="MV86" s="8"/>
      <c r="MW86" s="8"/>
      <c r="MX86" s="8"/>
      <c r="MY86" s="8"/>
      <c r="MZ86" s="8"/>
      <c r="NA86" s="8"/>
      <c r="NB86" s="8"/>
      <c r="NC86" s="8"/>
      <c r="ND86" s="8"/>
      <c r="NE86" s="8"/>
      <c r="NF86" s="8"/>
      <c r="NG86" s="8"/>
      <c r="NH86" s="8"/>
      <c r="NI86" s="8"/>
      <c r="NJ86" s="8"/>
      <c r="NK86" s="8"/>
      <c r="NL86" s="8"/>
      <c r="NM86" s="8"/>
      <c r="NN86" s="8"/>
      <c r="NO86" s="8"/>
      <c r="NP86" s="8"/>
      <c r="NQ86" s="8"/>
      <c r="NR86" s="8"/>
      <c r="NS86" s="8"/>
      <c r="NT86" s="8"/>
      <c r="NU86" s="8"/>
      <c r="NV86" s="8"/>
      <c r="NW86" s="8"/>
      <c r="NX86" s="8"/>
      <c r="NY86" s="8"/>
      <c r="NZ86" s="8"/>
      <c r="OA86" s="8"/>
      <c r="OB86" s="8"/>
      <c r="OC86" s="8"/>
      <c r="OD86" s="8"/>
      <c r="OE86" s="8"/>
      <c r="OF86" s="8"/>
      <c r="OG86" s="8"/>
      <c r="OH86" s="8"/>
      <c r="OI86" s="8"/>
      <c r="OJ86" s="8"/>
      <c r="OK86" s="8"/>
      <c r="OL86" s="8"/>
      <c r="OM86" s="8"/>
      <c r="ON86" s="8"/>
      <c r="OO86" s="8"/>
      <c r="OP86" s="8"/>
      <c r="OQ86" s="8"/>
      <c r="OR86" s="8"/>
      <c r="OS86" s="8"/>
      <c r="OT86" s="8"/>
      <c r="OU86" s="8"/>
      <c r="OV86" s="8"/>
      <c r="OW86" s="8"/>
      <c r="OX86" s="8"/>
      <c r="OY86" s="8"/>
      <c r="OZ86" s="8"/>
      <c r="PA86" s="8"/>
      <c r="PB86" s="57"/>
    </row>
    <row r="87" spans="2:418">
      <c r="B87" s="39">
        <f t="shared" si="115"/>
        <v>73</v>
      </c>
      <c r="C87" s="90"/>
      <c r="D87" s="91"/>
      <c r="E87" s="92"/>
      <c r="F87" s="90"/>
      <c r="G87" s="73" t="str">
        <f t="shared" si="97"/>
        <v/>
      </c>
      <c r="H87" s="93"/>
      <c r="I87" s="63"/>
      <c r="J87" s="63"/>
      <c r="K87" s="63"/>
      <c r="L87" s="97"/>
      <c r="M87" s="94"/>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c r="HR87" s="8"/>
      <c r="HS87" s="8"/>
      <c r="HT87" s="8"/>
      <c r="HU87" s="8"/>
      <c r="HV87" s="8"/>
      <c r="HW87" s="8"/>
      <c r="HX87" s="8"/>
      <c r="HY87" s="8"/>
      <c r="HZ87" s="8"/>
      <c r="IA87" s="8"/>
      <c r="IB87" s="8"/>
      <c r="IC87" s="8"/>
      <c r="ID87" s="8"/>
      <c r="IE87" s="8"/>
      <c r="IF87" s="8"/>
      <c r="IG87" s="8"/>
      <c r="IH87" s="8"/>
      <c r="II87" s="8"/>
      <c r="IJ87" s="8"/>
      <c r="IK87" s="8"/>
      <c r="IL87" s="8"/>
      <c r="IM87" s="8"/>
      <c r="IN87" s="8"/>
      <c r="IO87" s="8"/>
      <c r="IP87" s="8"/>
      <c r="IQ87" s="8"/>
      <c r="IR87" s="8"/>
      <c r="IS87" s="8"/>
      <c r="IT87" s="8"/>
      <c r="IU87" s="8"/>
      <c r="IV87" s="8"/>
      <c r="IW87" s="8"/>
      <c r="IX87" s="8"/>
      <c r="IY87" s="8"/>
      <c r="IZ87" s="8"/>
      <c r="JA87" s="8"/>
      <c r="JB87" s="8"/>
      <c r="JC87" s="8"/>
      <c r="JD87" s="8"/>
      <c r="JE87" s="8"/>
      <c r="JF87" s="8"/>
      <c r="JG87" s="8"/>
      <c r="JH87" s="8"/>
      <c r="JI87" s="8"/>
      <c r="JJ87" s="8"/>
      <c r="JK87" s="8"/>
      <c r="JL87" s="8"/>
      <c r="JM87" s="8"/>
      <c r="JN87" s="8"/>
      <c r="JO87" s="8"/>
      <c r="JP87" s="8"/>
      <c r="JQ87" s="8"/>
      <c r="JR87" s="8"/>
      <c r="JS87" s="8"/>
      <c r="JT87" s="8"/>
      <c r="JU87" s="8"/>
      <c r="JV87" s="8"/>
      <c r="JW87" s="8"/>
      <c r="JX87" s="8"/>
      <c r="JY87" s="8"/>
      <c r="JZ87" s="8"/>
      <c r="KA87" s="8"/>
      <c r="KB87" s="8"/>
      <c r="KC87" s="8"/>
      <c r="KD87" s="8"/>
      <c r="KE87" s="8"/>
      <c r="KF87" s="8"/>
      <c r="KG87" s="8"/>
      <c r="KH87" s="8"/>
      <c r="KI87" s="8"/>
      <c r="KJ87" s="8"/>
      <c r="KK87" s="8"/>
      <c r="KL87" s="8"/>
      <c r="KM87" s="8"/>
      <c r="KN87" s="8"/>
      <c r="KO87" s="8"/>
      <c r="KP87" s="8"/>
      <c r="KQ87" s="8"/>
      <c r="KR87" s="8"/>
      <c r="KS87" s="8"/>
      <c r="KT87" s="8"/>
      <c r="KU87" s="8"/>
      <c r="KV87" s="8"/>
      <c r="KW87" s="8"/>
      <c r="KX87" s="8"/>
      <c r="KY87" s="8"/>
      <c r="KZ87" s="8"/>
      <c r="LA87" s="8"/>
      <c r="LB87" s="8"/>
      <c r="LC87" s="8"/>
      <c r="LD87" s="8"/>
      <c r="LE87" s="8"/>
      <c r="LF87" s="8"/>
      <c r="LG87" s="8"/>
      <c r="LH87" s="8"/>
      <c r="LI87" s="8"/>
      <c r="LJ87" s="8"/>
      <c r="LK87" s="8"/>
      <c r="LL87" s="8"/>
      <c r="LM87" s="8"/>
      <c r="LN87" s="8"/>
      <c r="LO87" s="8"/>
      <c r="LP87" s="8"/>
      <c r="LQ87" s="8"/>
      <c r="LR87" s="8"/>
      <c r="LS87" s="8"/>
      <c r="LT87" s="8"/>
      <c r="LU87" s="8"/>
      <c r="LV87" s="8"/>
      <c r="LW87" s="8"/>
      <c r="LX87" s="8"/>
      <c r="LY87" s="8"/>
      <c r="LZ87" s="8"/>
      <c r="MA87" s="8"/>
      <c r="MB87" s="8"/>
      <c r="MC87" s="8"/>
      <c r="MD87" s="8"/>
      <c r="ME87" s="8"/>
      <c r="MF87" s="8"/>
      <c r="MG87" s="8"/>
      <c r="MH87" s="8"/>
      <c r="MI87" s="8"/>
      <c r="MJ87" s="8"/>
      <c r="MK87" s="8"/>
      <c r="ML87" s="8"/>
      <c r="MM87" s="8"/>
      <c r="MN87" s="8"/>
      <c r="MO87" s="8"/>
      <c r="MP87" s="8"/>
      <c r="MQ87" s="8"/>
      <c r="MR87" s="8"/>
      <c r="MS87" s="8"/>
      <c r="MT87" s="8"/>
      <c r="MU87" s="8"/>
      <c r="MV87" s="8"/>
      <c r="MW87" s="8"/>
      <c r="MX87" s="8"/>
      <c r="MY87" s="8"/>
      <c r="MZ87" s="8"/>
      <c r="NA87" s="8"/>
      <c r="NB87" s="8"/>
      <c r="NC87" s="8"/>
      <c r="ND87" s="8"/>
      <c r="NE87" s="8"/>
      <c r="NF87" s="8"/>
      <c r="NG87" s="8"/>
      <c r="NH87" s="8"/>
      <c r="NI87" s="8"/>
      <c r="NJ87" s="8"/>
      <c r="NK87" s="8"/>
      <c r="NL87" s="8"/>
      <c r="NM87" s="8"/>
      <c r="NN87" s="8"/>
      <c r="NO87" s="8"/>
      <c r="NP87" s="8"/>
      <c r="NQ87" s="8"/>
      <c r="NR87" s="8"/>
      <c r="NS87" s="8"/>
      <c r="NT87" s="8"/>
      <c r="NU87" s="8"/>
      <c r="NV87" s="8"/>
      <c r="NW87" s="8"/>
      <c r="NX87" s="8"/>
      <c r="NY87" s="8"/>
      <c r="NZ87" s="8"/>
      <c r="OA87" s="8"/>
      <c r="OB87" s="8"/>
      <c r="OC87" s="8"/>
      <c r="OD87" s="8"/>
      <c r="OE87" s="8"/>
      <c r="OF87" s="8"/>
      <c r="OG87" s="8"/>
      <c r="OH87" s="8"/>
      <c r="OI87" s="8"/>
      <c r="OJ87" s="8"/>
      <c r="OK87" s="8"/>
      <c r="OL87" s="8"/>
      <c r="OM87" s="8"/>
      <c r="ON87" s="8"/>
      <c r="OO87" s="8"/>
      <c r="OP87" s="8"/>
      <c r="OQ87" s="8"/>
      <c r="OR87" s="8"/>
      <c r="OS87" s="8"/>
      <c r="OT87" s="8"/>
      <c r="OU87" s="8"/>
      <c r="OV87" s="8"/>
      <c r="OW87" s="8"/>
      <c r="OX87" s="8"/>
      <c r="OY87" s="8"/>
      <c r="OZ87" s="8"/>
      <c r="PA87" s="8"/>
      <c r="PB87" s="57"/>
    </row>
    <row r="88" spans="2:418">
      <c r="B88" s="39">
        <f t="shared" si="115"/>
        <v>74</v>
      </c>
      <c r="C88" s="90"/>
      <c r="D88" s="91"/>
      <c r="E88" s="92"/>
      <c r="F88" s="90"/>
      <c r="G88" s="73" t="str">
        <f t="shared" si="97"/>
        <v/>
      </c>
      <c r="H88" s="93"/>
      <c r="I88" s="63"/>
      <c r="J88" s="63"/>
      <c r="K88" s="63"/>
      <c r="L88" s="97"/>
      <c r="M88" s="94"/>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c r="HO88" s="8"/>
      <c r="HP88" s="8"/>
      <c r="HQ88" s="8"/>
      <c r="HR88" s="8"/>
      <c r="HS88" s="8"/>
      <c r="HT88" s="8"/>
      <c r="HU88" s="8"/>
      <c r="HV88" s="8"/>
      <c r="HW88" s="8"/>
      <c r="HX88" s="8"/>
      <c r="HY88" s="8"/>
      <c r="HZ88" s="8"/>
      <c r="IA88" s="8"/>
      <c r="IB88" s="8"/>
      <c r="IC88" s="8"/>
      <c r="ID88" s="8"/>
      <c r="IE88" s="8"/>
      <c r="IF88" s="8"/>
      <c r="IG88" s="8"/>
      <c r="IH88" s="8"/>
      <c r="II88" s="8"/>
      <c r="IJ88" s="8"/>
      <c r="IK88" s="8"/>
      <c r="IL88" s="8"/>
      <c r="IM88" s="8"/>
      <c r="IN88" s="8"/>
      <c r="IO88" s="8"/>
      <c r="IP88" s="8"/>
      <c r="IQ88" s="8"/>
      <c r="IR88" s="8"/>
      <c r="IS88" s="8"/>
      <c r="IT88" s="8"/>
      <c r="IU88" s="8"/>
      <c r="IV88" s="8"/>
      <c r="IW88" s="8"/>
      <c r="IX88" s="8"/>
      <c r="IY88" s="8"/>
      <c r="IZ88" s="8"/>
      <c r="JA88" s="8"/>
      <c r="JB88" s="8"/>
      <c r="JC88" s="8"/>
      <c r="JD88" s="8"/>
      <c r="JE88" s="8"/>
      <c r="JF88" s="8"/>
      <c r="JG88" s="8"/>
      <c r="JH88" s="8"/>
      <c r="JI88" s="8"/>
      <c r="JJ88" s="8"/>
      <c r="JK88" s="8"/>
      <c r="JL88" s="8"/>
      <c r="JM88" s="8"/>
      <c r="JN88" s="8"/>
      <c r="JO88" s="8"/>
      <c r="JP88" s="8"/>
      <c r="JQ88" s="8"/>
      <c r="JR88" s="8"/>
      <c r="JS88" s="8"/>
      <c r="JT88" s="8"/>
      <c r="JU88" s="8"/>
      <c r="JV88" s="8"/>
      <c r="JW88" s="8"/>
      <c r="JX88" s="8"/>
      <c r="JY88" s="8"/>
      <c r="JZ88" s="8"/>
      <c r="KA88" s="8"/>
      <c r="KB88" s="8"/>
      <c r="KC88" s="8"/>
      <c r="KD88" s="8"/>
      <c r="KE88" s="8"/>
      <c r="KF88" s="8"/>
      <c r="KG88" s="8"/>
      <c r="KH88" s="8"/>
      <c r="KI88" s="8"/>
      <c r="KJ88" s="8"/>
      <c r="KK88" s="8"/>
      <c r="KL88" s="8"/>
      <c r="KM88" s="8"/>
      <c r="KN88" s="8"/>
      <c r="KO88" s="8"/>
      <c r="KP88" s="8"/>
      <c r="KQ88" s="8"/>
      <c r="KR88" s="8"/>
      <c r="KS88" s="8"/>
      <c r="KT88" s="8"/>
      <c r="KU88" s="8"/>
      <c r="KV88" s="8"/>
      <c r="KW88" s="8"/>
      <c r="KX88" s="8"/>
      <c r="KY88" s="8"/>
      <c r="KZ88" s="8"/>
      <c r="LA88" s="8"/>
      <c r="LB88" s="8"/>
      <c r="LC88" s="8"/>
      <c r="LD88" s="8"/>
      <c r="LE88" s="8"/>
      <c r="LF88" s="8"/>
      <c r="LG88" s="8"/>
      <c r="LH88" s="8"/>
      <c r="LI88" s="8"/>
      <c r="LJ88" s="8"/>
      <c r="LK88" s="8"/>
      <c r="LL88" s="8"/>
      <c r="LM88" s="8"/>
      <c r="LN88" s="8"/>
      <c r="LO88" s="8"/>
      <c r="LP88" s="8"/>
      <c r="LQ88" s="8"/>
      <c r="LR88" s="8"/>
      <c r="LS88" s="8"/>
      <c r="LT88" s="8"/>
      <c r="LU88" s="8"/>
      <c r="LV88" s="8"/>
      <c r="LW88" s="8"/>
      <c r="LX88" s="8"/>
      <c r="LY88" s="8"/>
      <c r="LZ88" s="8"/>
      <c r="MA88" s="8"/>
      <c r="MB88" s="8"/>
      <c r="MC88" s="8"/>
      <c r="MD88" s="8"/>
      <c r="ME88" s="8"/>
      <c r="MF88" s="8"/>
      <c r="MG88" s="8"/>
      <c r="MH88" s="8"/>
      <c r="MI88" s="8"/>
      <c r="MJ88" s="8"/>
      <c r="MK88" s="8"/>
      <c r="ML88" s="8"/>
      <c r="MM88" s="8"/>
      <c r="MN88" s="8"/>
      <c r="MO88" s="8"/>
      <c r="MP88" s="8"/>
      <c r="MQ88" s="8"/>
      <c r="MR88" s="8"/>
      <c r="MS88" s="8"/>
      <c r="MT88" s="8"/>
      <c r="MU88" s="8"/>
      <c r="MV88" s="8"/>
      <c r="MW88" s="8"/>
      <c r="MX88" s="8"/>
      <c r="MY88" s="8"/>
      <c r="MZ88" s="8"/>
      <c r="NA88" s="8"/>
      <c r="NB88" s="8"/>
      <c r="NC88" s="8"/>
      <c r="ND88" s="8"/>
      <c r="NE88" s="8"/>
      <c r="NF88" s="8"/>
      <c r="NG88" s="8"/>
      <c r="NH88" s="8"/>
      <c r="NI88" s="8"/>
      <c r="NJ88" s="8"/>
      <c r="NK88" s="8"/>
      <c r="NL88" s="8"/>
      <c r="NM88" s="8"/>
      <c r="NN88" s="8"/>
      <c r="NO88" s="8"/>
      <c r="NP88" s="8"/>
      <c r="NQ88" s="8"/>
      <c r="NR88" s="8"/>
      <c r="NS88" s="8"/>
      <c r="NT88" s="8"/>
      <c r="NU88" s="8"/>
      <c r="NV88" s="8"/>
      <c r="NW88" s="8"/>
      <c r="NX88" s="8"/>
      <c r="NY88" s="8"/>
      <c r="NZ88" s="8"/>
      <c r="OA88" s="8"/>
      <c r="OB88" s="8"/>
      <c r="OC88" s="8"/>
      <c r="OD88" s="8"/>
      <c r="OE88" s="8"/>
      <c r="OF88" s="8"/>
      <c r="OG88" s="8"/>
      <c r="OH88" s="8"/>
      <c r="OI88" s="8"/>
      <c r="OJ88" s="8"/>
      <c r="OK88" s="8"/>
      <c r="OL88" s="8"/>
      <c r="OM88" s="8"/>
      <c r="ON88" s="8"/>
      <c r="OO88" s="8"/>
      <c r="OP88" s="8"/>
      <c r="OQ88" s="8"/>
      <c r="OR88" s="8"/>
      <c r="OS88" s="8"/>
      <c r="OT88" s="8"/>
      <c r="OU88" s="8"/>
      <c r="OV88" s="8"/>
      <c r="OW88" s="8"/>
      <c r="OX88" s="8"/>
      <c r="OY88" s="8"/>
      <c r="OZ88" s="8"/>
      <c r="PA88" s="8"/>
      <c r="PB88" s="57"/>
    </row>
    <row r="89" spans="2:418">
      <c r="B89" s="39">
        <f t="shared" si="115"/>
        <v>75</v>
      </c>
      <c r="C89" s="90"/>
      <c r="D89" s="91"/>
      <c r="E89" s="92"/>
      <c r="F89" s="90"/>
      <c r="G89" s="73" t="str">
        <f t="shared" si="97"/>
        <v/>
      </c>
      <c r="H89" s="93"/>
      <c r="I89" s="63"/>
      <c r="J89" s="63"/>
      <c r="K89" s="63"/>
      <c r="L89" s="97"/>
      <c r="M89" s="94"/>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c r="HO89" s="8"/>
      <c r="HP89" s="8"/>
      <c r="HQ89" s="8"/>
      <c r="HR89" s="8"/>
      <c r="HS89" s="8"/>
      <c r="HT89" s="8"/>
      <c r="HU89" s="8"/>
      <c r="HV89" s="8"/>
      <c r="HW89" s="8"/>
      <c r="HX89" s="8"/>
      <c r="HY89" s="8"/>
      <c r="HZ89" s="8"/>
      <c r="IA89" s="8"/>
      <c r="IB89" s="8"/>
      <c r="IC89" s="8"/>
      <c r="ID89" s="8"/>
      <c r="IE89" s="8"/>
      <c r="IF89" s="8"/>
      <c r="IG89" s="8"/>
      <c r="IH89" s="8"/>
      <c r="II89" s="8"/>
      <c r="IJ89" s="8"/>
      <c r="IK89" s="8"/>
      <c r="IL89" s="8"/>
      <c r="IM89" s="8"/>
      <c r="IN89" s="8"/>
      <c r="IO89" s="8"/>
      <c r="IP89" s="8"/>
      <c r="IQ89" s="8"/>
      <c r="IR89" s="8"/>
      <c r="IS89" s="8"/>
      <c r="IT89" s="8"/>
      <c r="IU89" s="8"/>
      <c r="IV89" s="8"/>
      <c r="IW89" s="8"/>
      <c r="IX89" s="8"/>
      <c r="IY89" s="8"/>
      <c r="IZ89" s="8"/>
      <c r="JA89" s="8"/>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8"/>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57"/>
    </row>
    <row r="90" spans="2:418">
      <c r="B90" s="39">
        <f t="shared" si="115"/>
        <v>76</v>
      </c>
      <c r="C90" s="90"/>
      <c r="D90" s="91"/>
      <c r="E90" s="92"/>
      <c r="F90" s="90"/>
      <c r="G90" s="73" t="str">
        <f t="shared" si="97"/>
        <v/>
      </c>
      <c r="H90" s="93"/>
      <c r="I90" s="63"/>
      <c r="J90" s="63"/>
      <c r="K90" s="63"/>
      <c r="L90" s="97"/>
      <c r="M90" s="94"/>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c r="HO90" s="8"/>
      <c r="HP90" s="8"/>
      <c r="HQ90" s="8"/>
      <c r="HR90" s="8"/>
      <c r="HS90" s="8"/>
      <c r="HT90" s="8"/>
      <c r="HU90" s="8"/>
      <c r="HV90" s="8"/>
      <c r="HW90" s="8"/>
      <c r="HX90" s="8"/>
      <c r="HY90" s="8"/>
      <c r="HZ90" s="8"/>
      <c r="IA90" s="8"/>
      <c r="IB90" s="8"/>
      <c r="IC90" s="8"/>
      <c r="ID90" s="8"/>
      <c r="IE90" s="8"/>
      <c r="IF90" s="8"/>
      <c r="IG90" s="8"/>
      <c r="IH90" s="8"/>
      <c r="II90" s="8"/>
      <c r="IJ90" s="8"/>
      <c r="IK90" s="8"/>
      <c r="IL90" s="8"/>
      <c r="IM90" s="8"/>
      <c r="IN90" s="8"/>
      <c r="IO90" s="8"/>
      <c r="IP90" s="8"/>
      <c r="IQ90" s="8"/>
      <c r="IR90" s="8"/>
      <c r="IS90" s="8"/>
      <c r="IT90" s="8"/>
      <c r="IU90" s="8"/>
      <c r="IV90" s="8"/>
      <c r="IW90" s="8"/>
      <c r="IX90" s="8"/>
      <c r="IY90" s="8"/>
      <c r="IZ90" s="8"/>
      <c r="JA90" s="8"/>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8"/>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57"/>
    </row>
    <row r="91" spans="2:418">
      <c r="B91" s="39">
        <f t="shared" si="115"/>
        <v>77</v>
      </c>
      <c r="C91" s="90"/>
      <c r="D91" s="91"/>
      <c r="E91" s="92"/>
      <c r="F91" s="90"/>
      <c r="G91" s="73" t="str">
        <f t="shared" si="97"/>
        <v/>
      </c>
      <c r="H91" s="93"/>
      <c r="I91" s="63"/>
      <c r="J91" s="63"/>
      <c r="K91" s="63"/>
      <c r="L91" s="97"/>
      <c r="M91" s="94"/>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c r="HR91" s="8"/>
      <c r="HS91" s="8"/>
      <c r="HT91" s="8"/>
      <c r="HU91" s="8"/>
      <c r="HV91" s="8"/>
      <c r="HW91" s="8"/>
      <c r="HX91" s="8"/>
      <c r="HY91" s="8"/>
      <c r="HZ91" s="8"/>
      <c r="IA91" s="8"/>
      <c r="IB91" s="8"/>
      <c r="IC91" s="8"/>
      <c r="ID91" s="8"/>
      <c r="IE91" s="8"/>
      <c r="IF91" s="8"/>
      <c r="IG91" s="8"/>
      <c r="IH91" s="8"/>
      <c r="II91" s="8"/>
      <c r="IJ91" s="8"/>
      <c r="IK91" s="8"/>
      <c r="IL91" s="8"/>
      <c r="IM91" s="8"/>
      <c r="IN91" s="8"/>
      <c r="IO91" s="8"/>
      <c r="IP91" s="8"/>
      <c r="IQ91" s="8"/>
      <c r="IR91" s="8"/>
      <c r="IS91" s="8"/>
      <c r="IT91" s="8"/>
      <c r="IU91" s="8"/>
      <c r="IV91" s="8"/>
      <c r="IW91" s="8"/>
      <c r="IX91" s="8"/>
      <c r="IY91" s="8"/>
      <c r="IZ91" s="8"/>
      <c r="JA91" s="8"/>
      <c r="JB91" s="8"/>
      <c r="JC91" s="8"/>
      <c r="JD91" s="8"/>
      <c r="JE91" s="8"/>
      <c r="JF91" s="8"/>
      <c r="JG91" s="8"/>
      <c r="JH91" s="8"/>
      <c r="JI91" s="8"/>
      <c r="JJ91" s="8"/>
      <c r="JK91" s="8"/>
      <c r="JL91" s="8"/>
      <c r="JM91" s="8"/>
      <c r="JN91" s="8"/>
      <c r="JO91" s="8"/>
      <c r="JP91" s="8"/>
      <c r="JQ91" s="8"/>
      <c r="JR91" s="8"/>
      <c r="JS91" s="8"/>
      <c r="JT91" s="8"/>
      <c r="JU91" s="8"/>
      <c r="JV91" s="8"/>
      <c r="JW91" s="8"/>
      <c r="JX91" s="8"/>
      <c r="JY91" s="8"/>
      <c r="JZ91" s="8"/>
      <c r="KA91" s="8"/>
      <c r="KB91" s="8"/>
      <c r="KC91" s="8"/>
      <c r="KD91" s="8"/>
      <c r="KE91" s="8"/>
      <c r="KF91" s="8"/>
      <c r="KG91" s="8"/>
      <c r="KH91" s="8"/>
      <c r="KI91" s="8"/>
      <c r="KJ91" s="8"/>
      <c r="KK91" s="8"/>
      <c r="KL91" s="8"/>
      <c r="KM91" s="8"/>
      <c r="KN91" s="8"/>
      <c r="KO91" s="8"/>
      <c r="KP91" s="8"/>
      <c r="KQ91" s="8"/>
      <c r="KR91" s="8"/>
      <c r="KS91" s="8"/>
      <c r="KT91" s="8"/>
      <c r="KU91" s="8"/>
      <c r="KV91" s="8"/>
      <c r="KW91" s="8"/>
      <c r="KX91" s="8"/>
      <c r="KY91" s="8"/>
      <c r="KZ91" s="8"/>
      <c r="LA91" s="8"/>
      <c r="LB91" s="8"/>
      <c r="LC91" s="8"/>
      <c r="LD91" s="8"/>
      <c r="LE91" s="8"/>
      <c r="LF91" s="8"/>
      <c r="LG91" s="8"/>
      <c r="LH91" s="8"/>
      <c r="LI91" s="8"/>
      <c r="LJ91" s="8"/>
      <c r="LK91" s="8"/>
      <c r="LL91" s="8"/>
      <c r="LM91" s="8"/>
      <c r="LN91" s="8"/>
      <c r="LO91" s="8"/>
      <c r="LP91" s="8"/>
      <c r="LQ91" s="8"/>
      <c r="LR91" s="8"/>
      <c r="LS91" s="8"/>
      <c r="LT91" s="8"/>
      <c r="LU91" s="8"/>
      <c r="LV91" s="8"/>
      <c r="LW91" s="8"/>
      <c r="LX91" s="8"/>
      <c r="LY91" s="8"/>
      <c r="LZ91" s="8"/>
      <c r="MA91" s="8"/>
      <c r="MB91" s="8"/>
      <c r="MC91" s="8"/>
      <c r="MD91" s="8"/>
      <c r="ME91" s="8"/>
      <c r="MF91" s="8"/>
      <c r="MG91" s="8"/>
      <c r="MH91" s="8"/>
      <c r="MI91" s="8"/>
      <c r="MJ91" s="8"/>
      <c r="MK91" s="8"/>
      <c r="ML91" s="8"/>
      <c r="MM91" s="8"/>
      <c r="MN91" s="8"/>
      <c r="MO91" s="8"/>
      <c r="MP91" s="8"/>
      <c r="MQ91" s="8"/>
      <c r="MR91" s="8"/>
      <c r="MS91" s="8"/>
      <c r="MT91" s="8"/>
      <c r="MU91" s="8"/>
      <c r="MV91" s="8"/>
      <c r="MW91" s="8"/>
      <c r="MX91" s="8"/>
      <c r="MY91" s="8"/>
      <c r="MZ91" s="8"/>
      <c r="NA91" s="8"/>
      <c r="NB91" s="8"/>
      <c r="NC91" s="8"/>
      <c r="ND91" s="8"/>
      <c r="NE91" s="8"/>
      <c r="NF91" s="8"/>
      <c r="NG91" s="8"/>
      <c r="NH91" s="8"/>
      <c r="NI91" s="8"/>
      <c r="NJ91" s="8"/>
      <c r="NK91" s="8"/>
      <c r="NL91" s="8"/>
      <c r="NM91" s="8"/>
      <c r="NN91" s="8"/>
      <c r="NO91" s="8"/>
      <c r="NP91" s="8"/>
      <c r="NQ91" s="8"/>
      <c r="NR91" s="8"/>
      <c r="NS91" s="8"/>
      <c r="NT91" s="8"/>
      <c r="NU91" s="8"/>
      <c r="NV91" s="8"/>
      <c r="NW91" s="8"/>
      <c r="NX91" s="8"/>
      <c r="NY91" s="8"/>
      <c r="NZ91" s="8"/>
      <c r="OA91" s="8"/>
      <c r="OB91" s="8"/>
      <c r="OC91" s="8"/>
      <c r="OD91" s="8"/>
      <c r="OE91" s="8"/>
      <c r="OF91" s="8"/>
      <c r="OG91" s="8"/>
      <c r="OH91" s="8"/>
      <c r="OI91" s="8"/>
      <c r="OJ91" s="8"/>
      <c r="OK91" s="8"/>
      <c r="OL91" s="8"/>
      <c r="OM91" s="8"/>
      <c r="ON91" s="8"/>
      <c r="OO91" s="8"/>
      <c r="OP91" s="8"/>
      <c r="OQ91" s="8"/>
      <c r="OR91" s="8"/>
      <c r="OS91" s="8"/>
      <c r="OT91" s="8"/>
      <c r="OU91" s="8"/>
      <c r="OV91" s="8"/>
      <c r="OW91" s="8"/>
      <c r="OX91" s="8"/>
      <c r="OY91" s="8"/>
      <c r="OZ91" s="8"/>
      <c r="PA91" s="8"/>
      <c r="PB91" s="57"/>
    </row>
    <row r="92" spans="2:418">
      <c r="B92" s="39">
        <f t="shared" si="115"/>
        <v>78</v>
      </c>
      <c r="C92" s="90"/>
      <c r="D92" s="91"/>
      <c r="E92" s="92"/>
      <c r="F92" s="90"/>
      <c r="G92" s="73" t="str">
        <f t="shared" si="97"/>
        <v/>
      </c>
      <c r="H92" s="93"/>
      <c r="I92" s="63"/>
      <c r="J92" s="63"/>
      <c r="K92" s="63"/>
      <c r="L92" s="97"/>
      <c r="M92" s="94"/>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c r="FF92" s="8"/>
      <c r="FG92" s="8"/>
      <c r="FH92" s="8"/>
      <c r="FI92" s="8"/>
      <c r="FJ92" s="8"/>
      <c r="FK92" s="8"/>
      <c r="FL92" s="8"/>
      <c r="FM92" s="8"/>
      <c r="FN92" s="8"/>
      <c r="FO92" s="8"/>
      <c r="FP92" s="8"/>
      <c r="FQ92" s="8"/>
      <c r="FR92" s="8"/>
      <c r="FS92" s="8"/>
      <c r="FT92" s="8"/>
      <c r="FU92" s="8"/>
      <c r="FV92" s="8"/>
      <c r="FW92" s="8"/>
      <c r="FX92" s="8"/>
      <c r="FY92" s="8"/>
      <c r="FZ92" s="8"/>
      <c r="GA92" s="8"/>
      <c r="GB92" s="8"/>
      <c r="GC92" s="8"/>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c r="HO92" s="8"/>
      <c r="HP92" s="8"/>
      <c r="HQ92" s="8"/>
      <c r="HR92" s="8"/>
      <c r="HS92" s="8"/>
      <c r="HT92" s="8"/>
      <c r="HU92" s="8"/>
      <c r="HV92" s="8"/>
      <c r="HW92" s="8"/>
      <c r="HX92" s="8"/>
      <c r="HY92" s="8"/>
      <c r="HZ92" s="8"/>
      <c r="IA92" s="8"/>
      <c r="IB92" s="8"/>
      <c r="IC92" s="8"/>
      <c r="ID92" s="8"/>
      <c r="IE92" s="8"/>
      <c r="IF92" s="8"/>
      <c r="IG92" s="8"/>
      <c r="IH92" s="8"/>
      <c r="II92" s="8"/>
      <c r="IJ92" s="8"/>
      <c r="IK92" s="8"/>
      <c r="IL92" s="8"/>
      <c r="IM92" s="8"/>
      <c r="IN92" s="8"/>
      <c r="IO92" s="8"/>
      <c r="IP92" s="8"/>
      <c r="IQ92" s="8"/>
      <c r="IR92" s="8"/>
      <c r="IS92" s="8"/>
      <c r="IT92" s="8"/>
      <c r="IU92" s="8"/>
      <c r="IV92" s="8"/>
      <c r="IW92" s="8"/>
      <c r="IX92" s="8"/>
      <c r="IY92" s="8"/>
      <c r="IZ92" s="8"/>
      <c r="JA92" s="8"/>
      <c r="JB92" s="8"/>
      <c r="JC92" s="8"/>
      <c r="JD92" s="8"/>
      <c r="JE92" s="8"/>
      <c r="JF92" s="8"/>
      <c r="JG92" s="8"/>
      <c r="JH92" s="8"/>
      <c r="JI92" s="8"/>
      <c r="JJ92" s="8"/>
      <c r="JK92" s="8"/>
      <c r="JL92" s="8"/>
      <c r="JM92" s="8"/>
      <c r="JN92" s="8"/>
      <c r="JO92" s="8"/>
      <c r="JP92" s="8"/>
      <c r="JQ92" s="8"/>
      <c r="JR92" s="8"/>
      <c r="JS92" s="8"/>
      <c r="JT92" s="8"/>
      <c r="JU92" s="8"/>
      <c r="JV92" s="8"/>
      <c r="JW92" s="8"/>
      <c r="JX92" s="8"/>
      <c r="JY92" s="8"/>
      <c r="JZ92" s="8"/>
      <c r="KA92" s="8"/>
      <c r="KB92" s="8"/>
      <c r="KC92" s="8"/>
      <c r="KD92" s="8"/>
      <c r="KE92" s="8"/>
      <c r="KF92" s="8"/>
      <c r="KG92" s="8"/>
      <c r="KH92" s="8"/>
      <c r="KI92" s="8"/>
      <c r="KJ92" s="8"/>
      <c r="KK92" s="8"/>
      <c r="KL92" s="8"/>
      <c r="KM92" s="8"/>
      <c r="KN92" s="8"/>
      <c r="KO92" s="8"/>
      <c r="KP92" s="8"/>
      <c r="KQ92" s="8"/>
      <c r="KR92" s="8"/>
      <c r="KS92" s="8"/>
      <c r="KT92" s="8"/>
      <c r="KU92" s="8"/>
      <c r="KV92" s="8"/>
      <c r="KW92" s="8"/>
      <c r="KX92" s="8"/>
      <c r="KY92" s="8"/>
      <c r="KZ92" s="8"/>
      <c r="LA92" s="8"/>
      <c r="LB92" s="8"/>
      <c r="LC92" s="8"/>
      <c r="LD92" s="8"/>
      <c r="LE92" s="8"/>
      <c r="LF92" s="8"/>
      <c r="LG92" s="8"/>
      <c r="LH92" s="8"/>
      <c r="LI92" s="8"/>
      <c r="LJ92" s="8"/>
      <c r="LK92" s="8"/>
      <c r="LL92" s="8"/>
      <c r="LM92" s="8"/>
      <c r="LN92" s="8"/>
      <c r="LO92" s="8"/>
      <c r="LP92" s="8"/>
      <c r="LQ92" s="8"/>
      <c r="LR92" s="8"/>
      <c r="LS92" s="8"/>
      <c r="LT92" s="8"/>
      <c r="LU92" s="8"/>
      <c r="LV92" s="8"/>
      <c r="LW92" s="8"/>
      <c r="LX92" s="8"/>
      <c r="LY92" s="8"/>
      <c r="LZ92" s="8"/>
      <c r="MA92" s="8"/>
      <c r="MB92" s="8"/>
      <c r="MC92" s="8"/>
      <c r="MD92" s="8"/>
      <c r="ME92" s="8"/>
      <c r="MF92" s="8"/>
      <c r="MG92" s="8"/>
      <c r="MH92" s="8"/>
      <c r="MI92" s="8"/>
      <c r="MJ92" s="8"/>
      <c r="MK92" s="8"/>
      <c r="ML92" s="8"/>
      <c r="MM92" s="8"/>
      <c r="MN92" s="8"/>
      <c r="MO92" s="8"/>
      <c r="MP92" s="8"/>
      <c r="MQ92" s="8"/>
      <c r="MR92" s="8"/>
      <c r="MS92" s="8"/>
      <c r="MT92" s="8"/>
      <c r="MU92" s="8"/>
      <c r="MV92" s="8"/>
      <c r="MW92" s="8"/>
      <c r="MX92" s="8"/>
      <c r="MY92" s="8"/>
      <c r="MZ92" s="8"/>
      <c r="NA92" s="8"/>
      <c r="NB92" s="8"/>
      <c r="NC92" s="8"/>
      <c r="ND92" s="8"/>
      <c r="NE92" s="8"/>
      <c r="NF92" s="8"/>
      <c r="NG92" s="8"/>
      <c r="NH92" s="8"/>
      <c r="NI92" s="8"/>
      <c r="NJ92" s="8"/>
      <c r="NK92" s="8"/>
      <c r="NL92" s="8"/>
      <c r="NM92" s="8"/>
      <c r="NN92" s="8"/>
      <c r="NO92" s="8"/>
      <c r="NP92" s="8"/>
      <c r="NQ92" s="8"/>
      <c r="NR92" s="8"/>
      <c r="NS92" s="8"/>
      <c r="NT92" s="8"/>
      <c r="NU92" s="8"/>
      <c r="NV92" s="8"/>
      <c r="NW92" s="8"/>
      <c r="NX92" s="8"/>
      <c r="NY92" s="8"/>
      <c r="NZ92" s="8"/>
      <c r="OA92" s="8"/>
      <c r="OB92" s="8"/>
      <c r="OC92" s="8"/>
      <c r="OD92" s="8"/>
      <c r="OE92" s="8"/>
      <c r="OF92" s="8"/>
      <c r="OG92" s="8"/>
      <c r="OH92" s="8"/>
      <c r="OI92" s="8"/>
      <c r="OJ92" s="8"/>
      <c r="OK92" s="8"/>
      <c r="OL92" s="8"/>
      <c r="OM92" s="8"/>
      <c r="ON92" s="8"/>
      <c r="OO92" s="8"/>
      <c r="OP92" s="8"/>
      <c r="OQ92" s="8"/>
      <c r="OR92" s="8"/>
      <c r="OS92" s="8"/>
      <c r="OT92" s="8"/>
      <c r="OU92" s="8"/>
      <c r="OV92" s="8"/>
      <c r="OW92" s="8"/>
      <c r="OX92" s="8"/>
      <c r="OY92" s="8"/>
      <c r="OZ92" s="8"/>
      <c r="PA92" s="8"/>
      <c r="PB92" s="57"/>
    </row>
    <row r="93" spans="2:418">
      <c r="B93" s="39">
        <f t="shared" si="115"/>
        <v>79</v>
      </c>
      <c r="C93" s="90"/>
      <c r="D93" s="91"/>
      <c r="E93" s="92"/>
      <c r="F93" s="90"/>
      <c r="G93" s="73" t="str">
        <f t="shared" si="97"/>
        <v/>
      </c>
      <c r="H93" s="93"/>
      <c r="I93" s="63"/>
      <c r="J93" s="63"/>
      <c r="K93" s="63"/>
      <c r="L93" s="97"/>
      <c r="M93" s="94"/>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c r="HO93" s="8"/>
      <c r="HP93" s="8"/>
      <c r="HQ93" s="8"/>
      <c r="HR93" s="8"/>
      <c r="HS93" s="8"/>
      <c r="HT93" s="8"/>
      <c r="HU93" s="8"/>
      <c r="HV93" s="8"/>
      <c r="HW93" s="8"/>
      <c r="HX93" s="8"/>
      <c r="HY93" s="8"/>
      <c r="HZ93" s="8"/>
      <c r="IA93" s="8"/>
      <c r="IB93" s="8"/>
      <c r="IC93" s="8"/>
      <c r="ID93" s="8"/>
      <c r="IE93" s="8"/>
      <c r="IF93" s="8"/>
      <c r="IG93" s="8"/>
      <c r="IH93" s="8"/>
      <c r="II93" s="8"/>
      <c r="IJ93" s="8"/>
      <c r="IK93" s="8"/>
      <c r="IL93" s="8"/>
      <c r="IM93" s="8"/>
      <c r="IN93" s="8"/>
      <c r="IO93" s="8"/>
      <c r="IP93" s="8"/>
      <c r="IQ93" s="8"/>
      <c r="IR93" s="8"/>
      <c r="IS93" s="8"/>
      <c r="IT93" s="8"/>
      <c r="IU93" s="8"/>
      <c r="IV93" s="8"/>
      <c r="IW93" s="8"/>
      <c r="IX93" s="8"/>
      <c r="IY93" s="8"/>
      <c r="IZ93" s="8"/>
      <c r="JA93" s="8"/>
      <c r="JB93" s="8"/>
      <c r="JC93" s="8"/>
      <c r="JD93" s="8"/>
      <c r="JE93" s="8"/>
      <c r="JF93" s="8"/>
      <c r="JG93" s="8"/>
      <c r="JH93" s="8"/>
      <c r="JI93" s="8"/>
      <c r="JJ93" s="8"/>
      <c r="JK93" s="8"/>
      <c r="JL93" s="8"/>
      <c r="JM93" s="8"/>
      <c r="JN93" s="8"/>
      <c r="JO93" s="8"/>
      <c r="JP93" s="8"/>
      <c r="JQ93" s="8"/>
      <c r="JR93" s="8"/>
      <c r="JS93" s="8"/>
      <c r="JT93" s="8"/>
      <c r="JU93" s="8"/>
      <c r="JV93" s="8"/>
      <c r="JW93" s="8"/>
      <c r="JX93" s="8"/>
      <c r="JY93" s="8"/>
      <c r="JZ93" s="8"/>
      <c r="KA93" s="8"/>
      <c r="KB93" s="8"/>
      <c r="KC93" s="8"/>
      <c r="KD93" s="8"/>
      <c r="KE93" s="8"/>
      <c r="KF93" s="8"/>
      <c r="KG93" s="8"/>
      <c r="KH93" s="8"/>
      <c r="KI93" s="8"/>
      <c r="KJ93" s="8"/>
      <c r="KK93" s="8"/>
      <c r="KL93" s="8"/>
      <c r="KM93" s="8"/>
      <c r="KN93" s="8"/>
      <c r="KO93" s="8"/>
      <c r="KP93" s="8"/>
      <c r="KQ93" s="8"/>
      <c r="KR93" s="8"/>
      <c r="KS93" s="8"/>
      <c r="KT93" s="8"/>
      <c r="KU93" s="8"/>
      <c r="KV93" s="8"/>
      <c r="KW93" s="8"/>
      <c r="KX93" s="8"/>
      <c r="KY93" s="8"/>
      <c r="KZ93" s="8"/>
      <c r="LA93" s="8"/>
      <c r="LB93" s="8"/>
      <c r="LC93" s="8"/>
      <c r="LD93" s="8"/>
      <c r="LE93" s="8"/>
      <c r="LF93" s="8"/>
      <c r="LG93" s="8"/>
      <c r="LH93" s="8"/>
      <c r="LI93" s="8"/>
      <c r="LJ93" s="8"/>
      <c r="LK93" s="8"/>
      <c r="LL93" s="8"/>
      <c r="LM93" s="8"/>
      <c r="LN93" s="8"/>
      <c r="LO93" s="8"/>
      <c r="LP93" s="8"/>
      <c r="LQ93" s="8"/>
      <c r="LR93" s="8"/>
      <c r="LS93" s="8"/>
      <c r="LT93" s="8"/>
      <c r="LU93" s="8"/>
      <c r="LV93" s="8"/>
      <c r="LW93" s="8"/>
      <c r="LX93" s="8"/>
      <c r="LY93" s="8"/>
      <c r="LZ93" s="8"/>
      <c r="MA93" s="8"/>
      <c r="MB93" s="8"/>
      <c r="MC93" s="8"/>
      <c r="MD93" s="8"/>
      <c r="ME93" s="8"/>
      <c r="MF93" s="8"/>
      <c r="MG93" s="8"/>
      <c r="MH93" s="8"/>
      <c r="MI93" s="8"/>
      <c r="MJ93" s="8"/>
      <c r="MK93" s="8"/>
      <c r="ML93" s="8"/>
      <c r="MM93" s="8"/>
      <c r="MN93" s="8"/>
      <c r="MO93" s="8"/>
      <c r="MP93" s="8"/>
      <c r="MQ93" s="8"/>
      <c r="MR93" s="8"/>
      <c r="MS93" s="8"/>
      <c r="MT93" s="8"/>
      <c r="MU93" s="8"/>
      <c r="MV93" s="8"/>
      <c r="MW93" s="8"/>
      <c r="MX93" s="8"/>
      <c r="MY93" s="8"/>
      <c r="MZ93" s="8"/>
      <c r="NA93" s="8"/>
      <c r="NB93" s="8"/>
      <c r="NC93" s="8"/>
      <c r="ND93" s="8"/>
      <c r="NE93" s="8"/>
      <c r="NF93" s="8"/>
      <c r="NG93" s="8"/>
      <c r="NH93" s="8"/>
      <c r="NI93" s="8"/>
      <c r="NJ93" s="8"/>
      <c r="NK93" s="8"/>
      <c r="NL93" s="8"/>
      <c r="NM93" s="8"/>
      <c r="NN93" s="8"/>
      <c r="NO93" s="8"/>
      <c r="NP93" s="8"/>
      <c r="NQ93" s="8"/>
      <c r="NR93" s="8"/>
      <c r="NS93" s="8"/>
      <c r="NT93" s="8"/>
      <c r="NU93" s="8"/>
      <c r="NV93" s="8"/>
      <c r="NW93" s="8"/>
      <c r="NX93" s="8"/>
      <c r="NY93" s="8"/>
      <c r="NZ93" s="8"/>
      <c r="OA93" s="8"/>
      <c r="OB93" s="8"/>
      <c r="OC93" s="8"/>
      <c r="OD93" s="8"/>
      <c r="OE93" s="8"/>
      <c r="OF93" s="8"/>
      <c r="OG93" s="8"/>
      <c r="OH93" s="8"/>
      <c r="OI93" s="8"/>
      <c r="OJ93" s="8"/>
      <c r="OK93" s="8"/>
      <c r="OL93" s="8"/>
      <c r="OM93" s="8"/>
      <c r="ON93" s="8"/>
      <c r="OO93" s="8"/>
      <c r="OP93" s="8"/>
      <c r="OQ93" s="8"/>
      <c r="OR93" s="8"/>
      <c r="OS93" s="8"/>
      <c r="OT93" s="8"/>
      <c r="OU93" s="8"/>
      <c r="OV93" s="8"/>
      <c r="OW93" s="8"/>
      <c r="OX93" s="8"/>
      <c r="OY93" s="8"/>
      <c r="OZ93" s="8"/>
      <c r="PA93" s="8"/>
      <c r="PB93" s="57"/>
    </row>
    <row r="94" spans="2:418">
      <c r="B94" s="39">
        <f t="shared" si="115"/>
        <v>80</v>
      </c>
      <c r="C94" s="90"/>
      <c r="D94" s="91"/>
      <c r="E94" s="92"/>
      <c r="F94" s="90"/>
      <c r="G94" s="73" t="str">
        <f t="shared" si="97"/>
        <v/>
      </c>
      <c r="H94" s="93"/>
      <c r="I94" s="63"/>
      <c r="J94" s="63"/>
      <c r="K94" s="63"/>
      <c r="L94" s="97"/>
      <c r="M94" s="94"/>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c r="FF94" s="8"/>
      <c r="FG94" s="8"/>
      <c r="FH94" s="8"/>
      <c r="FI94" s="8"/>
      <c r="FJ94" s="8"/>
      <c r="FK94" s="8"/>
      <c r="FL94" s="8"/>
      <c r="FM94" s="8"/>
      <c r="FN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c r="HO94" s="8"/>
      <c r="HP94" s="8"/>
      <c r="HQ94" s="8"/>
      <c r="HR94" s="8"/>
      <c r="HS94" s="8"/>
      <c r="HT94" s="8"/>
      <c r="HU94" s="8"/>
      <c r="HV94" s="8"/>
      <c r="HW94" s="8"/>
      <c r="HX94" s="8"/>
      <c r="HY94" s="8"/>
      <c r="HZ94" s="8"/>
      <c r="IA94" s="8"/>
      <c r="IB94" s="8"/>
      <c r="IC94" s="8"/>
      <c r="ID94" s="8"/>
      <c r="IE94" s="8"/>
      <c r="IF94" s="8"/>
      <c r="IG94" s="8"/>
      <c r="IH94" s="8"/>
      <c r="II94" s="8"/>
      <c r="IJ94" s="8"/>
      <c r="IK94" s="8"/>
      <c r="IL94" s="8"/>
      <c r="IM94" s="8"/>
      <c r="IN94" s="8"/>
      <c r="IO94" s="8"/>
      <c r="IP94" s="8"/>
      <c r="IQ94" s="8"/>
      <c r="IR94" s="8"/>
      <c r="IS94" s="8"/>
      <c r="IT94" s="8"/>
      <c r="IU94" s="8"/>
      <c r="IV94" s="8"/>
      <c r="IW94" s="8"/>
      <c r="IX94" s="8"/>
      <c r="IY94" s="8"/>
      <c r="IZ94" s="8"/>
      <c r="JA94" s="8"/>
      <c r="JB94" s="8"/>
      <c r="JC94" s="8"/>
      <c r="JD94" s="8"/>
      <c r="JE94" s="8"/>
      <c r="JF94" s="8"/>
      <c r="JG94" s="8"/>
      <c r="JH94" s="8"/>
      <c r="JI94" s="8"/>
      <c r="JJ94" s="8"/>
      <c r="JK94" s="8"/>
      <c r="JL94" s="8"/>
      <c r="JM94" s="8"/>
      <c r="JN94" s="8"/>
      <c r="JO94" s="8"/>
      <c r="JP94" s="8"/>
      <c r="JQ94" s="8"/>
      <c r="JR94" s="8"/>
      <c r="JS94" s="8"/>
      <c r="JT94" s="8"/>
      <c r="JU94" s="8"/>
      <c r="JV94" s="8"/>
      <c r="JW94" s="8"/>
      <c r="JX94" s="8"/>
      <c r="JY94" s="8"/>
      <c r="JZ94" s="8"/>
      <c r="KA94" s="8"/>
      <c r="KB94" s="8"/>
      <c r="KC94" s="8"/>
      <c r="KD94" s="8"/>
      <c r="KE94" s="8"/>
      <c r="KF94" s="8"/>
      <c r="KG94" s="8"/>
      <c r="KH94" s="8"/>
      <c r="KI94" s="8"/>
      <c r="KJ94" s="8"/>
      <c r="KK94" s="8"/>
      <c r="KL94" s="8"/>
      <c r="KM94" s="8"/>
      <c r="KN94" s="8"/>
      <c r="KO94" s="8"/>
      <c r="KP94" s="8"/>
      <c r="KQ94" s="8"/>
      <c r="KR94" s="8"/>
      <c r="KS94" s="8"/>
      <c r="KT94" s="8"/>
      <c r="KU94" s="8"/>
      <c r="KV94" s="8"/>
      <c r="KW94" s="8"/>
      <c r="KX94" s="8"/>
      <c r="KY94" s="8"/>
      <c r="KZ94" s="8"/>
      <c r="LA94" s="8"/>
      <c r="LB94" s="8"/>
      <c r="LC94" s="8"/>
      <c r="LD94" s="8"/>
      <c r="LE94" s="8"/>
      <c r="LF94" s="8"/>
      <c r="LG94" s="8"/>
      <c r="LH94" s="8"/>
      <c r="LI94" s="8"/>
      <c r="LJ94" s="8"/>
      <c r="LK94" s="8"/>
      <c r="LL94" s="8"/>
      <c r="LM94" s="8"/>
      <c r="LN94" s="8"/>
      <c r="LO94" s="8"/>
      <c r="LP94" s="8"/>
      <c r="LQ94" s="8"/>
      <c r="LR94" s="8"/>
      <c r="LS94" s="8"/>
      <c r="LT94" s="8"/>
      <c r="LU94" s="8"/>
      <c r="LV94" s="8"/>
      <c r="LW94" s="8"/>
      <c r="LX94" s="8"/>
      <c r="LY94" s="8"/>
      <c r="LZ94" s="8"/>
      <c r="MA94" s="8"/>
      <c r="MB94" s="8"/>
      <c r="MC94" s="8"/>
      <c r="MD94" s="8"/>
      <c r="ME94" s="8"/>
      <c r="MF94" s="8"/>
      <c r="MG94" s="8"/>
      <c r="MH94" s="8"/>
      <c r="MI94" s="8"/>
      <c r="MJ94" s="8"/>
      <c r="MK94" s="8"/>
      <c r="ML94" s="8"/>
      <c r="MM94" s="8"/>
      <c r="MN94" s="8"/>
      <c r="MO94" s="8"/>
      <c r="MP94" s="8"/>
      <c r="MQ94" s="8"/>
      <c r="MR94" s="8"/>
      <c r="MS94" s="8"/>
      <c r="MT94" s="8"/>
      <c r="MU94" s="8"/>
      <c r="MV94" s="8"/>
      <c r="MW94" s="8"/>
      <c r="MX94" s="8"/>
      <c r="MY94" s="8"/>
      <c r="MZ94" s="8"/>
      <c r="NA94" s="8"/>
      <c r="NB94" s="8"/>
      <c r="NC94" s="8"/>
      <c r="ND94" s="8"/>
      <c r="NE94" s="8"/>
      <c r="NF94" s="8"/>
      <c r="NG94" s="8"/>
      <c r="NH94" s="8"/>
      <c r="NI94" s="8"/>
      <c r="NJ94" s="8"/>
      <c r="NK94" s="8"/>
      <c r="NL94" s="8"/>
      <c r="NM94" s="8"/>
      <c r="NN94" s="8"/>
      <c r="NO94" s="8"/>
      <c r="NP94" s="8"/>
      <c r="NQ94" s="8"/>
      <c r="NR94" s="8"/>
      <c r="NS94" s="8"/>
      <c r="NT94" s="8"/>
      <c r="NU94" s="8"/>
      <c r="NV94" s="8"/>
      <c r="NW94" s="8"/>
      <c r="NX94" s="8"/>
      <c r="NY94" s="8"/>
      <c r="NZ94" s="8"/>
      <c r="OA94" s="8"/>
      <c r="OB94" s="8"/>
      <c r="OC94" s="8"/>
      <c r="OD94" s="8"/>
      <c r="OE94" s="8"/>
      <c r="OF94" s="8"/>
      <c r="OG94" s="8"/>
      <c r="OH94" s="8"/>
      <c r="OI94" s="8"/>
      <c r="OJ94" s="8"/>
      <c r="OK94" s="8"/>
      <c r="OL94" s="8"/>
      <c r="OM94" s="8"/>
      <c r="ON94" s="8"/>
      <c r="OO94" s="8"/>
      <c r="OP94" s="8"/>
      <c r="OQ94" s="8"/>
      <c r="OR94" s="8"/>
      <c r="OS94" s="8"/>
      <c r="OT94" s="8"/>
      <c r="OU94" s="8"/>
      <c r="OV94" s="8"/>
      <c r="OW94" s="8"/>
      <c r="OX94" s="8"/>
      <c r="OY94" s="8"/>
      <c r="OZ94" s="8"/>
      <c r="PA94" s="8"/>
      <c r="PB94" s="57"/>
    </row>
    <row r="95" spans="2:418">
      <c r="B95" s="39">
        <f t="shared" si="115"/>
        <v>81</v>
      </c>
      <c r="C95" s="90"/>
      <c r="D95" s="91"/>
      <c r="E95" s="92"/>
      <c r="F95" s="90"/>
      <c r="G95" s="73" t="str">
        <f t="shared" si="97"/>
        <v/>
      </c>
      <c r="H95" s="93"/>
      <c r="I95" s="63"/>
      <c r="J95" s="63"/>
      <c r="K95" s="63"/>
      <c r="L95" s="97"/>
      <c r="M95" s="94"/>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c r="HO95" s="8"/>
      <c r="HP95" s="8"/>
      <c r="HQ95" s="8"/>
      <c r="HR95" s="8"/>
      <c r="HS95" s="8"/>
      <c r="HT95" s="8"/>
      <c r="HU95" s="8"/>
      <c r="HV95" s="8"/>
      <c r="HW95" s="8"/>
      <c r="HX95" s="8"/>
      <c r="HY95" s="8"/>
      <c r="HZ95" s="8"/>
      <c r="IA95" s="8"/>
      <c r="IB95" s="8"/>
      <c r="IC95" s="8"/>
      <c r="ID95" s="8"/>
      <c r="IE95" s="8"/>
      <c r="IF95" s="8"/>
      <c r="IG95" s="8"/>
      <c r="IH95" s="8"/>
      <c r="II95" s="8"/>
      <c r="IJ95" s="8"/>
      <c r="IK95" s="8"/>
      <c r="IL95" s="8"/>
      <c r="IM95" s="8"/>
      <c r="IN95" s="8"/>
      <c r="IO95" s="8"/>
      <c r="IP95" s="8"/>
      <c r="IQ95" s="8"/>
      <c r="IR95" s="8"/>
      <c r="IS95" s="8"/>
      <c r="IT95" s="8"/>
      <c r="IU95" s="8"/>
      <c r="IV95" s="8"/>
      <c r="IW95" s="8"/>
      <c r="IX95" s="8"/>
      <c r="IY95" s="8"/>
      <c r="IZ95" s="8"/>
      <c r="JA95" s="8"/>
      <c r="JB95" s="8"/>
      <c r="JC95" s="8"/>
      <c r="JD95" s="8"/>
      <c r="JE95" s="8"/>
      <c r="JF95" s="8"/>
      <c r="JG95" s="8"/>
      <c r="JH95" s="8"/>
      <c r="JI95" s="8"/>
      <c r="JJ95" s="8"/>
      <c r="JK95" s="8"/>
      <c r="JL95" s="8"/>
      <c r="JM95" s="8"/>
      <c r="JN95" s="8"/>
      <c r="JO95" s="8"/>
      <c r="JP95" s="8"/>
      <c r="JQ95" s="8"/>
      <c r="JR95" s="8"/>
      <c r="JS95" s="8"/>
      <c r="JT95" s="8"/>
      <c r="JU95" s="8"/>
      <c r="JV95" s="8"/>
      <c r="JW95" s="8"/>
      <c r="JX95" s="8"/>
      <c r="JY95" s="8"/>
      <c r="JZ95" s="8"/>
      <c r="KA95" s="8"/>
      <c r="KB95" s="8"/>
      <c r="KC95" s="8"/>
      <c r="KD95" s="8"/>
      <c r="KE95" s="8"/>
      <c r="KF95" s="8"/>
      <c r="KG95" s="8"/>
      <c r="KH95" s="8"/>
      <c r="KI95" s="8"/>
      <c r="KJ95" s="8"/>
      <c r="KK95" s="8"/>
      <c r="KL95" s="8"/>
      <c r="KM95" s="8"/>
      <c r="KN95" s="8"/>
      <c r="KO95" s="8"/>
      <c r="KP95" s="8"/>
      <c r="KQ95" s="8"/>
      <c r="KR95" s="8"/>
      <c r="KS95" s="8"/>
      <c r="KT95" s="8"/>
      <c r="KU95" s="8"/>
      <c r="KV95" s="8"/>
      <c r="KW95" s="8"/>
      <c r="KX95" s="8"/>
      <c r="KY95" s="8"/>
      <c r="KZ95" s="8"/>
      <c r="LA95" s="8"/>
      <c r="LB95" s="8"/>
      <c r="LC95" s="8"/>
      <c r="LD95" s="8"/>
      <c r="LE95" s="8"/>
      <c r="LF95" s="8"/>
      <c r="LG95" s="8"/>
      <c r="LH95" s="8"/>
      <c r="LI95" s="8"/>
      <c r="LJ95" s="8"/>
      <c r="LK95" s="8"/>
      <c r="LL95" s="8"/>
      <c r="LM95" s="8"/>
      <c r="LN95" s="8"/>
      <c r="LO95" s="8"/>
      <c r="LP95" s="8"/>
      <c r="LQ95" s="8"/>
      <c r="LR95" s="8"/>
      <c r="LS95" s="8"/>
      <c r="LT95" s="8"/>
      <c r="LU95" s="8"/>
      <c r="LV95" s="8"/>
      <c r="LW95" s="8"/>
      <c r="LX95" s="8"/>
      <c r="LY95" s="8"/>
      <c r="LZ95" s="8"/>
      <c r="MA95" s="8"/>
      <c r="MB95" s="8"/>
      <c r="MC95" s="8"/>
      <c r="MD95" s="8"/>
      <c r="ME95" s="8"/>
      <c r="MF95" s="8"/>
      <c r="MG95" s="8"/>
      <c r="MH95" s="8"/>
      <c r="MI95" s="8"/>
      <c r="MJ95" s="8"/>
      <c r="MK95" s="8"/>
      <c r="ML95" s="8"/>
      <c r="MM95" s="8"/>
      <c r="MN95" s="8"/>
      <c r="MO95" s="8"/>
      <c r="MP95" s="8"/>
      <c r="MQ95" s="8"/>
      <c r="MR95" s="8"/>
      <c r="MS95" s="8"/>
      <c r="MT95" s="8"/>
      <c r="MU95" s="8"/>
      <c r="MV95" s="8"/>
      <c r="MW95" s="8"/>
      <c r="MX95" s="8"/>
      <c r="MY95" s="8"/>
      <c r="MZ95" s="8"/>
      <c r="NA95" s="8"/>
      <c r="NB95" s="8"/>
      <c r="NC95" s="8"/>
      <c r="ND95" s="8"/>
      <c r="NE95" s="8"/>
      <c r="NF95" s="8"/>
      <c r="NG95" s="8"/>
      <c r="NH95" s="8"/>
      <c r="NI95" s="8"/>
      <c r="NJ95" s="8"/>
      <c r="NK95" s="8"/>
      <c r="NL95" s="8"/>
      <c r="NM95" s="8"/>
      <c r="NN95" s="8"/>
      <c r="NO95" s="8"/>
      <c r="NP95" s="8"/>
      <c r="NQ95" s="8"/>
      <c r="NR95" s="8"/>
      <c r="NS95" s="8"/>
      <c r="NT95" s="8"/>
      <c r="NU95" s="8"/>
      <c r="NV95" s="8"/>
      <c r="NW95" s="8"/>
      <c r="NX95" s="8"/>
      <c r="NY95" s="8"/>
      <c r="NZ95" s="8"/>
      <c r="OA95" s="8"/>
      <c r="OB95" s="8"/>
      <c r="OC95" s="8"/>
      <c r="OD95" s="8"/>
      <c r="OE95" s="8"/>
      <c r="OF95" s="8"/>
      <c r="OG95" s="8"/>
      <c r="OH95" s="8"/>
      <c r="OI95" s="8"/>
      <c r="OJ95" s="8"/>
      <c r="OK95" s="8"/>
      <c r="OL95" s="8"/>
      <c r="OM95" s="8"/>
      <c r="ON95" s="8"/>
      <c r="OO95" s="8"/>
      <c r="OP95" s="8"/>
      <c r="OQ95" s="8"/>
      <c r="OR95" s="8"/>
      <c r="OS95" s="8"/>
      <c r="OT95" s="8"/>
      <c r="OU95" s="8"/>
      <c r="OV95" s="8"/>
      <c r="OW95" s="8"/>
      <c r="OX95" s="8"/>
      <c r="OY95" s="8"/>
      <c r="OZ95" s="8"/>
      <c r="PA95" s="8"/>
      <c r="PB95" s="57"/>
    </row>
    <row r="96" spans="2:418">
      <c r="B96" s="39">
        <f t="shared" si="115"/>
        <v>82</v>
      </c>
      <c r="C96" s="90"/>
      <c r="D96" s="91"/>
      <c r="E96" s="92"/>
      <c r="F96" s="90"/>
      <c r="G96" s="73" t="str">
        <f t="shared" si="97"/>
        <v/>
      </c>
      <c r="H96" s="93"/>
      <c r="I96" s="63"/>
      <c r="J96" s="63"/>
      <c r="K96" s="63"/>
      <c r="L96" s="97"/>
      <c r="M96" s="94"/>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c r="HO96" s="8"/>
      <c r="HP96" s="8"/>
      <c r="HQ96" s="8"/>
      <c r="HR96" s="8"/>
      <c r="HS96" s="8"/>
      <c r="HT96" s="8"/>
      <c r="HU96" s="8"/>
      <c r="HV96" s="8"/>
      <c r="HW96" s="8"/>
      <c r="HX96" s="8"/>
      <c r="HY96" s="8"/>
      <c r="HZ96" s="8"/>
      <c r="IA96" s="8"/>
      <c r="IB96" s="8"/>
      <c r="IC96" s="8"/>
      <c r="ID96" s="8"/>
      <c r="IE96" s="8"/>
      <c r="IF96" s="8"/>
      <c r="IG96" s="8"/>
      <c r="IH96" s="8"/>
      <c r="II96" s="8"/>
      <c r="IJ96" s="8"/>
      <c r="IK96" s="8"/>
      <c r="IL96" s="8"/>
      <c r="IM96" s="8"/>
      <c r="IN96" s="8"/>
      <c r="IO96" s="8"/>
      <c r="IP96" s="8"/>
      <c r="IQ96" s="8"/>
      <c r="IR96" s="8"/>
      <c r="IS96" s="8"/>
      <c r="IT96" s="8"/>
      <c r="IU96" s="8"/>
      <c r="IV96" s="8"/>
      <c r="IW96" s="8"/>
      <c r="IX96" s="8"/>
      <c r="IY96" s="8"/>
      <c r="IZ96" s="8"/>
      <c r="JA96" s="8"/>
      <c r="JB96" s="8"/>
      <c r="JC96" s="8"/>
      <c r="JD96" s="8"/>
      <c r="JE96" s="8"/>
      <c r="JF96" s="8"/>
      <c r="JG96" s="8"/>
      <c r="JH96" s="8"/>
      <c r="JI96" s="8"/>
      <c r="JJ96" s="8"/>
      <c r="JK96" s="8"/>
      <c r="JL96" s="8"/>
      <c r="JM96" s="8"/>
      <c r="JN96" s="8"/>
      <c r="JO96" s="8"/>
      <c r="JP96" s="8"/>
      <c r="JQ96" s="8"/>
      <c r="JR96" s="8"/>
      <c r="JS96" s="8"/>
      <c r="JT96" s="8"/>
      <c r="JU96" s="8"/>
      <c r="JV96" s="8"/>
      <c r="JW96" s="8"/>
      <c r="JX96" s="8"/>
      <c r="JY96" s="8"/>
      <c r="JZ96" s="8"/>
      <c r="KA96" s="8"/>
      <c r="KB96" s="8"/>
      <c r="KC96" s="8"/>
      <c r="KD96" s="8"/>
      <c r="KE96" s="8"/>
      <c r="KF96" s="8"/>
      <c r="KG96" s="8"/>
      <c r="KH96" s="8"/>
      <c r="KI96" s="8"/>
      <c r="KJ96" s="8"/>
      <c r="KK96" s="8"/>
      <c r="KL96" s="8"/>
      <c r="KM96" s="8"/>
      <c r="KN96" s="8"/>
      <c r="KO96" s="8"/>
      <c r="KP96" s="8"/>
      <c r="KQ96" s="8"/>
      <c r="KR96" s="8"/>
      <c r="KS96" s="8"/>
      <c r="KT96" s="8"/>
      <c r="KU96" s="8"/>
      <c r="KV96" s="8"/>
      <c r="KW96" s="8"/>
      <c r="KX96" s="8"/>
      <c r="KY96" s="8"/>
      <c r="KZ96" s="8"/>
      <c r="LA96" s="8"/>
      <c r="LB96" s="8"/>
      <c r="LC96" s="8"/>
      <c r="LD96" s="8"/>
      <c r="LE96" s="8"/>
      <c r="LF96" s="8"/>
      <c r="LG96" s="8"/>
      <c r="LH96" s="8"/>
      <c r="LI96" s="8"/>
      <c r="LJ96" s="8"/>
      <c r="LK96" s="8"/>
      <c r="LL96" s="8"/>
      <c r="LM96" s="8"/>
      <c r="LN96" s="8"/>
      <c r="LO96" s="8"/>
      <c r="LP96" s="8"/>
      <c r="LQ96" s="8"/>
      <c r="LR96" s="8"/>
      <c r="LS96" s="8"/>
      <c r="LT96" s="8"/>
      <c r="LU96" s="8"/>
      <c r="LV96" s="8"/>
      <c r="LW96" s="8"/>
      <c r="LX96" s="8"/>
      <c r="LY96" s="8"/>
      <c r="LZ96" s="8"/>
      <c r="MA96" s="8"/>
      <c r="MB96" s="8"/>
      <c r="MC96" s="8"/>
      <c r="MD96" s="8"/>
      <c r="ME96" s="8"/>
      <c r="MF96" s="8"/>
      <c r="MG96" s="8"/>
      <c r="MH96" s="8"/>
      <c r="MI96" s="8"/>
      <c r="MJ96" s="8"/>
      <c r="MK96" s="8"/>
      <c r="ML96" s="8"/>
      <c r="MM96" s="8"/>
      <c r="MN96" s="8"/>
      <c r="MO96" s="8"/>
      <c r="MP96" s="8"/>
      <c r="MQ96" s="8"/>
      <c r="MR96" s="8"/>
      <c r="MS96" s="8"/>
      <c r="MT96" s="8"/>
      <c r="MU96" s="8"/>
      <c r="MV96" s="8"/>
      <c r="MW96" s="8"/>
      <c r="MX96" s="8"/>
      <c r="MY96" s="8"/>
      <c r="MZ96" s="8"/>
      <c r="NA96" s="8"/>
      <c r="NB96" s="8"/>
      <c r="NC96" s="8"/>
      <c r="ND96" s="8"/>
      <c r="NE96" s="8"/>
      <c r="NF96" s="8"/>
      <c r="NG96" s="8"/>
      <c r="NH96" s="8"/>
      <c r="NI96" s="8"/>
      <c r="NJ96" s="8"/>
      <c r="NK96" s="8"/>
      <c r="NL96" s="8"/>
      <c r="NM96" s="8"/>
      <c r="NN96" s="8"/>
      <c r="NO96" s="8"/>
      <c r="NP96" s="8"/>
      <c r="NQ96" s="8"/>
      <c r="NR96" s="8"/>
      <c r="NS96" s="8"/>
      <c r="NT96" s="8"/>
      <c r="NU96" s="8"/>
      <c r="NV96" s="8"/>
      <c r="NW96" s="8"/>
      <c r="NX96" s="8"/>
      <c r="NY96" s="8"/>
      <c r="NZ96" s="8"/>
      <c r="OA96" s="8"/>
      <c r="OB96" s="8"/>
      <c r="OC96" s="8"/>
      <c r="OD96" s="8"/>
      <c r="OE96" s="8"/>
      <c r="OF96" s="8"/>
      <c r="OG96" s="8"/>
      <c r="OH96" s="8"/>
      <c r="OI96" s="8"/>
      <c r="OJ96" s="8"/>
      <c r="OK96" s="8"/>
      <c r="OL96" s="8"/>
      <c r="OM96" s="8"/>
      <c r="ON96" s="8"/>
      <c r="OO96" s="8"/>
      <c r="OP96" s="8"/>
      <c r="OQ96" s="8"/>
      <c r="OR96" s="8"/>
      <c r="OS96" s="8"/>
      <c r="OT96" s="8"/>
      <c r="OU96" s="8"/>
      <c r="OV96" s="8"/>
      <c r="OW96" s="8"/>
      <c r="OX96" s="8"/>
      <c r="OY96" s="8"/>
      <c r="OZ96" s="8"/>
      <c r="PA96" s="8"/>
      <c r="PB96" s="57"/>
    </row>
    <row r="97" spans="2:418">
      <c r="B97" s="39">
        <f t="shared" si="115"/>
        <v>83</v>
      </c>
      <c r="C97" s="90"/>
      <c r="D97" s="91"/>
      <c r="E97" s="92"/>
      <c r="F97" s="90"/>
      <c r="G97" s="73" t="str">
        <f t="shared" si="97"/>
        <v/>
      </c>
      <c r="H97" s="93"/>
      <c r="I97" s="63"/>
      <c r="J97" s="63"/>
      <c r="K97" s="63"/>
      <c r="L97" s="97"/>
      <c r="M97" s="94"/>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c r="FF97" s="8"/>
      <c r="FG97" s="8"/>
      <c r="FH97" s="8"/>
      <c r="FI97" s="8"/>
      <c r="FJ97" s="8"/>
      <c r="FK97" s="8"/>
      <c r="FL97" s="8"/>
      <c r="FM97" s="8"/>
      <c r="FN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c r="HO97" s="8"/>
      <c r="HP97" s="8"/>
      <c r="HQ97" s="8"/>
      <c r="HR97" s="8"/>
      <c r="HS97" s="8"/>
      <c r="HT97" s="8"/>
      <c r="HU97" s="8"/>
      <c r="HV97" s="8"/>
      <c r="HW97" s="8"/>
      <c r="HX97" s="8"/>
      <c r="HY97" s="8"/>
      <c r="HZ97" s="8"/>
      <c r="IA97" s="8"/>
      <c r="IB97" s="8"/>
      <c r="IC97" s="8"/>
      <c r="ID97" s="8"/>
      <c r="IE97" s="8"/>
      <c r="IF97" s="8"/>
      <c r="IG97" s="8"/>
      <c r="IH97" s="8"/>
      <c r="II97" s="8"/>
      <c r="IJ97" s="8"/>
      <c r="IK97" s="8"/>
      <c r="IL97" s="8"/>
      <c r="IM97" s="8"/>
      <c r="IN97" s="8"/>
      <c r="IO97" s="8"/>
      <c r="IP97" s="8"/>
      <c r="IQ97" s="8"/>
      <c r="IR97" s="8"/>
      <c r="IS97" s="8"/>
      <c r="IT97" s="8"/>
      <c r="IU97" s="8"/>
      <c r="IV97" s="8"/>
      <c r="IW97" s="8"/>
      <c r="IX97" s="8"/>
      <c r="IY97" s="8"/>
      <c r="IZ97" s="8"/>
      <c r="JA97" s="8"/>
      <c r="JB97" s="8"/>
      <c r="JC97" s="8"/>
      <c r="JD97" s="8"/>
      <c r="JE97" s="8"/>
      <c r="JF97" s="8"/>
      <c r="JG97" s="8"/>
      <c r="JH97" s="8"/>
      <c r="JI97" s="8"/>
      <c r="JJ97" s="8"/>
      <c r="JK97" s="8"/>
      <c r="JL97" s="8"/>
      <c r="JM97" s="8"/>
      <c r="JN97" s="8"/>
      <c r="JO97" s="8"/>
      <c r="JP97" s="8"/>
      <c r="JQ97" s="8"/>
      <c r="JR97" s="8"/>
      <c r="JS97" s="8"/>
      <c r="JT97" s="8"/>
      <c r="JU97" s="8"/>
      <c r="JV97" s="8"/>
      <c r="JW97" s="8"/>
      <c r="JX97" s="8"/>
      <c r="JY97" s="8"/>
      <c r="JZ97" s="8"/>
      <c r="KA97" s="8"/>
      <c r="KB97" s="8"/>
      <c r="KC97" s="8"/>
      <c r="KD97" s="8"/>
      <c r="KE97" s="8"/>
      <c r="KF97" s="8"/>
      <c r="KG97" s="8"/>
      <c r="KH97" s="8"/>
      <c r="KI97" s="8"/>
      <c r="KJ97" s="8"/>
      <c r="KK97" s="8"/>
      <c r="KL97" s="8"/>
      <c r="KM97" s="8"/>
      <c r="KN97" s="8"/>
      <c r="KO97" s="8"/>
      <c r="KP97" s="8"/>
      <c r="KQ97" s="8"/>
      <c r="KR97" s="8"/>
      <c r="KS97" s="8"/>
      <c r="KT97" s="8"/>
      <c r="KU97" s="8"/>
      <c r="KV97" s="8"/>
      <c r="KW97" s="8"/>
      <c r="KX97" s="8"/>
      <c r="KY97" s="8"/>
      <c r="KZ97" s="8"/>
      <c r="LA97" s="8"/>
      <c r="LB97" s="8"/>
      <c r="LC97" s="8"/>
      <c r="LD97" s="8"/>
      <c r="LE97" s="8"/>
      <c r="LF97" s="8"/>
      <c r="LG97" s="8"/>
      <c r="LH97" s="8"/>
      <c r="LI97" s="8"/>
      <c r="LJ97" s="8"/>
      <c r="LK97" s="8"/>
      <c r="LL97" s="8"/>
      <c r="LM97" s="8"/>
      <c r="LN97" s="8"/>
      <c r="LO97" s="8"/>
      <c r="LP97" s="8"/>
      <c r="LQ97" s="8"/>
      <c r="LR97" s="8"/>
      <c r="LS97" s="8"/>
      <c r="LT97" s="8"/>
      <c r="LU97" s="8"/>
      <c r="LV97" s="8"/>
      <c r="LW97" s="8"/>
      <c r="LX97" s="8"/>
      <c r="LY97" s="8"/>
      <c r="LZ97" s="8"/>
      <c r="MA97" s="8"/>
      <c r="MB97" s="8"/>
      <c r="MC97" s="8"/>
      <c r="MD97" s="8"/>
      <c r="ME97" s="8"/>
      <c r="MF97" s="8"/>
      <c r="MG97" s="8"/>
      <c r="MH97" s="8"/>
      <c r="MI97" s="8"/>
      <c r="MJ97" s="8"/>
      <c r="MK97" s="8"/>
      <c r="ML97" s="8"/>
      <c r="MM97" s="8"/>
      <c r="MN97" s="8"/>
      <c r="MO97" s="8"/>
      <c r="MP97" s="8"/>
      <c r="MQ97" s="8"/>
      <c r="MR97" s="8"/>
      <c r="MS97" s="8"/>
      <c r="MT97" s="8"/>
      <c r="MU97" s="8"/>
      <c r="MV97" s="8"/>
      <c r="MW97" s="8"/>
      <c r="MX97" s="8"/>
      <c r="MY97" s="8"/>
      <c r="MZ97" s="8"/>
      <c r="NA97" s="8"/>
      <c r="NB97" s="8"/>
      <c r="NC97" s="8"/>
      <c r="ND97" s="8"/>
      <c r="NE97" s="8"/>
      <c r="NF97" s="8"/>
      <c r="NG97" s="8"/>
      <c r="NH97" s="8"/>
      <c r="NI97" s="8"/>
      <c r="NJ97" s="8"/>
      <c r="NK97" s="8"/>
      <c r="NL97" s="8"/>
      <c r="NM97" s="8"/>
      <c r="NN97" s="8"/>
      <c r="NO97" s="8"/>
      <c r="NP97" s="8"/>
      <c r="NQ97" s="8"/>
      <c r="NR97" s="8"/>
      <c r="NS97" s="8"/>
      <c r="NT97" s="8"/>
      <c r="NU97" s="8"/>
      <c r="NV97" s="8"/>
      <c r="NW97" s="8"/>
      <c r="NX97" s="8"/>
      <c r="NY97" s="8"/>
      <c r="NZ97" s="8"/>
      <c r="OA97" s="8"/>
      <c r="OB97" s="8"/>
      <c r="OC97" s="8"/>
      <c r="OD97" s="8"/>
      <c r="OE97" s="8"/>
      <c r="OF97" s="8"/>
      <c r="OG97" s="8"/>
      <c r="OH97" s="8"/>
      <c r="OI97" s="8"/>
      <c r="OJ97" s="8"/>
      <c r="OK97" s="8"/>
      <c r="OL97" s="8"/>
      <c r="OM97" s="8"/>
      <c r="ON97" s="8"/>
      <c r="OO97" s="8"/>
      <c r="OP97" s="8"/>
      <c r="OQ97" s="8"/>
      <c r="OR97" s="8"/>
      <c r="OS97" s="8"/>
      <c r="OT97" s="8"/>
      <c r="OU97" s="8"/>
      <c r="OV97" s="8"/>
      <c r="OW97" s="8"/>
      <c r="OX97" s="8"/>
      <c r="OY97" s="8"/>
      <c r="OZ97" s="8"/>
      <c r="PA97" s="8"/>
      <c r="PB97" s="57"/>
    </row>
    <row r="98" spans="2:418">
      <c r="B98" s="39">
        <f t="shared" si="115"/>
        <v>84</v>
      </c>
      <c r="C98" s="90"/>
      <c r="D98" s="91"/>
      <c r="E98" s="92"/>
      <c r="F98" s="90"/>
      <c r="G98" s="73" t="str">
        <f t="shared" si="97"/>
        <v/>
      </c>
      <c r="H98" s="93"/>
      <c r="I98" s="63"/>
      <c r="J98" s="63"/>
      <c r="K98" s="63"/>
      <c r="L98" s="97"/>
      <c r="M98" s="94"/>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c r="HO98" s="8"/>
      <c r="HP98" s="8"/>
      <c r="HQ98" s="8"/>
      <c r="HR98" s="8"/>
      <c r="HS98" s="8"/>
      <c r="HT98" s="8"/>
      <c r="HU98" s="8"/>
      <c r="HV98" s="8"/>
      <c r="HW98" s="8"/>
      <c r="HX98" s="8"/>
      <c r="HY98" s="8"/>
      <c r="HZ98" s="8"/>
      <c r="IA98" s="8"/>
      <c r="IB98" s="8"/>
      <c r="IC98" s="8"/>
      <c r="ID98" s="8"/>
      <c r="IE98" s="8"/>
      <c r="IF98" s="8"/>
      <c r="IG98" s="8"/>
      <c r="IH98" s="8"/>
      <c r="II98" s="8"/>
      <c r="IJ98" s="8"/>
      <c r="IK98" s="8"/>
      <c r="IL98" s="8"/>
      <c r="IM98" s="8"/>
      <c r="IN98" s="8"/>
      <c r="IO98" s="8"/>
      <c r="IP98" s="8"/>
      <c r="IQ98" s="8"/>
      <c r="IR98" s="8"/>
      <c r="IS98" s="8"/>
      <c r="IT98" s="8"/>
      <c r="IU98" s="8"/>
      <c r="IV98" s="8"/>
      <c r="IW98" s="8"/>
      <c r="IX98" s="8"/>
      <c r="IY98" s="8"/>
      <c r="IZ98" s="8"/>
      <c r="JA98" s="8"/>
      <c r="JB98" s="8"/>
      <c r="JC98" s="8"/>
      <c r="JD98" s="8"/>
      <c r="JE98" s="8"/>
      <c r="JF98" s="8"/>
      <c r="JG98" s="8"/>
      <c r="JH98" s="8"/>
      <c r="JI98" s="8"/>
      <c r="JJ98" s="8"/>
      <c r="JK98" s="8"/>
      <c r="JL98" s="8"/>
      <c r="JM98" s="8"/>
      <c r="JN98" s="8"/>
      <c r="JO98" s="8"/>
      <c r="JP98" s="8"/>
      <c r="JQ98" s="8"/>
      <c r="JR98" s="8"/>
      <c r="JS98" s="8"/>
      <c r="JT98" s="8"/>
      <c r="JU98" s="8"/>
      <c r="JV98" s="8"/>
      <c r="JW98" s="8"/>
      <c r="JX98" s="8"/>
      <c r="JY98" s="8"/>
      <c r="JZ98" s="8"/>
      <c r="KA98" s="8"/>
      <c r="KB98" s="8"/>
      <c r="KC98" s="8"/>
      <c r="KD98" s="8"/>
      <c r="KE98" s="8"/>
      <c r="KF98" s="8"/>
      <c r="KG98" s="8"/>
      <c r="KH98" s="8"/>
      <c r="KI98" s="8"/>
      <c r="KJ98" s="8"/>
      <c r="KK98" s="8"/>
      <c r="KL98" s="8"/>
      <c r="KM98" s="8"/>
      <c r="KN98" s="8"/>
      <c r="KO98" s="8"/>
      <c r="KP98" s="8"/>
      <c r="KQ98" s="8"/>
      <c r="KR98" s="8"/>
      <c r="KS98" s="8"/>
      <c r="KT98" s="8"/>
      <c r="KU98" s="8"/>
      <c r="KV98" s="8"/>
      <c r="KW98" s="8"/>
      <c r="KX98" s="8"/>
      <c r="KY98" s="8"/>
      <c r="KZ98" s="8"/>
      <c r="LA98" s="8"/>
      <c r="LB98" s="8"/>
      <c r="LC98" s="8"/>
      <c r="LD98" s="8"/>
      <c r="LE98" s="8"/>
      <c r="LF98" s="8"/>
      <c r="LG98" s="8"/>
      <c r="LH98" s="8"/>
      <c r="LI98" s="8"/>
      <c r="LJ98" s="8"/>
      <c r="LK98" s="8"/>
      <c r="LL98" s="8"/>
      <c r="LM98" s="8"/>
      <c r="LN98" s="8"/>
      <c r="LO98" s="8"/>
      <c r="LP98" s="8"/>
      <c r="LQ98" s="8"/>
      <c r="LR98" s="8"/>
      <c r="LS98" s="8"/>
      <c r="LT98" s="8"/>
      <c r="LU98" s="8"/>
      <c r="LV98" s="8"/>
      <c r="LW98" s="8"/>
      <c r="LX98" s="8"/>
      <c r="LY98" s="8"/>
      <c r="LZ98" s="8"/>
      <c r="MA98" s="8"/>
      <c r="MB98" s="8"/>
      <c r="MC98" s="8"/>
      <c r="MD98" s="8"/>
      <c r="ME98" s="8"/>
      <c r="MF98" s="8"/>
      <c r="MG98" s="8"/>
      <c r="MH98" s="8"/>
      <c r="MI98" s="8"/>
      <c r="MJ98" s="8"/>
      <c r="MK98" s="8"/>
      <c r="ML98" s="8"/>
      <c r="MM98" s="8"/>
      <c r="MN98" s="8"/>
      <c r="MO98" s="8"/>
      <c r="MP98" s="8"/>
      <c r="MQ98" s="8"/>
      <c r="MR98" s="8"/>
      <c r="MS98" s="8"/>
      <c r="MT98" s="8"/>
      <c r="MU98" s="8"/>
      <c r="MV98" s="8"/>
      <c r="MW98" s="8"/>
      <c r="MX98" s="8"/>
      <c r="MY98" s="8"/>
      <c r="MZ98" s="8"/>
      <c r="NA98" s="8"/>
      <c r="NB98" s="8"/>
      <c r="NC98" s="8"/>
      <c r="ND98" s="8"/>
      <c r="NE98" s="8"/>
      <c r="NF98" s="8"/>
      <c r="NG98" s="8"/>
      <c r="NH98" s="8"/>
      <c r="NI98" s="8"/>
      <c r="NJ98" s="8"/>
      <c r="NK98" s="8"/>
      <c r="NL98" s="8"/>
      <c r="NM98" s="8"/>
      <c r="NN98" s="8"/>
      <c r="NO98" s="8"/>
      <c r="NP98" s="8"/>
      <c r="NQ98" s="8"/>
      <c r="NR98" s="8"/>
      <c r="NS98" s="8"/>
      <c r="NT98" s="8"/>
      <c r="NU98" s="8"/>
      <c r="NV98" s="8"/>
      <c r="NW98" s="8"/>
      <c r="NX98" s="8"/>
      <c r="NY98" s="8"/>
      <c r="NZ98" s="8"/>
      <c r="OA98" s="8"/>
      <c r="OB98" s="8"/>
      <c r="OC98" s="8"/>
      <c r="OD98" s="8"/>
      <c r="OE98" s="8"/>
      <c r="OF98" s="8"/>
      <c r="OG98" s="8"/>
      <c r="OH98" s="8"/>
      <c r="OI98" s="8"/>
      <c r="OJ98" s="8"/>
      <c r="OK98" s="8"/>
      <c r="OL98" s="8"/>
      <c r="OM98" s="8"/>
      <c r="ON98" s="8"/>
      <c r="OO98" s="8"/>
      <c r="OP98" s="8"/>
      <c r="OQ98" s="8"/>
      <c r="OR98" s="8"/>
      <c r="OS98" s="8"/>
      <c r="OT98" s="8"/>
      <c r="OU98" s="8"/>
      <c r="OV98" s="8"/>
      <c r="OW98" s="8"/>
      <c r="OX98" s="8"/>
      <c r="OY98" s="8"/>
      <c r="OZ98" s="8"/>
      <c r="PA98" s="8"/>
      <c r="PB98" s="57"/>
    </row>
    <row r="99" spans="2:418">
      <c r="B99" s="39">
        <f t="shared" si="115"/>
        <v>85</v>
      </c>
      <c r="C99" s="90"/>
      <c r="D99" s="91"/>
      <c r="E99" s="92"/>
      <c r="F99" s="90"/>
      <c r="G99" s="73" t="str">
        <f t="shared" si="97"/>
        <v/>
      </c>
      <c r="H99" s="93"/>
      <c r="I99" s="63"/>
      <c r="J99" s="63"/>
      <c r="K99" s="63"/>
      <c r="L99" s="97"/>
      <c r="M99" s="94"/>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c r="FF99" s="8"/>
      <c r="FG99" s="8"/>
      <c r="FH99" s="8"/>
      <c r="FI99" s="8"/>
      <c r="FJ99" s="8"/>
      <c r="FK99" s="8"/>
      <c r="FL99" s="8"/>
      <c r="FM99" s="8"/>
      <c r="FN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c r="HO99" s="8"/>
      <c r="HP99" s="8"/>
      <c r="HQ99" s="8"/>
      <c r="HR99" s="8"/>
      <c r="HS99" s="8"/>
      <c r="HT99" s="8"/>
      <c r="HU99" s="8"/>
      <c r="HV99" s="8"/>
      <c r="HW99" s="8"/>
      <c r="HX99" s="8"/>
      <c r="HY99" s="8"/>
      <c r="HZ99" s="8"/>
      <c r="IA99" s="8"/>
      <c r="IB99" s="8"/>
      <c r="IC99" s="8"/>
      <c r="ID99" s="8"/>
      <c r="IE99" s="8"/>
      <c r="IF99" s="8"/>
      <c r="IG99" s="8"/>
      <c r="IH99" s="8"/>
      <c r="II99" s="8"/>
      <c r="IJ99" s="8"/>
      <c r="IK99" s="8"/>
      <c r="IL99" s="8"/>
      <c r="IM99" s="8"/>
      <c r="IN99" s="8"/>
      <c r="IO99" s="8"/>
      <c r="IP99" s="8"/>
      <c r="IQ99" s="8"/>
      <c r="IR99" s="8"/>
      <c r="IS99" s="8"/>
      <c r="IT99" s="8"/>
      <c r="IU99" s="8"/>
      <c r="IV99" s="8"/>
      <c r="IW99" s="8"/>
      <c r="IX99" s="8"/>
      <c r="IY99" s="8"/>
      <c r="IZ99" s="8"/>
      <c r="JA99" s="8"/>
      <c r="JB99" s="8"/>
      <c r="JC99" s="8"/>
      <c r="JD99" s="8"/>
      <c r="JE99" s="8"/>
      <c r="JF99" s="8"/>
      <c r="JG99" s="8"/>
      <c r="JH99" s="8"/>
      <c r="JI99" s="8"/>
      <c r="JJ99" s="8"/>
      <c r="JK99" s="8"/>
      <c r="JL99" s="8"/>
      <c r="JM99" s="8"/>
      <c r="JN99" s="8"/>
      <c r="JO99" s="8"/>
      <c r="JP99" s="8"/>
      <c r="JQ99" s="8"/>
      <c r="JR99" s="8"/>
      <c r="JS99" s="8"/>
      <c r="JT99" s="8"/>
      <c r="JU99" s="8"/>
      <c r="JV99" s="8"/>
      <c r="JW99" s="8"/>
      <c r="JX99" s="8"/>
      <c r="JY99" s="8"/>
      <c r="JZ99" s="8"/>
      <c r="KA99" s="8"/>
      <c r="KB99" s="8"/>
      <c r="KC99" s="8"/>
      <c r="KD99" s="8"/>
      <c r="KE99" s="8"/>
      <c r="KF99" s="8"/>
      <c r="KG99" s="8"/>
      <c r="KH99" s="8"/>
      <c r="KI99" s="8"/>
      <c r="KJ99" s="8"/>
      <c r="KK99" s="8"/>
      <c r="KL99" s="8"/>
      <c r="KM99" s="8"/>
      <c r="KN99" s="8"/>
      <c r="KO99" s="8"/>
      <c r="KP99" s="8"/>
      <c r="KQ99" s="8"/>
      <c r="KR99" s="8"/>
      <c r="KS99" s="8"/>
      <c r="KT99" s="8"/>
      <c r="KU99" s="8"/>
      <c r="KV99" s="8"/>
      <c r="KW99" s="8"/>
      <c r="KX99" s="8"/>
      <c r="KY99" s="8"/>
      <c r="KZ99" s="8"/>
      <c r="LA99" s="8"/>
      <c r="LB99" s="8"/>
      <c r="LC99" s="8"/>
      <c r="LD99" s="8"/>
      <c r="LE99" s="8"/>
      <c r="LF99" s="8"/>
      <c r="LG99" s="8"/>
      <c r="LH99" s="8"/>
      <c r="LI99" s="8"/>
      <c r="LJ99" s="8"/>
      <c r="LK99" s="8"/>
      <c r="LL99" s="8"/>
      <c r="LM99" s="8"/>
      <c r="LN99" s="8"/>
      <c r="LO99" s="8"/>
      <c r="LP99" s="8"/>
      <c r="LQ99" s="8"/>
      <c r="LR99" s="8"/>
      <c r="LS99" s="8"/>
      <c r="LT99" s="8"/>
      <c r="LU99" s="8"/>
      <c r="LV99" s="8"/>
      <c r="LW99" s="8"/>
      <c r="LX99" s="8"/>
      <c r="LY99" s="8"/>
      <c r="LZ99" s="8"/>
      <c r="MA99" s="8"/>
      <c r="MB99" s="8"/>
      <c r="MC99" s="8"/>
      <c r="MD99" s="8"/>
      <c r="ME99" s="8"/>
      <c r="MF99" s="8"/>
      <c r="MG99" s="8"/>
      <c r="MH99" s="8"/>
      <c r="MI99" s="8"/>
      <c r="MJ99" s="8"/>
      <c r="MK99" s="8"/>
      <c r="ML99" s="8"/>
      <c r="MM99" s="8"/>
      <c r="MN99" s="8"/>
      <c r="MO99" s="8"/>
      <c r="MP99" s="8"/>
      <c r="MQ99" s="8"/>
      <c r="MR99" s="8"/>
      <c r="MS99" s="8"/>
      <c r="MT99" s="8"/>
      <c r="MU99" s="8"/>
      <c r="MV99" s="8"/>
      <c r="MW99" s="8"/>
      <c r="MX99" s="8"/>
      <c r="MY99" s="8"/>
      <c r="MZ99" s="8"/>
      <c r="NA99" s="8"/>
      <c r="NB99" s="8"/>
      <c r="NC99" s="8"/>
      <c r="ND99" s="8"/>
      <c r="NE99" s="8"/>
      <c r="NF99" s="8"/>
      <c r="NG99" s="8"/>
      <c r="NH99" s="8"/>
      <c r="NI99" s="8"/>
      <c r="NJ99" s="8"/>
      <c r="NK99" s="8"/>
      <c r="NL99" s="8"/>
      <c r="NM99" s="8"/>
      <c r="NN99" s="8"/>
      <c r="NO99" s="8"/>
      <c r="NP99" s="8"/>
      <c r="NQ99" s="8"/>
      <c r="NR99" s="8"/>
      <c r="NS99" s="8"/>
      <c r="NT99" s="8"/>
      <c r="NU99" s="8"/>
      <c r="NV99" s="8"/>
      <c r="NW99" s="8"/>
      <c r="NX99" s="8"/>
      <c r="NY99" s="8"/>
      <c r="NZ99" s="8"/>
      <c r="OA99" s="8"/>
      <c r="OB99" s="8"/>
      <c r="OC99" s="8"/>
      <c r="OD99" s="8"/>
      <c r="OE99" s="8"/>
      <c r="OF99" s="8"/>
      <c r="OG99" s="8"/>
      <c r="OH99" s="8"/>
      <c r="OI99" s="8"/>
      <c r="OJ99" s="8"/>
      <c r="OK99" s="8"/>
      <c r="OL99" s="8"/>
      <c r="OM99" s="8"/>
      <c r="ON99" s="8"/>
      <c r="OO99" s="8"/>
      <c r="OP99" s="8"/>
      <c r="OQ99" s="8"/>
      <c r="OR99" s="8"/>
      <c r="OS99" s="8"/>
      <c r="OT99" s="8"/>
      <c r="OU99" s="8"/>
      <c r="OV99" s="8"/>
      <c r="OW99" s="8"/>
      <c r="OX99" s="8"/>
      <c r="OY99" s="8"/>
      <c r="OZ99" s="8"/>
      <c r="PA99" s="8"/>
      <c r="PB99" s="57"/>
    </row>
    <row r="100" spans="2:418">
      <c r="B100" s="39">
        <f t="shared" si="115"/>
        <v>86</v>
      </c>
      <c r="C100" s="90"/>
      <c r="D100" s="91"/>
      <c r="E100" s="92"/>
      <c r="F100" s="90"/>
      <c r="G100" s="73" t="str">
        <f t="shared" si="97"/>
        <v/>
      </c>
      <c r="H100" s="93"/>
      <c r="I100" s="63"/>
      <c r="J100" s="63"/>
      <c r="K100" s="63"/>
      <c r="L100" s="97"/>
      <c r="M100" s="94"/>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c r="HO100" s="8"/>
      <c r="HP100" s="8"/>
      <c r="HQ100" s="8"/>
      <c r="HR100" s="8"/>
      <c r="HS100" s="8"/>
      <c r="HT100" s="8"/>
      <c r="HU100" s="8"/>
      <c r="HV100" s="8"/>
      <c r="HW100" s="8"/>
      <c r="HX100" s="8"/>
      <c r="HY100" s="8"/>
      <c r="HZ100" s="8"/>
      <c r="IA100" s="8"/>
      <c r="IB100" s="8"/>
      <c r="IC100" s="8"/>
      <c r="ID100" s="8"/>
      <c r="IE100" s="8"/>
      <c r="IF100" s="8"/>
      <c r="IG100" s="8"/>
      <c r="IH100" s="8"/>
      <c r="II100" s="8"/>
      <c r="IJ100" s="8"/>
      <c r="IK100" s="8"/>
      <c r="IL100" s="8"/>
      <c r="IM100" s="8"/>
      <c r="IN100" s="8"/>
      <c r="IO100" s="8"/>
      <c r="IP100" s="8"/>
      <c r="IQ100" s="8"/>
      <c r="IR100" s="8"/>
      <c r="IS100" s="8"/>
      <c r="IT100" s="8"/>
      <c r="IU100" s="8"/>
      <c r="IV100" s="8"/>
      <c r="IW100" s="8"/>
      <c r="IX100" s="8"/>
      <c r="IY100" s="8"/>
      <c r="IZ100" s="8"/>
      <c r="JA100" s="8"/>
      <c r="JB100" s="8"/>
      <c r="JC100" s="8"/>
      <c r="JD100" s="8"/>
      <c r="JE100" s="8"/>
      <c r="JF100" s="8"/>
      <c r="JG100" s="8"/>
      <c r="JH100" s="8"/>
      <c r="JI100" s="8"/>
      <c r="JJ100" s="8"/>
      <c r="JK100" s="8"/>
      <c r="JL100" s="8"/>
      <c r="JM100" s="8"/>
      <c r="JN100" s="8"/>
      <c r="JO100" s="8"/>
      <c r="JP100" s="8"/>
      <c r="JQ100" s="8"/>
      <c r="JR100" s="8"/>
      <c r="JS100" s="8"/>
      <c r="JT100" s="8"/>
      <c r="JU100" s="8"/>
      <c r="JV100" s="8"/>
      <c r="JW100" s="8"/>
      <c r="JX100" s="8"/>
      <c r="JY100" s="8"/>
      <c r="JZ100" s="8"/>
      <c r="KA100" s="8"/>
      <c r="KB100" s="8"/>
      <c r="KC100" s="8"/>
      <c r="KD100" s="8"/>
      <c r="KE100" s="8"/>
      <c r="KF100" s="8"/>
      <c r="KG100" s="8"/>
      <c r="KH100" s="8"/>
      <c r="KI100" s="8"/>
      <c r="KJ100" s="8"/>
      <c r="KK100" s="8"/>
      <c r="KL100" s="8"/>
      <c r="KM100" s="8"/>
      <c r="KN100" s="8"/>
      <c r="KO100" s="8"/>
      <c r="KP100" s="8"/>
      <c r="KQ100" s="8"/>
      <c r="KR100" s="8"/>
      <c r="KS100" s="8"/>
      <c r="KT100" s="8"/>
      <c r="KU100" s="8"/>
      <c r="KV100" s="8"/>
      <c r="KW100" s="8"/>
      <c r="KX100" s="8"/>
      <c r="KY100" s="8"/>
      <c r="KZ100" s="8"/>
      <c r="LA100" s="8"/>
      <c r="LB100" s="8"/>
      <c r="LC100" s="8"/>
      <c r="LD100" s="8"/>
      <c r="LE100" s="8"/>
      <c r="LF100" s="8"/>
      <c r="LG100" s="8"/>
      <c r="LH100" s="8"/>
      <c r="LI100" s="8"/>
      <c r="LJ100" s="8"/>
      <c r="LK100" s="8"/>
      <c r="LL100" s="8"/>
      <c r="LM100" s="8"/>
      <c r="LN100" s="8"/>
      <c r="LO100" s="8"/>
      <c r="LP100" s="8"/>
      <c r="LQ100" s="8"/>
      <c r="LR100" s="8"/>
      <c r="LS100" s="8"/>
      <c r="LT100" s="8"/>
      <c r="LU100" s="8"/>
      <c r="LV100" s="8"/>
      <c r="LW100" s="8"/>
      <c r="LX100" s="8"/>
      <c r="LY100" s="8"/>
      <c r="LZ100" s="8"/>
      <c r="MA100" s="8"/>
      <c r="MB100" s="8"/>
      <c r="MC100" s="8"/>
      <c r="MD100" s="8"/>
      <c r="ME100" s="8"/>
      <c r="MF100" s="8"/>
      <c r="MG100" s="8"/>
      <c r="MH100" s="8"/>
      <c r="MI100" s="8"/>
      <c r="MJ100" s="8"/>
      <c r="MK100" s="8"/>
      <c r="ML100" s="8"/>
      <c r="MM100" s="8"/>
      <c r="MN100" s="8"/>
      <c r="MO100" s="8"/>
      <c r="MP100" s="8"/>
      <c r="MQ100" s="8"/>
      <c r="MR100" s="8"/>
      <c r="MS100" s="8"/>
      <c r="MT100" s="8"/>
      <c r="MU100" s="8"/>
      <c r="MV100" s="8"/>
      <c r="MW100" s="8"/>
      <c r="MX100" s="8"/>
      <c r="MY100" s="8"/>
      <c r="MZ100" s="8"/>
      <c r="NA100" s="8"/>
      <c r="NB100" s="8"/>
      <c r="NC100" s="8"/>
      <c r="ND100" s="8"/>
      <c r="NE100" s="8"/>
      <c r="NF100" s="8"/>
      <c r="NG100" s="8"/>
      <c r="NH100" s="8"/>
      <c r="NI100" s="8"/>
      <c r="NJ100" s="8"/>
      <c r="NK100" s="8"/>
      <c r="NL100" s="8"/>
      <c r="NM100" s="8"/>
      <c r="NN100" s="8"/>
      <c r="NO100" s="8"/>
      <c r="NP100" s="8"/>
      <c r="NQ100" s="8"/>
      <c r="NR100" s="8"/>
      <c r="NS100" s="8"/>
      <c r="NT100" s="8"/>
      <c r="NU100" s="8"/>
      <c r="NV100" s="8"/>
      <c r="NW100" s="8"/>
      <c r="NX100" s="8"/>
      <c r="NY100" s="8"/>
      <c r="NZ100" s="8"/>
      <c r="OA100" s="8"/>
      <c r="OB100" s="8"/>
      <c r="OC100" s="8"/>
      <c r="OD100" s="8"/>
      <c r="OE100" s="8"/>
      <c r="OF100" s="8"/>
      <c r="OG100" s="8"/>
      <c r="OH100" s="8"/>
      <c r="OI100" s="8"/>
      <c r="OJ100" s="8"/>
      <c r="OK100" s="8"/>
      <c r="OL100" s="8"/>
      <c r="OM100" s="8"/>
      <c r="ON100" s="8"/>
      <c r="OO100" s="8"/>
      <c r="OP100" s="8"/>
      <c r="OQ100" s="8"/>
      <c r="OR100" s="8"/>
      <c r="OS100" s="8"/>
      <c r="OT100" s="8"/>
      <c r="OU100" s="8"/>
      <c r="OV100" s="8"/>
      <c r="OW100" s="8"/>
      <c r="OX100" s="8"/>
      <c r="OY100" s="8"/>
      <c r="OZ100" s="8"/>
      <c r="PA100" s="8"/>
      <c r="PB100" s="57"/>
    </row>
    <row r="101" spans="2:418">
      <c r="B101" s="39">
        <f t="shared" si="115"/>
        <v>87</v>
      </c>
      <c r="C101" s="90"/>
      <c r="D101" s="91"/>
      <c r="E101" s="92"/>
      <c r="F101" s="90"/>
      <c r="G101" s="73" t="str">
        <f t="shared" si="97"/>
        <v/>
      </c>
      <c r="H101" s="93"/>
      <c r="I101" s="63"/>
      <c r="J101" s="63"/>
      <c r="K101" s="63"/>
      <c r="L101" s="97"/>
      <c r="M101" s="94"/>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c r="FF101" s="8"/>
      <c r="FG101" s="8"/>
      <c r="FH101" s="8"/>
      <c r="FI101" s="8"/>
      <c r="FJ101" s="8"/>
      <c r="FK101" s="8"/>
      <c r="FL101" s="8"/>
      <c r="FM101" s="8"/>
      <c r="FN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8"/>
      <c r="HQ101" s="8"/>
      <c r="HR101" s="8"/>
      <c r="HS101" s="8"/>
      <c r="HT101" s="8"/>
      <c r="HU101" s="8"/>
      <c r="HV101" s="8"/>
      <c r="HW101" s="8"/>
      <c r="HX101" s="8"/>
      <c r="HY101" s="8"/>
      <c r="HZ101" s="8"/>
      <c r="IA101" s="8"/>
      <c r="IB101" s="8"/>
      <c r="IC101" s="8"/>
      <c r="ID101" s="8"/>
      <c r="IE101" s="8"/>
      <c r="IF101" s="8"/>
      <c r="IG101" s="8"/>
      <c r="IH101" s="8"/>
      <c r="II101" s="8"/>
      <c r="IJ101" s="8"/>
      <c r="IK101" s="8"/>
      <c r="IL101" s="8"/>
      <c r="IM101" s="8"/>
      <c r="IN101" s="8"/>
      <c r="IO101" s="8"/>
      <c r="IP101" s="8"/>
      <c r="IQ101" s="8"/>
      <c r="IR101" s="8"/>
      <c r="IS101" s="8"/>
      <c r="IT101" s="8"/>
      <c r="IU101" s="8"/>
      <c r="IV101" s="8"/>
      <c r="IW101" s="8"/>
      <c r="IX101" s="8"/>
      <c r="IY101" s="8"/>
      <c r="IZ101" s="8"/>
      <c r="JA101" s="8"/>
      <c r="JB101" s="8"/>
      <c r="JC101" s="8"/>
      <c r="JD101" s="8"/>
      <c r="JE101" s="8"/>
      <c r="JF101" s="8"/>
      <c r="JG101" s="8"/>
      <c r="JH101" s="8"/>
      <c r="JI101" s="8"/>
      <c r="JJ101" s="8"/>
      <c r="JK101" s="8"/>
      <c r="JL101" s="8"/>
      <c r="JM101" s="8"/>
      <c r="JN101" s="8"/>
      <c r="JO101" s="8"/>
      <c r="JP101" s="8"/>
      <c r="JQ101" s="8"/>
      <c r="JR101" s="8"/>
      <c r="JS101" s="8"/>
      <c r="JT101" s="8"/>
      <c r="JU101" s="8"/>
      <c r="JV101" s="8"/>
      <c r="JW101" s="8"/>
      <c r="JX101" s="8"/>
      <c r="JY101" s="8"/>
      <c r="JZ101" s="8"/>
      <c r="KA101" s="8"/>
      <c r="KB101" s="8"/>
      <c r="KC101" s="8"/>
      <c r="KD101" s="8"/>
      <c r="KE101" s="8"/>
      <c r="KF101" s="8"/>
      <c r="KG101" s="8"/>
      <c r="KH101" s="8"/>
      <c r="KI101" s="8"/>
      <c r="KJ101" s="8"/>
      <c r="KK101" s="8"/>
      <c r="KL101" s="8"/>
      <c r="KM101" s="8"/>
      <c r="KN101" s="8"/>
      <c r="KO101" s="8"/>
      <c r="KP101" s="8"/>
      <c r="KQ101" s="8"/>
      <c r="KR101" s="8"/>
      <c r="KS101" s="8"/>
      <c r="KT101" s="8"/>
      <c r="KU101" s="8"/>
      <c r="KV101" s="8"/>
      <c r="KW101" s="8"/>
      <c r="KX101" s="8"/>
      <c r="KY101" s="8"/>
      <c r="KZ101" s="8"/>
      <c r="LA101" s="8"/>
      <c r="LB101" s="8"/>
      <c r="LC101" s="8"/>
      <c r="LD101" s="8"/>
      <c r="LE101" s="8"/>
      <c r="LF101" s="8"/>
      <c r="LG101" s="8"/>
      <c r="LH101" s="8"/>
      <c r="LI101" s="8"/>
      <c r="LJ101" s="8"/>
      <c r="LK101" s="8"/>
      <c r="LL101" s="8"/>
      <c r="LM101" s="8"/>
      <c r="LN101" s="8"/>
      <c r="LO101" s="8"/>
      <c r="LP101" s="8"/>
      <c r="LQ101" s="8"/>
      <c r="LR101" s="8"/>
      <c r="LS101" s="8"/>
      <c r="LT101" s="8"/>
      <c r="LU101" s="8"/>
      <c r="LV101" s="8"/>
      <c r="LW101" s="8"/>
      <c r="LX101" s="8"/>
      <c r="LY101" s="8"/>
      <c r="LZ101" s="8"/>
      <c r="MA101" s="8"/>
      <c r="MB101" s="8"/>
      <c r="MC101" s="8"/>
      <c r="MD101" s="8"/>
      <c r="ME101" s="8"/>
      <c r="MF101" s="8"/>
      <c r="MG101" s="8"/>
      <c r="MH101" s="8"/>
      <c r="MI101" s="8"/>
      <c r="MJ101" s="8"/>
      <c r="MK101" s="8"/>
      <c r="ML101" s="8"/>
      <c r="MM101" s="8"/>
      <c r="MN101" s="8"/>
      <c r="MO101" s="8"/>
      <c r="MP101" s="8"/>
      <c r="MQ101" s="8"/>
      <c r="MR101" s="8"/>
      <c r="MS101" s="8"/>
      <c r="MT101" s="8"/>
      <c r="MU101" s="8"/>
      <c r="MV101" s="8"/>
      <c r="MW101" s="8"/>
      <c r="MX101" s="8"/>
      <c r="MY101" s="8"/>
      <c r="MZ101" s="8"/>
      <c r="NA101" s="8"/>
      <c r="NB101" s="8"/>
      <c r="NC101" s="8"/>
      <c r="ND101" s="8"/>
      <c r="NE101" s="8"/>
      <c r="NF101" s="8"/>
      <c r="NG101" s="8"/>
      <c r="NH101" s="8"/>
      <c r="NI101" s="8"/>
      <c r="NJ101" s="8"/>
      <c r="NK101" s="8"/>
      <c r="NL101" s="8"/>
      <c r="NM101" s="8"/>
      <c r="NN101" s="8"/>
      <c r="NO101" s="8"/>
      <c r="NP101" s="8"/>
      <c r="NQ101" s="8"/>
      <c r="NR101" s="8"/>
      <c r="NS101" s="8"/>
      <c r="NT101" s="8"/>
      <c r="NU101" s="8"/>
      <c r="NV101" s="8"/>
      <c r="NW101" s="8"/>
      <c r="NX101" s="8"/>
      <c r="NY101" s="8"/>
      <c r="NZ101" s="8"/>
      <c r="OA101" s="8"/>
      <c r="OB101" s="8"/>
      <c r="OC101" s="8"/>
      <c r="OD101" s="8"/>
      <c r="OE101" s="8"/>
      <c r="OF101" s="8"/>
      <c r="OG101" s="8"/>
      <c r="OH101" s="8"/>
      <c r="OI101" s="8"/>
      <c r="OJ101" s="8"/>
      <c r="OK101" s="8"/>
      <c r="OL101" s="8"/>
      <c r="OM101" s="8"/>
      <c r="ON101" s="8"/>
      <c r="OO101" s="8"/>
      <c r="OP101" s="8"/>
      <c r="OQ101" s="8"/>
      <c r="OR101" s="8"/>
      <c r="OS101" s="8"/>
      <c r="OT101" s="8"/>
      <c r="OU101" s="8"/>
      <c r="OV101" s="8"/>
      <c r="OW101" s="8"/>
      <c r="OX101" s="8"/>
      <c r="OY101" s="8"/>
      <c r="OZ101" s="8"/>
      <c r="PA101" s="8"/>
      <c r="PB101" s="57"/>
    </row>
    <row r="102" spans="2:418">
      <c r="B102" s="39">
        <f t="shared" si="115"/>
        <v>88</v>
      </c>
      <c r="C102" s="90"/>
      <c r="D102" s="91"/>
      <c r="E102" s="92"/>
      <c r="F102" s="90"/>
      <c r="G102" s="73" t="str">
        <f t="shared" si="97"/>
        <v/>
      </c>
      <c r="H102" s="93"/>
      <c r="I102" s="63"/>
      <c r="J102" s="63"/>
      <c r="K102" s="63"/>
      <c r="L102" s="97"/>
      <c r="M102" s="94"/>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c r="HO102" s="8"/>
      <c r="HP102" s="8"/>
      <c r="HQ102" s="8"/>
      <c r="HR102" s="8"/>
      <c r="HS102" s="8"/>
      <c r="HT102" s="8"/>
      <c r="HU102" s="8"/>
      <c r="HV102" s="8"/>
      <c r="HW102" s="8"/>
      <c r="HX102" s="8"/>
      <c r="HY102" s="8"/>
      <c r="HZ102" s="8"/>
      <c r="IA102" s="8"/>
      <c r="IB102" s="8"/>
      <c r="IC102" s="8"/>
      <c r="ID102" s="8"/>
      <c r="IE102" s="8"/>
      <c r="IF102" s="8"/>
      <c r="IG102" s="8"/>
      <c r="IH102" s="8"/>
      <c r="II102" s="8"/>
      <c r="IJ102" s="8"/>
      <c r="IK102" s="8"/>
      <c r="IL102" s="8"/>
      <c r="IM102" s="8"/>
      <c r="IN102" s="8"/>
      <c r="IO102" s="8"/>
      <c r="IP102" s="8"/>
      <c r="IQ102" s="8"/>
      <c r="IR102" s="8"/>
      <c r="IS102" s="8"/>
      <c r="IT102" s="8"/>
      <c r="IU102" s="8"/>
      <c r="IV102" s="8"/>
      <c r="IW102" s="8"/>
      <c r="IX102" s="8"/>
      <c r="IY102" s="8"/>
      <c r="IZ102" s="8"/>
      <c r="JA102" s="8"/>
      <c r="JB102" s="8"/>
      <c r="JC102" s="8"/>
      <c r="JD102" s="8"/>
      <c r="JE102" s="8"/>
      <c r="JF102" s="8"/>
      <c r="JG102" s="8"/>
      <c r="JH102" s="8"/>
      <c r="JI102" s="8"/>
      <c r="JJ102" s="8"/>
      <c r="JK102" s="8"/>
      <c r="JL102" s="8"/>
      <c r="JM102" s="8"/>
      <c r="JN102" s="8"/>
      <c r="JO102" s="8"/>
      <c r="JP102" s="8"/>
      <c r="JQ102" s="8"/>
      <c r="JR102" s="8"/>
      <c r="JS102" s="8"/>
      <c r="JT102" s="8"/>
      <c r="JU102" s="8"/>
      <c r="JV102" s="8"/>
      <c r="JW102" s="8"/>
      <c r="JX102" s="8"/>
      <c r="JY102" s="8"/>
      <c r="JZ102" s="8"/>
      <c r="KA102" s="8"/>
      <c r="KB102" s="8"/>
      <c r="KC102" s="8"/>
      <c r="KD102" s="8"/>
      <c r="KE102" s="8"/>
      <c r="KF102" s="8"/>
      <c r="KG102" s="8"/>
      <c r="KH102" s="8"/>
      <c r="KI102" s="8"/>
      <c r="KJ102" s="8"/>
      <c r="KK102" s="8"/>
      <c r="KL102" s="8"/>
      <c r="KM102" s="8"/>
      <c r="KN102" s="8"/>
      <c r="KO102" s="8"/>
      <c r="KP102" s="8"/>
      <c r="KQ102" s="8"/>
      <c r="KR102" s="8"/>
      <c r="KS102" s="8"/>
      <c r="KT102" s="8"/>
      <c r="KU102" s="8"/>
      <c r="KV102" s="8"/>
      <c r="KW102" s="8"/>
      <c r="KX102" s="8"/>
      <c r="KY102" s="8"/>
      <c r="KZ102" s="8"/>
      <c r="LA102" s="8"/>
      <c r="LB102" s="8"/>
      <c r="LC102" s="8"/>
      <c r="LD102" s="8"/>
      <c r="LE102" s="8"/>
      <c r="LF102" s="8"/>
      <c r="LG102" s="8"/>
      <c r="LH102" s="8"/>
      <c r="LI102" s="8"/>
      <c r="LJ102" s="8"/>
      <c r="LK102" s="8"/>
      <c r="LL102" s="8"/>
      <c r="LM102" s="8"/>
      <c r="LN102" s="8"/>
      <c r="LO102" s="8"/>
      <c r="LP102" s="8"/>
      <c r="LQ102" s="8"/>
      <c r="LR102" s="8"/>
      <c r="LS102" s="8"/>
      <c r="LT102" s="8"/>
      <c r="LU102" s="8"/>
      <c r="LV102" s="8"/>
      <c r="LW102" s="8"/>
      <c r="LX102" s="8"/>
      <c r="LY102" s="8"/>
      <c r="LZ102" s="8"/>
      <c r="MA102" s="8"/>
      <c r="MB102" s="8"/>
      <c r="MC102" s="8"/>
      <c r="MD102" s="8"/>
      <c r="ME102" s="8"/>
      <c r="MF102" s="8"/>
      <c r="MG102" s="8"/>
      <c r="MH102" s="8"/>
      <c r="MI102" s="8"/>
      <c r="MJ102" s="8"/>
      <c r="MK102" s="8"/>
      <c r="ML102" s="8"/>
      <c r="MM102" s="8"/>
      <c r="MN102" s="8"/>
      <c r="MO102" s="8"/>
      <c r="MP102" s="8"/>
      <c r="MQ102" s="8"/>
      <c r="MR102" s="8"/>
      <c r="MS102" s="8"/>
      <c r="MT102" s="8"/>
      <c r="MU102" s="8"/>
      <c r="MV102" s="8"/>
      <c r="MW102" s="8"/>
      <c r="MX102" s="8"/>
      <c r="MY102" s="8"/>
      <c r="MZ102" s="8"/>
      <c r="NA102" s="8"/>
      <c r="NB102" s="8"/>
      <c r="NC102" s="8"/>
      <c r="ND102" s="8"/>
      <c r="NE102" s="8"/>
      <c r="NF102" s="8"/>
      <c r="NG102" s="8"/>
      <c r="NH102" s="8"/>
      <c r="NI102" s="8"/>
      <c r="NJ102" s="8"/>
      <c r="NK102" s="8"/>
      <c r="NL102" s="8"/>
      <c r="NM102" s="8"/>
      <c r="NN102" s="8"/>
      <c r="NO102" s="8"/>
      <c r="NP102" s="8"/>
      <c r="NQ102" s="8"/>
      <c r="NR102" s="8"/>
      <c r="NS102" s="8"/>
      <c r="NT102" s="8"/>
      <c r="NU102" s="8"/>
      <c r="NV102" s="8"/>
      <c r="NW102" s="8"/>
      <c r="NX102" s="8"/>
      <c r="NY102" s="8"/>
      <c r="NZ102" s="8"/>
      <c r="OA102" s="8"/>
      <c r="OB102" s="8"/>
      <c r="OC102" s="8"/>
      <c r="OD102" s="8"/>
      <c r="OE102" s="8"/>
      <c r="OF102" s="8"/>
      <c r="OG102" s="8"/>
      <c r="OH102" s="8"/>
      <c r="OI102" s="8"/>
      <c r="OJ102" s="8"/>
      <c r="OK102" s="8"/>
      <c r="OL102" s="8"/>
      <c r="OM102" s="8"/>
      <c r="ON102" s="8"/>
      <c r="OO102" s="8"/>
      <c r="OP102" s="8"/>
      <c r="OQ102" s="8"/>
      <c r="OR102" s="8"/>
      <c r="OS102" s="8"/>
      <c r="OT102" s="8"/>
      <c r="OU102" s="8"/>
      <c r="OV102" s="8"/>
      <c r="OW102" s="8"/>
      <c r="OX102" s="8"/>
      <c r="OY102" s="8"/>
      <c r="OZ102" s="8"/>
      <c r="PA102" s="8"/>
      <c r="PB102" s="57"/>
    </row>
    <row r="103" spans="2:418">
      <c r="B103" s="39">
        <f t="shared" si="115"/>
        <v>89</v>
      </c>
      <c r="C103" s="90"/>
      <c r="D103" s="91"/>
      <c r="E103" s="92"/>
      <c r="F103" s="90"/>
      <c r="G103" s="73" t="str">
        <f t="shared" si="97"/>
        <v/>
      </c>
      <c r="H103" s="93"/>
      <c r="I103" s="63"/>
      <c r="J103" s="63"/>
      <c r="K103" s="63"/>
      <c r="L103" s="97"/>
      <c r="M103" s="94"/>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c r="HR103" s="8"/>
      <c r="HS103" s="8"/>
      <c r="HT103" s="8"/>
      <c r="HU103" s="8"/>
      <c r="HV103" s="8"/>
      <c r="HW103" s="8"/>
      <c r="HX103" s="8"/>
      <c r="HY103" s="8"/>
      <c r="HZ103" s="8"/>
      <c r="IA103" s="8"/>
      <c r="IB103" s="8"/>
      <c r="IC103" s="8"/>
      <c r="ID103" s="8"/>
      <c r="IE103" s="8"/>
      <c r="IF103" s="8"/>
      <c r="IG103" s="8"/>
      <c r="IH103" s="8"/>
      <c r="II103" s="8"/>
      <c r="IJ103" s="8"/>
      <c r="IK103" s="8"/>
      <c r="IL103" s="8"/>
      <c r="IM103" s="8"/>
      <c r="IN103" s="8"/>
      <c r="IO103" s="8"/>
      <c r="IP103" s="8"/>
      <c r="IQ103" s="8"/>
      <c r="IR103" s="8"/>
      <c r="IS103" s="8"/>
      <c r="IT103" s="8"/>
      <c r="IU103" s="8"/>
      <c r="IV103" s="8"/>
      <c r="IW103" s="8"/>
      <c r="IX103" s="8"/>
      <c r="IY103" s="8"/>
      <c r="IZ103" s="8"/>
      <c r="JA103" s="8"/>
      <c r="JB103" s="8"/>
      <c r="JC103" s="8"/>
      <c r="JD103" s="8"/>
      <c r="JE103" s="8"/>
      <c r="JF103" s="8"/>
      <c r="JG103" s="8"/>
      <c r="JH103" s="8"/>
      <c r="JI103" s="8"/>
      <c r="JJ103" s="8"/>
      <c r="JK103" s="8"/>
      <c r="JL103" s="8"/>
      <c r="JM103" s="8"/>
      <c r="JN103" s="8"/>
      <c r="JO103" s="8"/>
      <c r="JP103" s="8"/>
      <c r="JQ103" s="8"/>
      <c r="JR103" s="8"/>
      <c r="JS103" s="8"/>
      <c r="JT103" s="8"/>
      <c r="JU103" s="8"/>
      <c r="JV103" s="8"/>
      <c r="JW103" s="8"/>
      <c r="JX103" s="8"/>
      <c r="JY103" s="8"/>
      <c r="JZ103" s="8"/>
      <c r="KA103" s="8"/>
      <c r="KB103" s="8"/>
      <c r="KC103" s="8"/>
      <c r="KD103" s="8"/>
      <c r="KE103" s="8"/>
      <c r="KF103" s="8"/>
      <c r="KG103" s="8"/>
      <c r="KH103" s="8"/>
      <c r="KI103" s="8"/>
      <c r="KJ103" s="8"/>
      <c r="KK103" s="8"/>
      <c r="KL103" s="8"/>
      <c r="KM103" s="8"/>
      <c r="KN103" s="8"/>
      <c r="KO103" s="8"/>
      <c r="KP103" s="8"/>
      <c r="KQ103" s="8"/>
      <c r="KR103" s="8"/>
      <c r="KS103" s="8"/>
      <c r="KT103" s="8"/>
      <c r="KU103" s="8"/>
      <c r="KV103" s="8"/>
      <c r="KW103" s="8"/>
      <c r="KX103" s="8"/>
      <c r="KY103" s="8"/>
      <c r="KZ103" s="8"/>
      <c r="LA103" s="8"/>
      <c r="LB103" s="8"/>
      <c r="LC103" s="8"/>
      <c r="LD103" s="8"/>
      <c r="LE103" s="8"/>
      <c r="LF103" s="8"/>
      <c r="LG103" s="8"/>
      <c r="LH103" s="8"/>
      <c r="LI103" s="8"/>
      <c r="LJ103" s="8"/>
      <c r="LK103" s="8"/>
      <c r="LL103" s="8"/>
      <c r="LM103" s="8"/>
      <c r="LN103" s="8"/>
      <c r="LO103" s="8"/>
      <c r="LP103" s="8"/>
      <c r="LQ103" s="8"/>
      <c r="LR103" s="8"/>
      <c r="LS103" s="8"/>
      <c r="LT103" s="8"/>
      <c r="LU103" s="8"/>
      <c r="LV103" s="8"/>
      <c r="LW103" s="8"/>
      <c r="LX103" s="8"/>
      <c r="LY103" s="8"/>
      <c r="LZ103" s="8"/>
      <c r="MA103" s="8"/>
      <c r="MB103" s="8"/>
      <c r="MC103" s="8"/>
      <c r="MD103" s="8"/>
      <c r="ME103" s="8"/>
      <c r="MF103" s="8"/>
      <c r="MG103" s="8"/>
      <c r="MH103" s="8"/>
      <c r="MI103" s="8"/>
      <c r="MJ103" s="8"/>
      <c r="MK103" s="8"/>
      <c r="ML103" s="8"/>
      <c r="MM103" s="8"/>
      <c r="MN103" s="8"/>
      <c r="MO103" s="8"/>
      <c r="MP103" s="8"/>
      <c r="MQ103" s="8"/>
      <c r="MR103" s="8"/>
      <c r="MS103" s="8"/>
      <c r="MT103" s="8"/>
      <c r="MU103" s="8"/>
      <c r="MV103" s="8"/>
      <c r="MW103" s="8"/>
      <c r="MX103" s="8"/>
      <c r="MY103" s="8"/>
      <c r="MZ103" s="8"/>
      <c r="NA103" s="8"/>
      <c r="NB103" s="8"/>
      <c r="NC103" s="8"/>
      <c r="ND103" s="8"/>
      <c r="NE103" s="8"/>
      <c r="NF103" s="8"/>
      <c r="NG103" s="8"/>
      <c r="NH103" s="8"/>
      <c r="NI103" s="8"/>
      <c r="NJ103" s="8"/>
      <c r="NK103" s="8"/>
      <c r="NL103" s="8"/>
      <c r="NM103" s="8"/>
      <c r="NN103" s="8"/>
      <c r="NO103" s="8"/>
      <c r="NP103" s="8"/>
      <c r="NQ103" s="8"/>
      <c r="NR103" s="8"/>
      <c r="NS103" s="8"/>
      <c r="NT103" s="8"/>
      <c r="NU103" s="8"/>
      <c r="NV103" s="8"/>
      <c r="NW103" s="8"/>
      <c r="NX103" s="8"/>
      <c r="NY103" s="8"/>
      <c r="NZ103" s="8"/>
      <c r="OA103" s="8"/>
      <c r="OB103" s="8"/>
      <c r="OC103" s="8"/>
      <c r="OD103" s="8"/>
      <c r="OE103" s="8"/>
      <c r="OF103" s="8"/>
      <c r="OG103" s="8"/>
      <c r="OH103" s="8"/>
      <c r="OI103" s="8"/>
      <c r="OJ103" s="8"/>
      <c r="OK103" s="8"/>
      <c r="OL103" s="8"/>
      <c r="OM103" s="8"/>
      <c r="ON103" s="8"/>
      <c r="OO103" s="8"/>
      <c r="OP103" s="8"/>
      <c r="OQ103" s="8"/>
      <c r="OR103" s="8"/>
      <c r="OS103" s="8"/>
      <c r="OT103" s="8"/>
      <c r="OU103" s="8"/>
      <c r="OV103" s="8"/>
      <c r="OW103" s="8"/>
      <c r="OX103" s="8"/>
      <c r="OY103" s="8"/>
      <c r="OZ103" s="8"/>
      <c r="PA103" s="8"/>
      <c r="PB103" s="57"/>
    </row>
    <row r="104" spans="2:418">
      <c r="B104" s="40">
        <f t="shared" si="115"/>
        <v>90</v>
      </c>
      <c r="C104" s="90"/>
      <c r="D104" s="91"/>
      <c r="E104" s="92"/>
      <c r="F104" s="90"/>
      <c r="G104" s="73" t="str">
        <f t="shared" si="97"/>
        <v/>
      </c>
      <c r="H104" s="93"/>
      <c r="I104" s="63"/>
      <c r="J104" s="63"/>
      <c r="K104" s="63"/>
      <c r="L104" s="97"/>
      <c r="M104" s="94"/>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c r="FF104" s="8"/>
      <c r="FG104" s="8"/>
      <c r="FH104" s="8"/>
      <c r="FI104" s="8"/>
      <c r="FJ104" s="8"/>
      <c r="FK104" s="8"/>
      <c r="FL104" s="8"/>
      <c r="FM104" s="8"/>
      <c r="FN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c r="HO104" s="8"/>
      <c r="HP104" s="8"/>
      <c r="HQ104" s="8"/>
      <c r="HR104" s="8"/>
      <c r="HS104" s="8"/>
      <c r="HT104" s="8"/>
      <c r="HU104" s="8"/>
      <c r="HV104" s="8"/>
      <c r="HW104" s="8"/>
      <c r="HX104" s="8"/>
      <c r="HY104" s="8"/>
      <c r="HZ104" s="8"/>
      <c r="IA104" s="8"/>
      <c r="IB104" s="8"/>
      <c r="IC104" s="8"/>
      <c r="ID104" s="8"/>
      <c r="IE104" s="8"/>
      <c r="IF104" s="8"/>
      <c r="IG104" s="8"/>
      <c r="IH104" s="8"/>
      <c r="II104" s="8"/>
      <c r="IJ104" s="8"/>
      <c r="IK104" s="8"/>
      <c r="IL104" s="8"/>
      <c r="IM104" s="8"/>
      <c r="IN104" s="8"/>
      <c r="IO104" s="8"/>
      <c r="IP104" s="8"/>
      <c r="IQ104" s="8"/>
      <c r="IR104" s="8"/>
      <c r="IS104" s="8"/>
      <c r="IT104" s="8"/>
      <c r="IU104" s="8"/>
      <c r="IV104" s="8"/>
      <c r="IW104" s="8"/>
      <c r="IX104" s="8"/>
      <c r="IY104" s="8"/>
      <c r="IZ104" s="8"/>
      <c r="JA104" s="8"/>
      <c r="JB104" s="8"/>
      <c r="JC104" s="8"/>
      <c r="JD104" s="8"/>
      <c r="JE104" s="8"/>
      <c r="JF104" s="8"/>
      <c r="JG104" s="8"/>
      <c r="JH104" s="8"/>
      <c r="JI104" s="8"/>
      <c r="JJ104" s="8"/>
      <c r="JK104" s="8"/>
      <c r="JL104" s="8"/>
      <c r="JM104" s="8"/>
      <c r="JN104" s="8"/>
      <c r="JO104" s="8"/>
      <c r="JP104" s="8"/>
      <c r="JQ104" s="8"/>
      <c r="JR104" s="8"/>
      <c r="JS104" s="8"/>
      <c r="JT104" s="8"/>
      <c r="JU104" s="8"/>
      <c r="JV104" s="8"/>
      <c r="JW104" s="8"/>
      <c r="JX104" s="8"/>
      <c r="JY104" s="8"/>
      <c r="JZ104" s="8"/>
      <c r="KA104" s="8"/>
      <c r="KB104" s="8"/>
      <c r="KC104" s="8"/>
      <c r="KD104" s="8"/>
      <c r="KE104" s="8"/>
      <c r="KF104" s="8"/>
      <c r="KG104" s="8"/>
      <c r="KH104" s="8"/>
      <c r="KI104" s="8"/>
      <c r="KJ104" s="8"/>
      <c r="KK104" s="8"/>
      <c r="KL104" s="8"/>
      <c r="KM104" s="8"/>
      <c r="KN104" s="8"/>
      <c r="KO104" s="8"/>
      <c r="KP104" s="8"/>
      <c r="KQ104" s="8"/>
      <c r="KR104" s="8"/>
      <c r="KS104" s="8"/>
      <c r="KT104" s="8"/>
      <c r="KU104" s="8"/>
      <c r="KV104" s="8"/>
      <c r="KW104" s="8"/>
      <c r="KX104" s="8"/>
      <c r="KY104" s="8"/>
      <c r="KZ104" s="8"/>
      <c r="LA104" s="8"/>
      <c r="LB104" s="8"/>
      <c r="LC104" s="8"/>
      <c r="LD104" s="8"/>
      <c r="LE104" s="8"/>
      <c r="LF104" s="8"/>
      <c r="LG104" s="8"/>
      <c r="LH104" s="8"/>
      <c r="LI104" s="8"/>
      <c r="LJ104" s="8"/>
      <c r="LK104" s="8"/>
      <c r="LL104" s="8"/>
      <c r="LM104" s="8"/>
      <c r="LN104" s="8"/>
      <c r="LO104" s="8"/>
      <c r="LP104" s="8"/>
      <c r="LQ104" s="8"/>
      <c r="LR104" s="8"/>
      <c r="LS104" s="8"/>
      <c r="LT104" s="8"/>
      <c r="LU104" s="8"/>
      <c r="LV104" s="8"/>
      <c r="LW104" s="8"/>
      <c r="LX104" s="8"/>
      <c r="LY104" s="8"/>
      <c r="LZ104" s="8"/>
      <c r="MA104" s="8"/>
      <c r="MB104" s="8"/>
      <c r="MC104" s="8"/>
      <c r="MD104" s="8"/>
      <c r="ME104" s="8"/>
      <c r="MF104" s="8"/>
      <c r="MG104" s="8"/>
      <c r="MH104" s="8"/>
      <c r="MI104" s="8"/>
      <c r="MJ104" s="8"/>
      <c r="MK104" s="8"/>
      <c r="ML104" s="8"/>
      <c r="MM104" s="8"/>
      <c r="MN104" s="8"/>
      <c r="MO104" s="8"/>
      <c r="MP104" s="8"/>
      <c r="MQ104" s="8"/>
      <c r="MR104" s="8"/>
      <c r="MS104" s="8"/>
      <c r="MT104" s="8"/>
      <c r="MU104" s="8"/>
      <c r="MV104" s="8"/>
      <c r="MW104" s="8"/>
      <c r="MX104" s="8"/>
      <c r="MY104" s="8"/>
      <c r="MZ104" s="8"/>
      <c r="NA104" s="8"/>
      <c r="NB104" s="8"/>
      <c r="NC104" s="8"/>
      <c r="ND104" s="8"/>
      <c r="NE104" s="8"/>
      <c r="NF104" s="8"/>
      <c r="NG104" s="8"/>
      <c r="NH104" s="8"/>
      <c r="NI104" s="8"/>
      <c r="NJ104" s="8"/>
      <c r="NK104" s="8"/>
      <c r="NL104" s="8"/>
      <c r="NM104" s="8"/>
      <c r="NN104" s="8"/>
      <c r="NO104" s="8"/>
      <c r="NP104" s="8"/>
      <c r="NQ104" s="8"/>
      <c r="NR104" s="8"/>
      <c r="NS104" s="8"/>
      <c r="NT104" s="8"/>
      <c r="NU104" s="8"/>
      <c r="NV104" s="8"/>
      <c r="NW104" s="8"/>
      <c r="NX104" s="8"/>
      <c r="NY104" s="8"/>
      <c r="NZ104" s="8"/>
      <c r="OA104" s="8"/>
      <c r="OB104" s="8"/>
      <c r="OC104" s="8"/>
      <c r="OD104" s="8"/>
      <c r="OE104" s="8"/>
      <c r="OF104" s="8"/>
      <c r="OG104" s="8"/>
      <c r="OH104" s="8"/>
      <c r="OI104" s="8"/>
      <c r="OJ104" s="8"/>
      <c r="OK104" s="8"/>
      <c r="OL104" s="8"/>
      <c r="OM104" s="8"/>
      <c r="ON104" s="8"/>
      <c r="OO104" s="8"/>
      <c r="OP104" s="8"/>
      <c r="OQ104" s="8"/>
      <c r="OR104" s="8"/>
      <c r="OS104" s="8"/>
      <c r="OT104" s="8"/>
      <c r="OU104" s="8"/>
      <c r="OV104" s="8"/>
      <c r="OW104" s="8"/>
      <c r="OX104" s="8"/>
      <c r="OY104" s="8"/>
      <c r="OZ104" s="8"/>
      <c r="PA104" s="8"/>
      <c r="PB104" s="57"/>
    </row>
    <row r="105" spans="2:418">
      <c r="B105" s="39">
        <f t="shared" si="115"/>
        <v>91</v>
      </c>
      <c r="C105" s="90"/>
      <c r="D105" s="91"/>
      <c r="E105" s="92"/>
      <c r="F105" s="90"/>
      <c r="G105" s="73" t="str">
        <f t="shared" si="97"/>
        <v/>
      </c>
      <c r="H105" s="93"/>
      <c r="I105" s="63"/>
      <c r="J105" s="63"/>
      <c r="K105" s="63"/>
      <c r="L105" s="97"/>
      <c r="M105" s="94"/>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c r="FF105" s="8"/>
      <c r="FG105" s="8"/>
      <c r="FH105" s="8"/>
      <c r="FI105" s="8"/>
      <c r="FJ105" s="8"/>
      <c r="FK105" s="8"/>
      <c r="FL105" s="8"/>
      <c r="FM105" s="8"/>
      <c r="FN105" s="8"/>
      <c r="FO105" s="8"/>
      <c r="FP105" s="8"/>
      <c r="FQ105" s="8"/>
      <c r="FR105" s="8"/>
      <c r="FS105" s="8"/>
      <c r="FT105" s="8"/>
      <c r="FU105" s="8"/>
      <c r="FV105" s="8"/>
      <c r="FW105" s="8"/>
      <c r="FX105" s="8"/>
      <c r="FY105" s="8"/>
      <c r="FZ105" s="8"/>
      <c r="GA105" s="8"/>
      <c r="GB105" s="8"/>
      <c r="GC105" s="8"/>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8"/>
      <c r="HJ105" s="8"/>
      <c r="HK105" s="8"/>
      <c r="HL105" s="8"/>
      <c r="HM105" s="8"/>
      <c r="HN105" s="8"/>
      <c r="HO105" s="8"/>
      <c r="HP105" s="8"/>
      <c r="HQ105" s="8"/>
      <c r="HR105" s="8"/>
      <c r="HS105" s="8"/>
      <c r="HT105" s="8"/>
      <c r="HU105" s="8"/>
      <c r="HV105" s="8"/>
      <c r="HW105" s="8"/>
      <c r="HX105" s="8"/>
      <c r="HY105" s="8"/>
      <c r="HZ105" s="8"/>
      <c r="IA105" s="8"/>
      <c r="IB105" s="8"/>
      <c r="IC105" s="8"/>
      <c r="ID105" s="8"/>
      <c r="IE105" s="8"/>
      <c r="IF105" s="8"/>
      <c r="IG105" s="8"/>
      <c r="IH105" s="8"/>
      <c r="II105" s="8"/>
      <c r="IJ105" s="8"/>
      <c r="IK105" s="8"/>
      <c r="IL105" s="8"/>
      <c r="IM105" s="8"/>
      <c r="IN105" s="8"/>
      <c r="IO105" s="8"/>
      <c r="IP105" s="8"/>
      <c r="IQ105" s="8"/>
      <c r="IR105" s="8"/>
      <c r="IS105" s="8"/>
      <c r="IT105" s="8"/>
      <c r="IU105" s="8"/>
      <c r="IV105" s="8"/>
      <c r="IW105" s="8"/>
      <c r="IX105" s="8"/>
      <c r="IY105" s="8"/>
      <c r="IZ105" s="8"/>
      <c r="JA105" s="8"/>
      <c r="JB105" s="8"/>
      <c r="JC105" s="8"/>
      <c r="JD105" s="8"/>
      <c r="JE105" s="8"/>
      <c r="JF105" s="8"/>
      <c r="JG105" s="8"/>
      <c r="JH105" s="8"/>
      <c r="JI105" s="8"/>
      <c r="JJ105" s="8"/>
      <c r="JK105" s="8"/>
      <c r="JL105" s="8"/>
      <c r="JM105" s="8"/>
      <c r="JN105" s="8"/>
      <c r="JO105" s="8"/>
      <c r="JP105" s="8"/>
      <c r="JQ105" s="8"/>
      <c r="JR105" s="8"/>
      <c r="JS105" s="8"/>
      <c r="JT105" s="8"/>
      <c r="JU105" s="8"/>
      <c r="JV105" s="8"/>
      <c r="JW105" s="8"/>
      <c r="JX105" s="8"/>
      <c r="JY105" s="8"/>
      <c r="JZ105" s="8"/>
      <c r="KA105" s="8"/>
      <c r="KB105" s="8"/>
      <c r="KC105" s="8"/>
      <c r="KD105" s="8"/>
      <c r="KE105" s="8"/>
      <c r="KF105" s="8"/>
      <c r="KG105" s="8"/>
      <c r="KH105" s="8"/>
      <c r="KI105" s="8"/>
      <c r="KJ105" s="8"/>
      <c r="KK105" s="8"/>
      <c r="KL105" s="8"/>
      <c r="KM105" s="8"/>
      <c r="KN105" s="8"/>
      <c r="KO105" s="8"/>
      <c r="KP105" s="8"/>
      <c r="KQ105" s="8"/>
      <c r="KR105" s="8"/>
      <c r="KS105" s="8"/>
      <c r="KT105" s="8"/>
      <c r="KU105" s="8"/>
      <c r="KV105" s="8"/>
      <c r="KW105" s="8"/>
      <c r="KX105" s="8"/>
      <c r="KY105" s="8"/>
      <c r="KZ105" s="8"/>
      <c r="LA105" s="8"/>
      <c r="LB105" s="8"/>
      <c r="LC105" s="8"/>
      <c r="LD105" s="8"/>
      <c r="LE105" s="8"/>
      <c r="LF105" s="8"/>
      <c r="LG105" s="8"/>
      <c r="LH105" s="8"/>
      <c r="LI105" s="8"/>
      <c r="LJ105" s="8"/>
      <c r="LK105" s="8"/>
      <c r="LL105" s="8"/>
      <c r="LM105" s="8"/>
      <c r="LN105" s="8"/>
      <c r="LO105" s="8"/>
      <c r="LP105" s="8"/>
      <c r="LQ105" s="8"/>
      <c r="LR105" s="8"/>
      <c r="LS105" s="8"/>
      <c r="LT105" s="8"/>
      <c r="LU105" s="8"/>
      <c r="LV105" s="8"/>
      <c r="LW105" s="8"/>
      <c r="LX105" s="8"/>
      <c r="LY105" s="8"/>
      <c r="LZ105" s="8"/>
      <c r="MA105" s="8"/>
      <c r="MB105" s="8"/>
      <c r="MC105" s="8"/>
      <c r="MD105" s="8"/>
      <c r="ME105" s="8"/>
      <c r="MF105" s="8"/>
      <c r="MG105" s="8"/>
      <c r="MH105" s="8"/>
      <c r="MI105" s="8"/>
      <c r="MJ105" s="8"/>
      <c r="MK105" s="8"/>
      <c r="ML105" s="8"/>
      <c r="MM105" s="8"/>
      <c r="MN105" s="8"/>
      <c r="MO105" s="8"/>
      <c r="MP105" s="8"/>
      <c r="MQ105" s="8"/>
      <c r="MR105" s="8"/>
      <c r="MS105" s="8"/>
      <c r="MT105" s="8"/>
      <c r="MU105" s="8"/>
      <c r="MV105" s="8"/>
      <c r="MW105" s="8"/>
      <c r="MX105" s="8"/>
      <c r="MY105" s="8"/>
      <c r="MZ105" s="8"/>
      <c r="NA105" s="8"/>
      <c r="NB105" s="8"/>
      <c r="NC105" s="8"/>
      <c r="ND105" s="8"/>
      <c r="NE105" s="8"/>
      <c r="NF105" s="8"/>
      <c r="NG105" s="8"/>
      <c r="NH105" s="8"/>
      <c r="NI105" s="8"/>
      <c r="NJ105" s="8"/>
      <c r="NK105" s="8"/>
      <c r="NL105" s="8"/>
      <c r="NM105" s="8"/>
      <c r="NN105" s="8"/>
      <c r="NO105" s="8"/>
      <c r="NP105" s="8"/>
      <c r="NQ105" s="8"/>
      <c r="NR105" s="8"/>
      <c r="NS105" s="8"/>
      <c r="NT105" s="8"/>
      <c r="NU105" s="8"/>
      <c r="NV105" s="8"/>
      <c r="NW105" s="8"/>
      <c r="NX105" s="8"/>
      <c r="NY105" s="8"/>
      <c r="NZ105" s="8"/>
      <c r="OA105" s="8"/>
      <c r="OB105" s="8"/>
      <c r="OC105" s="8"/>
      <c r="OD105" s="8"/>
      <c r="OE105" s="8"/>
      <c r="OF105" s="8"/>
      <c r="OG105" s="8"/>
      <c r="OH105" s="8"/>
      <c r="OI105" s="8"/>
      <c r="OJ105" s="8"/>
      <c r="OK105" s="8"/>
      <c r="OL105" s="8"/>
      <c r="OM105" s="8"/>
      <c r="ON105" s="8"/>
      <c r="OO105" s="8"/>
      <c r="OP105" s="8"/>
      <c r="OQ105" s="8"/>
      <c r="OR105" s="8"/>
      <c r="OS105" s="8"/>
      <c r="OT105" s="8"/>
      <c r="OU105" s="8"/>
      <c r="OV105" s="8"/>
      <c r="OW105" s="8"/>
      <c r="OX105" s="8"/>
      <c r="OY105" s="8"/>
      <c r="OZ105" s="8"/>
      <c r="PA105" s="8"/>
      <c r="PB105" s="57"/>
    </row>
    <row r="106" spans="2:418">
      <c r="B106" s="39">
        <f t="shared" si="115"/>
        <v>92</v>
      </c>
      <c r="C106" s="90"/>
      <c r="D106" s="91"/>
      <c r="E106" s="92"/>
      <c r="F106" s="90"/>
      <c r="G106" s="73" t="str">
        <f t="shared" si="97"/>
        <v/>
      </c>
      <c r="H106" s="93"/>
      <c r="I106" s="63"/>
      <c r="J106" s="63"/>
      <c r="K106" s="63"/>
      <c r="L106" s="97"/>
      <c r="M106" s="94"/>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c r="FF106" s="8"/>
      <c r="FG106" s="8"/>
      <c r="FH106" s="8"/>
      <c r="FI106" s="8"/>
      <c r="FJ106" s="8"/>
      <c r="FK106" s="8"/>
      <c r="FL106" s="8"/>
      <c r="FM106" s="8"/>
      <c r="FN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c r="HO106" s="8"/>
      <c r="HP106" s="8"/>
      <c r="HQ106" s="8"/>
      <c r="HR106" s="8"/>
      <c r="HS106" s="8"/>
      <c r="HT106" s="8"/>
      <c r="HU106" s="8"/>
      <c r="HV106" s="8"/>
      <c r="HW106" s="8"/>
      <c r="HX106" s="8"/>
      <c r="HY106" s="8"/>
      <c r="HZ106" s="8"/>
      <c r="IA106" s="8"/>
      <c r="IB106" s="8"/>
      <c r="IC106" s="8"/>
      <c r="ID106" s="8"/>
      <c r="IE106" s="8"/>
      <c r="IF106" s="8"/>
      <c r="IG106" s="8"/>
      <c r="IH106" s="8"/>
      <c r="II106" s="8"/>
      <c r="IJ106" s="8"/>
      <c r="IK106" s="8"/>
      <c r="IL106" s="8"/>
      <c r="IM106" s="8"/>
      <c r="IN106" s="8"/>
      <c r="IO106" s="8"/>
      <c r="IP106" s="8"/>
      <c r="IQ106" s="8"/>
      <c r="IR106" s="8"/>
      <c r="IS106" s="8"/>
      <c r="IT106" s="8"/>
      <c r="IU106" s="8"/>
      <c r="IV106" s="8"/>
      <c r="IW106" s="8"/>
      <c r="IX106" s="8"/>
      <c r="IY106" s="8"/>
      <c r="IZ106" s="8"/>
      <c r="JA106" s="8"/>
      <c r="JB106" s="8"/>
      <c r="JC106" s="8"/>
      <c r="JD106" s="8"/>
      <c r="JE106" s="8"/>
      <c r="JF106" s="8"/>
      <c r="JG106" s="8"/>
      <c r="JH106" s="8"/>
      <c r="JI106" s="8"/>
      <c r="JJ106" s="8"/>
      <c r="JK106" s="8"/>
      <c r="JL106" s="8"/>
      <c r="JM106" s="8"/>
      <c r="JN106" s="8"/>
      <c r="JO106" s="8"/>
      <c r="JP106" s="8"/>
      <c r="JQ106" s="8"/>
      <c r="JR106" s="8"/>
      <c r="JS106" s="8"/>
      <c r="JT106" s="8"/>
      <c r="JU106" s="8"/>
      <c r="JV106" s="8"/>
      <c r="JW106" s="8"/>
      <c r="JX106" s="8"/>
      <c r="JY106" s="8"/>
      <c r="JZ106" s="8"/>
      <c r="KA106" s="8"/>
      <c r="KB106" s="8"/>
      <c r="KC106" s="8"/>
      <c r="KD106" s="8"/>
      <c r="KE106" s="8"/>
      <c r="KF106" s="8"/>
      <c r="KG106" s="8"/>
      <c r="KH106" s="8"/>
      <c r="KI106" s="8"/>
      <c r="KJ106" s="8"/>
      <c r="KK106" s="8"/>
      <c r="KL106" s="8"/>
      <c r="KM106" s="8"/>
      <c r="KN106" s="8"/>
      <c r="KO106" s="8"/>
      <c r="KP106" s="8"/>
      <c r="KQ106" s="8"/>
      <c r="KR106" s="8"/>
      <c r="KS106" s="8"/>
      <c r="KT106" s="8"/>
      <c r="KU106" s="8"/>
      <c r="KV106" s="8"/>
      <c r="KW106" s="8"/>
      <c r="KX106" s="8"/>
      <c r="KY106" s="8"/>
      <c r="KZ106" s="8"/>
      <c r="LA106" s="8"/>
      <c r="LB106" s="8"/>
      <c r="LC106" s="8"/>
      <c r="LD106" s="8"/>
      <c r="LE106" s="8"/>
      <c r="LF106" s="8"/>
      <c r="LG106" s="8"/>
      <c r="LH106" s="8"/>
      <c r="LI106" s="8"/>
      <c r="LJ106" s="8"/>
      <c r="LK106" s="8"/>
      <c r="LL106" s="8"/>
      <c r="LM106" s="8"/>
      <c r="LN106" s="8"/>
      <c r="LO106" s="8"/>
      <c r="LP106" s="8"/>
      <c r="LQ106" s="8"/>
      <c r="LR106" s="8"/>
      <c r="LS106" s="8"/>
      <c r="LT106" s="8"/>
      <c r="LU106" s="8"/>
      <c r="LV106" s="8"/>
      <c r="LW106" s="8"/>
      <c r="LX106" s="8"/>
      <c r="LY106" s="8"/>
      <c r="LZ106" s="8"/>
      <c r="MA106" s="8"/>
      <c r="MB106" s="8"/>
      <c r="MC106" s="8"/>
      <c r="MD106" s="8"/>
      <c r="ME106" s="8"/>
      <c r="MF106" s="8"/>
      <c r="MG106" s="8"/>
      <c r="MH106" s="8"/>
      <c r="MI106" s="8"/>
      <c r="MJ106" s="8"/>
      <c r="MK106" s="8"/>
      <c r="ML106" s="8"/>
      <c r="MM106" s="8"/>
      <c r="MN106" s="8"/>
      <c r="MO106" s="8"/>
      <c r="MP106" s="8"/>
      <c r="MQ106" s="8"/>
      <c r="MR106" s="8"/>
      <c r="MS106" s="8"/>
      <c r="MT106" s="8"/>
      <c r="MU106" s="8"/>
      <c r="MV106" s="8"/>
      <c r="MW106" s="8"/>
      <c r="MX106" s="8"/>
      <c r="MY106" s="8"/>
      <c r="MZ106" s="8"/>
      <c r="NA106" s="8"/>
      <c r="NB106" s="8"/>
      <c r="NC106" s="8"/>
      <c r="ND106" s="8"/>
      <c r="NE106" s="8"/>
      <c r="NF106" s="8"/>
      <c r="NG106" s="8"/>
      <c r="NH106" s="8"/>
      <c r="NI106" s="8"/>
      <c r="NJ106" s="8"/>
      <c r="NK106" s="8"/>
      <c r="NL106" s="8"/>
      <c r="NM106" s="8"/>
      <c r="NN106" s="8"/>
      <c r="NO106" s="8"/>
      <c r="NP106" s="8"/>
      <c r="NQ106" s="8"/>
      <c r="NR106" s="8"/>
      <c r="NS106" s="8"/>
      <c r="NT106" s="8"/>
      <c r="NU106" s="8"/>
      <c r="NV106" s="8"/>
      <c r="NW106" s="8"/>
      <c r="NX106" s="8"/>
      <c r="NY106" s="8"/>
      <c r="NZ106" s="8"/>
      <c r="OA106" s="8"/>
      <c r="OB106" s="8"/>
      <c r="OC106" s="8"/>
      <c r="OD106" s="8"/>
      <c r="OE106" s="8"/>
      <c r="OF106" s="8"/>
      <c r="OG106" s="8"/>
      <c r="OH106" s="8"/>
      <c r="OI106" s="8"/>
      <c r="OJ106" s="8"/>
      <c r="OK106" s="8"/>
      <c r="OL106" s="8"/>
      <c r="OM106" s="8"/>
      <c r="ON106" s="8"/>
      <c r="OO106" s="8"/>
      <c r="OP106" s="8"/>
      <c r="OQ106" s="8"/>
      <c r="OR106" s="8"/>
      <c r="OS106" s="8"/>
      <c r="OT106" s="8"/>
      <c r="OU106" s="8"/>
      <c r="OV106" s="8"/>
      <c r="OW106" s="8"/>
      <c r="OX106" s="8"/>
      <c r="OY106" s="8"/>
      <c r="OZ106" s="8"/>
      <c r="PA106" s="8"/>
      <c r="PB106" s="57"/>
    </row>
    <row r="107" spans="2:418">
      <c r="B107" s="40">
        <f t="shared" si="115"/>
        <v>93</v>
      </c>
      <c r="C107" s="90"/>
      <c r="D107" s="91"/>
      <c r="E107" s="92"/>
      <c r="F107" s="90"/>
      <c r="G107" s="73" t="str">
        <f t="shared" si="97"/>
        <v/>
      </c>
      <c r="H107" s="93"/>
      <c r="I107" s="63"/>
      <c r="J107" s="63"/>
      <c r="K107" s="63"/>
      <c r="L107" s="97"/>
      <c r="M107" s="95"/>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c r="BR107" s="60"/>
      <c r="BS107" s="60"/>
      <c r="BT107" s="60"/>
      <c r="BU107" s="60"/>
      <c r="BV107" s="60"/>
      <c r="BW107" s="60"/>
      <c r="BX107" s="60"/>
      <c r="BY107" s="60"/>
      <c r="BZ107" s="60"/>
      <c r="CA107" s="60"/>
      <c r="CB107" s="60"/>
      <c r="CC107" s="60"/>
      <c r="CD107" s="60"/>
      <c r="CE107" s="60"/>
      <c r="CF107" s="60"/>
      <c r="CG107" s="60"/>
      <c r="CH107" s="60"/>
      <c r="CI107" s="60"/>
      <c r="CJ107" s="60"/>
      <c r="CK107" s="60"/>
      <c r="CL107" s="60"/>
      <c r="CM107" s="60"/>
      <c r="CN107" s="60"/>
      <c r="CO107" s="60"/>
      <c r="CP107" s="60"/>
      <c r="CQ107" s="60"/>
      <c r="CR107" s="60"/>
      <c r="CS107" s="60"/>
      <c r="CT107" s="60"/>
      <c r="CU107" s="60"/>
      <c r="CV107" s="60"/>
      <c r="CW107" s="60"/>
      <c r="CX107" s="60"/>
      <c r="CY107" s="60"/>
      <c r="CZ107" s="60"/>
      <c r="DA107" s="60"/>
      <c r="DB107" s="60"/>
      <c r="DC107" s="60"/>
      <c r="DD107" s="60"/>
      <c r="DE107" s="60"/>
      <c r="DF107" s="60"/>
      <c r="DG107" s="60"/>
      <c r="DH107" s="60"/>
      <c r="DI107" s="60"/>
      <c r="DJ107" s="60"/>
      <c r="DK107" s="60"/>
      <c r="DL107" s="60"/>
      <c r="DM107" s="60"/>
      <c r="DN107" s="60"/>
      <c r="DO107" s="60"/>
      <c r="DP107" s="60"/>
      <c r="DQ107" s="60"/>
      <c r="DR107" s="60"/>
      <c r="DS107" s="60"/>
      <c r="DT107" s="60"/>
      <c r="DU107" s="60"/>
      <c r="DV107" s="60"/>
      <c r="DW107" s="60"/>
      <c r="DX107" s="60"/>
      <c r="DY107" s="60"/>
      <c r="DZ107" s="60"/>
      <c r="EA107" s="60"/>
      <c r="EB107" s="60"/>
      <c r="EC107" s="60"/>
      <c r="ED107" s="60"/>
      <c r="EE107" s="60"/>
      <c r="EF107" s="60"/>
      <c r="EG107" s="60"/>
      <c r="EH107" s="60"/>
      <c r="EI107" s="60"/>
      <c r="EJ107" s="60"/>
      <c r="EK107" s="60"/>
      <c r="EL107" s="60"/>
      <c r="EM107" s="60"/>
      <c r="EN107" s="60"/>
      <c r="EO107" s="60"/>
      <c r="EP107" s="60"/>
      <c r="EQ107" s="60"/>
      <c r="ER107" s="60"/>
      <c r="ES107" s="60"/>
      <c r="ET107" s="60"/>
      <c r="EU107" s="60"/>
      <c r="EV107" s="60"/>
      <c r="EW107" s="60"/>
      <c r="EX107" s="60"/>
      <c r="EY107" s="60"/>
      <c r="EZ107" s="60"/>
      <c r="FA107" s="60"/>
      <c r="FB107" s="60"/>
      <c r="FC107" s="60"/>
      <c r="FD107" s="60"/>
      <c r="FE107" s="60"/>
      <c r="FF107" s="60"/>
      <c r="FG107" s="60"/>
      <c r="FH107" s="60"/>
      <c r="FI107" s="60"/>
      <c r="FJ107" s="60"/>
      <c r="FK107" s="60"/>
      <c r="FL107" s="60"/>
      <c r="FM107" s="60"/>
      <c r="FN107" s="60"/>
      <c r="FO107" s="60"/>
      <c r="FP107" s="60"/>
      <c r="FQ107" s="60"/>
      <c r="FR107" s="60"/>
      <c r="FS107" s="60"/>
      <c r="FT107" s="60"/>
      <c r="FU107" s="60"/>
      <c r="FV107" s="60"/>
      <c r="FW107" s="60"/>
      <c r="FX107" s="60"/>
      <c r="FY107" s="60"/>
      <c r="FZ107" s="60"/>
      <c r="GA107" s="60"/>
      <c r="GB107" s="60"/>
      <c r="GC107" s="60"/>
      <c r="GD107" s="60"/>
      <c r="GE107" s="60"/>
      <c r="GF107" s="60"/>
      <c r="GG107" s="60"/>
      <c r="GH107" s="60"/>
      <c r="GI107" s="60"/>
      <c r="GJ107" s="60"/>
      <c r="GK107" s="60"/>
      <c r="GL107" s="60"/>
      <c r="GM107" s="60"/>
      <c r="GN107" s="60"/>
      <c r="GO107" s="60"/>
      <c r="GP107" s="60"/>
      <c r="GQ107" s="60"/>
      <c r="GR107" s="60"/>
      <c r="GS107" s="60"/>
      <c r="GT107" s="60"/>
      <c r="GU107" s="60"/>
      <c r="GV107" s="60"/>
      <c r="GW107" s="60"/>
      <c r="GX107" s="60"/>
      <c r="GY107" s="60"/>
      <c r="GZ107" s="60"/>
      <c r="HA107" s="60"/>
      <c r="HB107" s="60"/>
      <c r="HC107" s="60"/>
      <c r="HD107" s="60"/>
      <c r="HE107" s="60"/>
      <c r="HF107" s="60"/>
      <c r="HG107" s="60"/>
      <c r="HH107" s="60"/>
      <c r="HI107" s="60"/>
      <c r="HJ107" s="60"/>
      <c r="HK107" s="60"/>
      <c r="HL107" s="60"/>
      <c r="HM107" s="60"/>
      <c r="HN107" s="60"/>
      <c r="HO107" s="60"/>
      <c r="HP107" s="60"/>
      <c r="HQ107" s="60"/>
      <c r="HR107" s="60"/>
      <c r="HS107" s="60"/>
      <c r="HT107" s="60"/>
      <c r="HU107" s="60"/>
      <c r="HV107" s="60"/>
      <c r="HW107" s="60"/>
      <c r="HX107" s="60"/>
      <c r="HY107" s="60"/>
      <c r="HZ107" s="60"/>
      <c r="IA107" s="60"/>
      <c r="IB107" s="60"/>
      <c r="IC107" s="60"/>
      <c r="ID107" s="60"/>
      <c r="IE107" s="60"/>
      <c r="IF107" s="60"/>
      <c r="IG107" s="60"/>
      <c r="IH107" s="60"/>
      <c r="II107" s="60"/>
      <c r="IJ107" s="60"/>
      <c r="IK107" s="60"/>
      <c r="IL107" s="60"/>
      <c r="IM107" s="60"/>
      <c r="IN107" s="60"/>
      <c r="IO107" s="60"/>
      <c r="IP107" s="60"/>
      <c r="IQ107" s="60"/>
      <c r="IR107" s="60"/>
      <c r="IS107" s="60"/>
      <c r="IT107" s="60"/>
      <c r="IU107" s="60"/>
      <c r="IV107" s="60"/>
      <c r="IW107" s="60"/>
      <c r="IX107" s="60"/>
      <c r="IY107" s="60"/>
      <c r="IZ107" s="60"/>
      <c r="JA107" s="60"/>
      <c r="JB107" s="60"/>
      <c r="JC107" s="60"/>
      <c r="JD107" s="60"/>
      <c r="JE107" s="60"/>
      <c r="JF107" s="60"/>
      <c r="JG107" s="60"/>
      <c r="JH107" s="60"/>
      <c r="JI107" s="60"/>
      <c r="JJ107" s="60"/>
      <c r="JK107" s="60"/>
      <c r="JL107" s="60"/>
      <c r="JM107" s="60"/>
      <c r="JN107" s="60"/>
      <c r="JO107" s="60"/>
      <c r="JP107" s="60"/>
      <c r="JQ107" s="60"/>
      <c r="JR107" s="60"/>
      <c r="JS107" s="60"/>
      <c r="JT107" s="60"/>
      <c r="JU107" s="60"/>
      <c r="JV107" s="60"/>
      <c r="JW107" s="60"/>
      <c r="JX107" s="60"/>
      <c r="JY107" s="60"/>
      <c r="JZ107" s="60"/>
      <c r="KA107" s="60"/>
      <c r="KB107" s="60"/>
      <c r="KC107" s="60"/>
      <c r="KD107" s="60"/>
      <c r="KE107" s="60"/>
      <c r="KF107" s="60"/>
      <c r="KG107" s="60"/>
      <c r="KH107" s="60"/>
      <c r="KI107" s="60"/>
      <c r="KJ107" s="60"/>
      <c r="KK107" s="60"/>
      <c r="KL107" s="60"/>
      <c r="KM107" s="60"/>
      <c r="KN107" s="60"/>
      <c r="KO107" s="60"/>
      <c r="KP107" s="60"/>
      <c r="KQ107" s="60"/>
      <c r="KR107" s="60"/>
      <c r="KS107" s="60"/>
      <c r="KT107" s="60"/>
      <c r="KU107" s="60"/>
      <c r="KV107" s="60"/>
      <c r="KW107" s="60"/>
      <c r="KX107" s="60"/>
      <c r="KY107" s="60"/>
      <c r="KZ107" s="60"/>
      <c r="LA107" s="60"/>
      <c r="LB107" s="60"/>
      <c r="LC107" s="60"/>
      <c r="LD107" s="60"/>
      <c r="LE107" s="60"/>
      <c r="LF107" s="60"/>
      <c r="LG107" s="60"/>
      <c r="LH107" s="60"/>
      <c r="LI107" s="60"/>
      <c r="LJ107" s="60"/>
      <c r="LK107" s="60"/>
      <c r="LL107" s="60"/>
      <c r="LM107" s="60"/>
      <c r="LN107" s="60"/>
      <c r="LO107" s="60"/>
      <c r="LP107" s="60"/>
      <c r="LQ107" s="60"/>
      <c r="LR107" s="60"/>
      <c r="LS107" s="60"/>
      <c r="LT107" s="60"/>
      <c r="LU107" s="60"/>
      <c r="LV107" s="60"/>
      <c r="LW107" s="60"/>
      <c r="LX107" s="60"/>
      <c r="LY107" s="60"/>
      <c r="LZ107" s="60"/>
      <c r="MA107" s="60"/>
      <c r="MB107" s="60"/>
      <c r="MC107" s="60"/>
      <c r="MD107" s="60"/>
      <c r="ME107" s="60"/>
      <c r="MF107" s="60"/>
      <c r="MG107" s="60"/>
      <c r="MH107" s="60"/>
      <c r="MI107" s="60"/>
      <c r="MJ107" s="60"/>
      <c r="MK107" s="60"/>
      <c r="ML107" s="60"/>
      <c r="MM107" s="60"/>
      <c r="MN107" s="60"/>
      <c r="MO107" s="60"/>
      <c r="MP107" s="60"/>
      <c r="MQ107" s="60"/>
      <c r="MR107" s="60"/>
      <c r="MS107" s="60"/>
      <c r="MT107" s="60"/>
      <c r="MU107" s="60"/>
      <c r="MV107" s="60"/>
      <c r="MW107" s="60"/>
      <c r="MX107" s="60"/>
      <c r="MY107" s="60"/>
      <c r="MZ107" s="60"/>
      <c r="NA107" s="60"/>
      <c r="NB107" s="60"/>
      <c r="NC107" s="60"/>
      <c r="ND107" s="60"/>
      <c r="NE107" s="60"/>
      <c r="NF107" s="60"/>
      <c r="NG107" s="60"/>
      <c r="NH107" s="60"/>
      <c r="NI107" s="60"/>
      <c r="NJ107" s="60"/>
      <c r="NK107" s="60"/>
      <c r="NL107" s="60"/>
      <c r="NM107" s="60"/>
      <c r="NN107" s="60"/>
      <c r="NO107" s="60"/>
      <c r="NP107" s="60"/>
      <c r="NQ107" s="60"/>
      <c r="NR107" s="60"/>
      <c r="NS107" s="60"/>
      <c r="NT107" s="60"/>
      <c r="NU107" s="60"/>
      <c r="NV107" s="60"/>
      <c r="NW107" s="60"/>
      <c r="NX107" s="60"/>
      <c r="NY107" s="60"/>
      <c r="NZ107" s="60"/>
      <c r="OA107" s="60"/>
      <c r="OB107" s="60"/>
      <c r="OC107" s="60"/>
      <c r="OD107" s="60"/>
      <c r="OE107" s="60"/>
      <c r="OF107" s="60"/>
      <c r="OG107" s="60"/>
      <c r="OH107" s="60"/>
      <c r="OI107" s="60"/>
      <c r="OJ107" s="60"/>
      <c r="OK107" s="60"/>
      <c r="OL107" s="60"/>
      <c r="OM107" s="60"/>
      <c r="ON107" s="60"/>
      <c r="OO107" s="60"/>
      <c r="OP107" s="60"/>
      <c r="OQ107" s="60"/>
      <c r="OR107" s="60"/>
      <c r="OS107" s="60"/>
      <c r="OT107" s="60"/>
      <c r="OU107" s="60"/>
      <c r="OV107" s="60"/>
      <c r="OW107" s="60"/>
      <c r="OX107" s="60"/>
      <c r="OY107" s="60"/>
      <c r="OZ107" s="60"/>
      <c r="PA107" s="60"/>
      <c r="PB107" s="61"/>
    </row>
    <row r="108" spans="2:418">
      <c r="B108" s="62">
        <f t="shared" si="115"/>
        <v>94</v>
      </c>
      <c r="C108" s="101"/>
      <c r="D108" s="102"/>
      <c r="E108" s="103"/>
      <c r="F108" s="101"/>
      <c r="G108" s="74" t="str">
        <f>IF(F108&lt;&gt;"",IF(H$11="x",WORKDAY(IF(WEEKDAY(E108,1)=7,E108+2,IF(WEEKDAY(E108,1)=1,E108+1,E108)),F108-1),E108+F108-1),"")</f>
        <v/>
      </c>
      <c r="H108" s="98"/>
      <c r="I108" s="99"/>
      <c r="J108" s="99"/>
      <c r="K108" s="99"/>
      <c r="L108" s="100"/>
      <c r="M108" s="96"/>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c r="CF108" s="58"/>
      <c r="CG108" s="58"/>
      <c r="CH108" s="58"/>
      <c r="CI108" s="58"/>
      <c r="CJ108" s="58"/>
      <c r="CK108" s="58"/>
      <c r="CL108" s="58"/>
      <c r="CM108" s="58"/>
      <c r="CN108" s="58"/>
      <c r="CO108" s="58"/>
      <c r="CP108" s="58"/>
      <c r="CQ108" s="58"/>
      <c r="CR108" s="58"/>
      <c r="CS108" s="58"/>
      <c r="CT108" s="58"/>
      <c r="CU108" s="58"/>
      <c r="CV108" s="58"/>
      <c r="CW108" s="58"/>
      <c r="CX108" s="58"/>
      <c r="CY108" s="58"/>
      <c r="CZ108" s="58"/>
      <c r="DA108" s="58"/>
      <c r="DB108" s="58"/>
      <c r="DC108" s="58"/>
      <c r="DD108" s="58"/>
      <c r="DE108" s="58"/>
      <c r="DF108" s="58"/>
      <c r="DG108" s="58"/>
      <c r="DH108" s="58"/>
      <c r="DI108" s="58"/>
      <c r="DJ108" s="58"/>
      <c r="DK108" s="58"/>
      <c r="DL108" s="58"/>
      <c r="DM108" s="58"/>
      <c r="DN108" s="58"/>
      <c r="DO108" s="58"/>
      <c r="DP108" s="58"/>
      <c r="DQ108" s="58"/>
      <c r="DR108" s="58"/>
      <c r="DS108" s="58"/>
      <c r="DT108" s="58"/>
      <c r="DU108" s="58"/>
      <c r="DV108" s="58"/>
      <c r="DW108" s="58"/>
      <c r="DX108" s="58"/>
      <c r="DY108" s="58"/>
      <c r="DZ108" s="58"/>
      <c r="EA108" s="58"/>
      <c r="EB108" s="58"/>
      <c r="EC108" s="58"/>
      <c r="ED108" s="58"/>
      <c r="EE108" s="58"/>
      <c r="EF108" s="58"/>
      <c r="EG108" s="58"/>
      <c r="EH108" s="58"/>
      <c r="EI108" s="58"/>
      <c r="EJ108" s="58"/>
      <c r="EK108" s="58"/>
      <c r="EL108" s="58"/>
      <c r="EM108" s="58"/>
      <c r="EN108" s="58"/>
      <c r="EO108" s="58"/>
      <c r="EP108" s="58"/>
      <c r="EQ108" s="58"/>
      <c r="ER108" s="58"/>
      <c r="ES108" s="58"/>
      <c r="ET108" s="58"/>
      <c r="EU108" s="58"/>
      <c r="EV108" s="58"/>
      <c r="EW108" s="58"/>
      <c r="EX108" s="58"/>
      <c r="EY108" s="58"/>
      <c r="EZ108" s="58"/>
      <c r="FA108" s="58"/>
      <c r="FB108" s="58"/>
      <c r="FC108" s="58"/>
      <c r="FD108" s="58"/>
      <c r="FE108" s="58"/>
      <c r="FF108" s="58"/>
      <c r="FG108" s="58"/>
      <c r="FH108" s="58"/>
      <c r="FI108" s="58"/>
      <c r="FJ108" s="58"/>
      <c r="FK108" s="58"/>
      <c r="FL108" s="58"/>
      <c r="FM108" s="58"/>
      <c r="FN108" s="58"/>
      <c r="FO108" s="58"/>
      <c r="FP108" s="58"/>
      <c r="FQ108" s="58"/>
      <c r="FR108" s="58"/>
      <c r="FS108" s="58"/>
      <c r="FT108" s="58"/>
      <c r="FU108" s="58"/>
      <c r="FV108" s="58"/>
      <c r="FW108" s="58"/>
      <c r="FX108" s="58"/>
      <c r="FY108" s="58"/>
      <c r="FZ108" s="58"/>
      <c r="GA108" s="58"/>
      <c r="GB108" s="58"/>
      <c r="GC108" s="58"/>
      <c r="GD108" s="58"/>
      <c r="GE108" s="58"/>
      <c r="GF108" s="58"/>
      <c r="GG108" s="58"/>
      <c r="GH108" s="58"/>
      <c r="GI108" s="58"/>
      <c r="GJ108" s="58"/>
      <c r="GK108" s="58"/>
      <c r="GL108" s="58"/>
      <c r="GM108" s="58"/>
      <c r="GN108" s="58"/>
      <c r="GO108" s="58"/>
      <c r="GP108" s="58"/>
      <c r="GQ108" s="58"/>
      <c r="GR108" s="58"/>
      <c r="GS108" s="58"/>
      <c r="GT108" s="58"/>
      <c r="GU108" s="58"/>
      <c r="GV108" s="58"/>
      <c r="GW108" s="58"/>
      <c r="GX108" s="58"/>
      <c r="GY108" s="58"/>
      <c r="GZ108" s="58"/>
      <c r="HA108" s="58"/>
      <c r="HB108" s="58"/>
      <c r="HC108" s="58"/>
      <c r="HD108" s="58"/>
      <c r="HE108" s="58"/>
      <c r="HF108" s="58"/>
      <c r="HG108" s="58"/>
      <c r="HH108" s="58"/>
      <c r="HI108" s="58"/>
      <c r="HJ108" s="58"/>
      <c r="HK108" s="58"/>
      <c r="HL108" s="58"/>
      <c r="HM108" s="58"/>
      <c r="HN108" s="58"/>
      <c r="HO108" s="58"/>
      <c r="HP108" s="58"/>
      <c r="HQ108" s="58"/>
      <c r="HR108" s="58"/>
      <c r="HS108" s="58"/>
      <c r="HT108" s="58"/>
      <c r="HU108" s="58"/>
      <c r="HV108" s="58"/>
      <c r="HW108" s="58"/>
      <c r="HX108" s="58"/>
      <c r="HY108" s="58"/>
      <c r="HZ108" s="58"/>
      <c r="IA108" s="58"/>
      <c r="IB108" s="58"/>
      <c r="IC108" s="58"/>
      <c r="ID108" s="58"/>
      <c r="IE108" s="58"/>
      <c r="IF108" s="58"/>
      <c r="IG108" s="58"/>
      <c r="IH108" s="58"/>
      <c r="II108" s="58"/>
      <c r="IJ108" s="58"/>
      <c r="IK108" s="58"/>
      <c r="IL108" s="58"/>
      <c r="IM108" s="58"/>
      <c r="IN108" s="58"/>
      <c r="IO108" s="58"/>
      <c r="IP108" s="58"/>
      <c r="IQ108" s="58"/>
      <c r="IR108" s="58"/>
      <c r="IS108" s="58"/>
      <c r="IT108" s="58"/>
      <c r="IU108" s="58"/>
      <c r="IV108" s="58"/>
      <c r="IW108" s="58"/>
      <c r="IX108" s="58"/>
      <c r="IY108" s="58"/>
      <c r="IZ108" s="58"/>
      <c r="JA108" s="58"/>
      <c r="JB108" s="58"/>
      <c r="JC108" s="58"/>
      <c r="JD108" s="58"/>
      <c r="JE108" s="58"/>
      <c r="JF108" s="58"/>
      <c r="JG108" s="58"/>
      <c r="JH108" s="58"/>
      <c r="JI108" s="58"/>
      <c r="JJ108" s="58"/>
      <c r="JK108" s="58"/>
      <c r="JL108" s="58"/>
      <c r="JM108" s="58"/>
      <c r="JN108" s="58"/>
      <c r="JO108" s="58"/>
      <c r="JP108" s="58"/>
      <c r="JQ108" s="58"/>
      <c r="JR108" s="58"/>
      <c r="JS108" s="58"/>
      <c r="JT108" s="58"/>
      <c r="JU108" s="58"/>
      <c r="JV108" s="58"/>
      <c r="JW108" s="58"/>
      <c r="JX108" s="58"/>
      <c r="JY108" s="58"/>
      <c r="JZ108" s="58"/>
      <c r="KA108" s="58"/>
      <c r="KB108" s="58"/>
      <c r="KC108" s="58"/>
      <c r="KD108" s="58"/>
      <c r="KE108" s="58"/>
      <c r="KF108" s="58"/>
      <c r="KG108" s="58"/>
      <c r="KH108" s="58"/>
      <c r="KI108" s="58"/>
      <c r="KJ108" s="58"/>
      <c r="KK108" s="58"/>
      <c r="KL108" s="58"/>
      <c r="KM108" s="58"/>
      <c r="KN108" s="58"/>
      <c r="KO108" s="58"/>
      <c r="KP108" s="58"/>
      <c r="KQ108" s="58"/>
      <c r="KR108" s="58"/>
      <c r="KS108" s="58"/>
      <c r="KT108" s="58"/>
      <c r="KU108" s="58"/>
      <c r="KV108" s="58"/>
      <c r="KW108" s="58"/>
      <c r="KX108" s="58"/>
      <c r="KY108" s="58"/>
      <c r="KZ108" s="58"/>
      <c r="LA108" s="58"/>
      <c r="LB108" s="58"/>
      <c r="LC108" s="58"/>
      <c r="LD108" s="58"/>
      <c r="LE108" s="58"/>
      <c r="LF108" s="58"/>
      <c r="LG108" s="58"/>
      <c r="LH108" s="58"/>
      <c r="LI108" s="58"/>
      <c r="LJ108" s="58"/>
      <c r="LK108" s="58"/>
      <c r="LL108" s="58"/>
      <c r="LM108" s="58"/>
      <c r="LN108" s="58"/>
      <c r="LO108" s="58"/>
      <c r="LP108" s="58"/>
      <c r="LQ108" s="58"/>
      <c r="LR108" s="58"/>
      <c r="LS108" s="58"/>
      <c r="LT108" s="58"/>
      <c r="LU108" s="58"/>
      <c r="LV108" s="58"/>
      <c r="LW108" s="58"/>
      <c r="LX108" s="58"/>
      <c r="LY108" s="58"/>
      <c r="LZ108" s="58"/>
      <c r="MA108" s="58"/>
      <c r="MB108" s="58"/>
      <c r="MC108" s="58"/>
      <c r="MD108" s="58"/>
      <c r="ME108" s="58"/>
      <c r="MF108" s="58"/>
      <c r="MG108" s="58"/>
      <c r="MH108" s="58"/>
      <c r="MI108" s="58"/>
      <c r="MJ108" s="58"/>
      <c r="MK108" s="58"/>
      <c r="ML108" s="58"/>
      <c r="MM108" s="58"/>
      <c r="MN108" s="58"/>
      <c r="MO108" s="58"/>
      <c r="MP108" s="58"/>
      <c r="MQ108" s="58"/>
      <c r="MR108" s="58"/>
      <c r="MS108" s="58"/>
      <c r="MT108" s="58"/>
      <c r="MU108" s="58"/>
      <c r="MV108" s="58"/>
      <c r="MW108" s="58"/>
      <c r="MX108" s="58"/>
      <c r="MY108" s="58"/>
      <c r="MZ108" s="58"/>
      <c r="NA108" s="58"/>
      <c r="NB108" s="58"/>
      <c r="NC108" s="58"/>
      <c r="ND108" s="58"/>
      <c r="NE108" s="58"/>
      <c r="NF108" s="58"/>
      <c r="NG108" s="58"/>
      <c r="NH108" s="58"/>
      <c r="NI108" s="58"/>
      <c r="NJ108" s="58"/>
      <c r="NK108" s="58"/>
      <c r="NL108" s="58"/>
      <c r="NM108" s="58"/>
      <c r="NN108" s="58"/>
      <c r="NO108" s="58"/>
      <c r="NP108" s="58"/>
      <c r="NQ108" s="58"/>
      <c r="NR108" s="58"/>
      <c r="NS108" s="58"/>
      <c r="NT108" s="58"/>
      <c r="NU108" s="58"/>
      <c r="NV108" s="58"/>
      <c r="NW108" s="58"/>
      <c r="NX108" s="58"/>
      <c r="NY108" s="58"/>
      <c r="NZ108" s="58"/>
      <c r="OA108" s="58"/>
      <c r="OB108" s="58"/>
      <c r="OC108" s="58"/>
      <c r="OD108" s="58"/>
      <c r="OE108" s="58"/>
      <c r="OF108" s="58"/>
      <c r="OG108" s="58"/>
      <c r="OH108" s="58"/>
      <c r="OI108" s="58"/>
      <c r="OJ108" s="58"/>
      <c r="OK108" s="58"/>
      <c r="OL108" s="58"/>
      <c r="OM108" s="58"/>
      <c r="ON108" s="58"/>
      <c r="OO108" s="58"/>
      <c r="OP108" s="58"/>
      <c r="OQ108" s="58"/>
      <c r="OR108" s="58"/>
      <c r="OS108" s="58"/>
      <c r="OT108" s="58"/>
      <c r="OU108" s="58"/>
      <c r="OV108" s="58"/>
      <c r="OW108" s="58"/>
      <c r="OX108" s="58"/>
      <c r="OY108" s="58"/>
      <c r="OZ108" s="58"/>
      <c r="PA108" s="58"/>
      <c r="PB108" s="59"/>
    </row>
    <row r="109" spans="2:418">
      <c r="M109" s="4"/>
      <c r="N109" s="4"/>
      <c r="O109" s="4"/>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row>
    <row r="110" spans="2:418">
      <c r="M110" s="3"/>
      <c r="N110" s="3"/>
      <c r="O110" s="3"/>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row>
  </sheetData>
  <sheetProtection formatCells="0"/>
  <mergeCells count="133">
    <mergeCell ref="IQ10:IW10"/>
    <mergeCell ref="H11:I11"/>
    <mergeCell ref="H12:I12"/>
    <mergeCell ref="FD10:FJ10"/>
    <mergeCell ref="CE10:CK10"/>
    <mergeCell ref="CL10:CR10"/>
    <mergeCell ref="CS10:CY10"/>
    <mergeCell ref="CZ10:DF10"/>
    <mergeCell ref="DG10:DM10"/>
    <mergeCell ref="DN10:DT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BQ10:BW10"/>
    <mergeCell ref="BX10:CD10"/>
    <mergeCell ref="EI9:EO9"/>
    <mergeCell ref="EP9:EV9"/>
    <mergeCell ref="DU10:EA10"/>
    <mergeCell ref="EB10:EH10"/>
    <mergeCell ref="EI10:EO10"/>
    <mergeCell ref="EP10:EV10"/>
    <mergeCell ref="EW10:FC10"/>
    <mergeCell ref="B10:D10"/>
    <mergeCell ref="H10:I10"/>
    <mergeCell ref="M10:S10"/>
    <mergeCell ref="T10:Z10"/>
    <mergeCell ref="AA10:AG10"/>
    <mergeCell ref="AH10:AN10"/>
    <mergeCell ref="MK9:MQ9"/>
    <mergeCell ref="MR9:MX9"/>
    <mergeCell ref="MY9:NE9"/>
    <mergeCell ref="KU9:LA9"/>
    <mergeCell ref="LB9:LH9"/>
    <mergeCell ref="LI9:LO9"/>
    <mergeCell ref="LP9:LV9"/>
    <mergeCell ref="LW9:MC9"/>
    <mergeCell ref="MD9:MJ9"/>
    <mergeCell ref="JE9:JK9"/>
    <mergeCell ref="JL9:JR9"/>
    <mergeCell ref="JS9:JY9"/>
    <mergeCell ref="JZ9:KF9"/>
    <mergeCell ref="KG9:KM9"/>
    <mergeCell ref="AO10:AU10"/>
    <mergeCell ref="AV10:BB10"/>
    <mergeCell ref="BC10:BI10"/>
    <mergeCell ref="BJ10:BP10"/>
    <mergeCell ref="EW9:FC9"/>
    <mergeCell ref="FD9:FJ9"/>
    <mergeCell ref="CS9:CY9"/>
    <mergeCell ref="CZ9:DF9"/>
    <mergeCell ref="DG9:DM9"/>
    <mergeCell ref="DN9:DT9"/>
    <mergeCell ref="DU9:EA9"/>
    <mergeCell ref="EB9:EH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9:C9"/>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A9:OG9"/>
    <mergeCell ref="KN9:KT9"/>
    <mergeCell ref="IX9:JD9"/>
    <mergeCell ref="IQ9:IW9"/>
    <mergeCell ref="IJ9:IP9"/>
    <mergeCell ref="IC9:II9"/>
    <mergeCell ref="HV9:IB9"/>
    <mergeCell ref="HO9:HU9"/>
    <mergeCell ref="HH9:HN9"/>
    <mergeCell ref="HA9:HG9"/>
    <mergeCell ref="GT9:GZ9"/>
    <mergeCell ref="GM9:GS9"/>
    <mergeCell ref="GF9:GL9"/>
    <mergeCell ref="FY9:GE9"/>
    <mergeCell ref="FR9:FX9"/>
    <mergeCell ref="FK9:FQ9"/>
  </mergeCells>
  <conditionalFormatting sqref="M9:PB9">
    <cfRule type="expression" dxfId="241" priority="502">
      <formula>OR(TEXT(M9,"MMMM")="Februar",TEXT(M9,"MMMM")="April",TEXT(M9,"MMMM")="Juni",TEXT(M9,"MMMM")="August",TEXT(M9,"MMMM")="Oktober",TEXT(M9,"MMMM")="Dezember")</formula>
    </cfRule>
  </conditionalFormatting>
  <conditionalFormatting sqref="M12:PB13 M15:PB18 M57:PB58 M20:PB26 M47:PB47 M30:PB30 M33:PB33 M28:PB28 M36:PB43 M60:PB108">
    <cfRule type="expression" dxfId="240" priority="495">
      <formula>AND(M$13=TODAY())</formula>
    </cfRule>
  </conditionalFormatting>
  <conditionalFormatting sqref="M12:PI13">
    <cfRule type="expression" dxfId="239" priority="498">
      <formula>AND(M$12="So")</formula>
    </cfRule>
    <cfRule type="expression" dxfId="238" priority="500">
      <formula>AND(M$12="Sa")</formula>
    </cfRule>
  </conditionalFormatting>
  <conditionalFormatting sqref="N12:U13 V13:PB13">
    <cfRule type="expression" dxfId="237" priority="499">
      <formula>AND(N$12="Sa")</formula>
    </cfRule>
  </conditionalFormatting>
  <conditionalFormatting sqref="N12:X13">
    <cfRule type="expression" dxfId="236" priority="496">
      <formula>AND(N$12="So")</formula>
    </cfRule>
    <cfRule type="expression" dxfId="235" priority="497">
      <formula>AND(N$12="Sa")</formula>
    </cfRule>
  </conditionalFormatting>
  <conditionalFormatting sqref="M15:PB18 M20:PB26 M47:PB48 M30:PB30 M33:PB33 M28:PB28 M50:PB58 M36:PB43 M60:PB108">
    <cfRule type="expression" dxfId="234" priority="482">
      <formula>AND($I15=M$13,$J15&lt;&gt;"F",$I15&lt;TODAY())</formula>
    </cfRule>
    <cfRule type="expression" dxfId="233" priority="487">
      <formula>AND($I15=M$13)</formula>
    </cfRule>
    <cfRule type="expression" dxfId="232" priority="491">
      <formula>IF($H$11="x",AND(OR(M$12="Sa",M$12="So")))</formula>
    </cfRule>
    <cfRule type="expression" dxfId="231" priority="494">
      <formula>AND($G15&lt;&gt;"",AND(M$13&gt;=$E15,M$13&lt;=$G15))</formula>
    </cfRule>
  </conditionalFormatting>
  <conditionalFormatting sqref="M15:PB18 M20:PB26 M47:PB48 M30:PB30 M33:PB33 M28:PB28 M50:PB58 M36:PB43 M60:PB108">
    <cfRule type="expression" dxfId="230" priority="492">
      <formula>AND($H15&gt;0,AND(M$13&gt;=$E15,M$13&lt;=$E15+($G15-$E15)*$H15))</formula>
    </cfRule>
  </conditionalFormatting>
  <conditionalFormatting sqref="M15:PB18 M57:PB58 M20:PB26 M47:PB47 M30:PB30 M33:PB33 M28:PB28 M36:PB43 M60:PB108">
    <cfRule type="expression" dxfId="229" priority="503">
      <formula>MOD(COLUMN(),2)</formula>
    </cfRule>
  </conditionalFormatting>
  <conditionalFormatting sqref="M15:PB18 M57:PB58 M20:PB26 M47:PB47 M30:PB30 M33:PB33 M28:PB28 M36:PB43 M60:PB108">
    <cfRule type="expression" dxfId="228" priority="490">
      <formula>OR($C15="X",$C15="x")</formula>
    </cfRule>
  </conditionalFormatting>
  <conditionalFormatting sqref="M15:PB18 M57:PB58 M20:PB26 M47:PB47 M30:PB30 M33:PB33 M28:PB28 M36:PB43 M60:PB108">
    <cfRule type="expression" dxfId="227" priority="501">
      <formula>AND(OR(M$12="Sa",M$12="So"))</formula>
    </cfRule>
  </conditionalFormatting>
  <conditionalFormatting sqref="I15:J18 I57:J58 I20:J26 I47:J47 I30:J30 I33:J33 I28:J28 I36:J43 I60:J108">
    <cfRule type="expression" dxfId="226" priority="483">
      <formula>AND($J15="F")</formula>
    </cfRule>
    <cfRule type="expression" dxfId="225" priority="484">
      <formula>AND($I15&lt;&gt;"",AND($I15&lt;TODAY()))</formula>
    </cfRule>
  </conditionalFormatting>
  <conditionalFormatting sqref="N13">
    <cfRule type="expression" dxfId="224" priority="488">
      <formula>AND(N$12="So")</formula>
    </cfRule>
    <cfRule type="expression" dxfId="223" priority="489">
      <formula>AND(N$12="Sa")</formula>
    </cfRule>
  </conditionalFormatting>
  <conditionalFormatting sqref="N13:R13">
    <cfRule type="expression" dxfId="222" priority="485">
      <formula>AND(N$12="So")</formula>
    </cfRule>
    <cfRule type="expression" dxfId="221" priority="486">
      <formula>AND(N$12="Sa")</formula>
    </cfRule>
  </conditionalFormatting>
  <conditionalFormatting sqref="C15:L18 C57:L58 C47:L47 C30:L30 C33:L33 C28:L28 C36:L43 C20:L26 C60:L108">
    <cfRule type="expression" dxfId="220" priority="493">
      <formula>OR($C15="X",$C15="x")</formula>
    </cfRule>
  </conditionalFormatting>
  <conditionalFormatting sqref="M19:PB19">
    <cfRule type="expression" dxfId="219" priority="407">
      <formula>AND(M$13=TODAY())</formula>
    </cfRule>
  </conditionalFormatting>
  <conditionalFormatting sqref="M19:PB19">
    <cfRule type="expression" dxfId="218" priority="398">
      <formula>AND($I19=M$13,$J19&lt;&gt;"F",$I19&lt;TODAY())</formula>
    </cfRule>
    <cfRule type="expression" dxfId="217" priority="401">
      <formula>AND($I19=M$13)</formula>
    </cfRule>
    <cfRule type="expression" dxfId="216" priority="403">
      <formula>IF($H$11="x",AND(OR(M$12="Sa",M$12="So")))</formula>
    </cfRule>
    <cfRule type="expression" dxfId="215" priority="406">
      <formula>AND($G19&lt;&gt;"",AND(M$13&gt;=$E19,M$13&lt;=$G19))</formula>
    </cfRule>
  </conditionalFormatting>
  <conditionalFormatting sqref="M19:PB19">
    <cfRule type="expression" dxfId="214" priority="404">
      <formula>AND($H19&gt;0,AND(M$13&gt;=$E19,M$13&lt;=$E19+($G19-$E19)*$H19))</formula>
    </cfRule>
  </conditionalFormatting>
  <conditionalFormatting sqref="M19:PB19">
    <cfRule type="expression" dxfId="213" priority="409">
      <formula>MOD(COLUMN(),2)</formula>
    </cfRule>
  </conditionalFormatting>
  <conditionalFormatting sqref="M19:PB19">
    <cfRule type="expression" dxfId="212" priority="402">
      <formula>OR($C19="X",$C19="x")</formula>
    </cfRule>
  </conditionalFormatting>
  <conditionalFormatting sqref="M19:PB19">
    <cfRule type="expression" dxfId="211" priority="408">
      <formula>AND(OR(M$12="Sa",M$12="So"))</formula>
    </cfRule>
  </conditionalFormatting>
  <conditionalFormatting sqref="I19:J19">
    <cfRule type="expression" dxfId="210" priority="399">
      <formula>AND($J19="F")</formula>
    </cfRule>
    <cfRule type="expression" dxfId="209" priority="400">
      <formula>AND($I19&lt;&gt;"",AND($I19&lt;TODAY()))</formula>
    </cfRule>
  </conditionalFormatting>
  <conditionalFormatting sqref="C19:L19">
    <cfRule type="expression" dxfId="208" priority="405">
      <formula>OR($C19="X",$C19="x")</formula>
    </cfRule>
  </conditionalFormatting>
  <conditionalFormatting sqref="M48:PB48">
    <cfRule type="expression" dxfId="207" priority="259">
      <formula>AND(M$13=TODAY())</formula>
    </cfRule>
  </conditionalFormatting>
  <conditionalFormatting sqref="M48:PB48">
    <cfRule type="expression" dxfId="206" priority="261">
      <formula>MOD(COLUMN(),2)</formula>
    </cfRule>
  </conditionalFormatting>
  <conditionalFormatting sqref="M48:PB48">
    <cfRule type="expression" dxfId="205" priority="254">
      <formula>OR($C48="X",$C48="x")</formula>
    </cfRule>
  </conditionalFormatting>
  <conditionalFormatting sqref="M48:PB48">
    <cfRule type="expression" dxfId="204" priority="260">
      <formula>AND(OR(M$12="Sa",M$12="So"))</formula>
    </cfRule>
  </conditionalFormatting>
  <conditionalFormatting sqref="I48:J48">
    <cfRule type="expression" dxfId="203" priority="251">
      <formula>AND($J48="F")</formula>
    </cfRule>
    <cfRule type="expression" dxfId="202" priority="252">
      <formula>AND($I48&lt;&gt;"",AND($I48&lt;TODAY()))</formula>
    </cfRule>
  </conditionalFormatting>
  <conditionalFormatting sqref="C48 F48:L48">
    <cfRule type="expression" dxfId="201" priority="257">
      <formula>OR($C48="X",$C48="x")</formula>
    </cfRule>
  </conditionalFormatting>
  <conditionalFormatting sqref="E48">
    <cfRule type="expression" dxfId="200" priority="249">
      <formula>OR($C48="X",$C48="x")</formula>
    </cfRule>
  </conditionalFormatting>
  <conditionalFormatting sqref="D48">
    <cfRule type="expression" dxfId="199" priority="242">
      <formula>OR($C48="X",$C48="x")</formula>
    </cfRule>
  </conditionalFormatting>
  <conditionalFormatting sqref="M56:PB56">
    <cfRule type="expression" dxfId="198" priority="239">
      <formula>AND(M$13=TODAY())</formula>
    </cfRule>
  </conditionalFormatting>
  <conditionalFormatting sqref="M56:PB56">
    <cfRule type="expression" dxfId="197" priority="241">
      <formula>MOD(COLUMN(),2)</formula>
    </cfRule>
  </conditionalFormatting>
  <conditionalFormatting sqref="M56:PB56">
    <cfRule type="expression" dxfId="196" priority="234">
      <formula>OR($C56="X",$C56="x")</formula>
    </cfRule>
  </conditionalFormatting>
  <conditionalFormatting sqref="M56:PB56">
    <cfRule type="expression" dxfId="195" priority="240">
      <formula>AND(OR(M$12="Sa",M$12="So"))</formula>
    </cfRule>
  </conditionalFormatting>
  <conditionalFormatting sqref="I56:J56">
    <cfRule type="expression" dxfId="194" priority="231">
      <formula>AND($J56="F")</formula>
    </cfRule>
    <cfRule type="expression" dxfId="193" priority="232">
      <formula>AND($I56&lt;&gt;"",AND($I56&lt;TODAY()))</formula>
    </cfRule>
  </conditionalFormatting>
  <conditionalFormatting sqref="C56 F56:L56">
    <cfRule type="expression" dxfId="192" priority="237">
      <formula>OR($C56="X",$C56="x")</formula>
    </cfRule>
  </conditionalFormatting>
  <conditionalFormatting sqref="E56">
    <cfRule type="expression" dxfId="191" priority="229">
      <formula>OR($C56="X",$C56="x")</formula>
    </cfRule>
  </conditionalFormatting>
  <conditionalFormatting sqref="M55:PB55">
    <cfRule type="expression" dxfId="190" priority="225">
      <formula>AND(M$13=TODAY())</formula>
    </cfRule>
  </conditionalFormatting>
  <conditionalFormatting sqref="M55:PB55">
    <cfRule type="expression" dxfId="189" priority="227">
      <formula>MOD(COLUMN(),2)</formula>
    </cfRule>
  </conditionalFormatting>
  <conditionalFormatting sqref="M55:PB55">
    <cfRule type="expression" dxfId="188" priority="220">
      <formula>OR($C55="X",$C55="x")</formula>
    </cfRule>
  </conditionalFormatting>
  <conditionalFormatting sqref="M55:PB55">
    <cfRule type="expression" dxfId="187" priority="226">
      <formula>AND(OR(M$12="Sa",M$12="So"))</formula>
    </cfRule>
  </conditionalFormatting>
  <conditionalFormatting sqref="I55:J55">
    <cfRule type="expression" dxfId="186" priority="217">
      <formula>AND($J55="F")</formula>
    </cfRule>
    <cfRule type="expression" dxfId="185" priority="218">
      <formula>AND($I55&lt;&gt;"",AND($I55&lt;TODAY()))</formula>
    </cfRule>
  </conditionalFormatting>
  <conditionalFormatting sqref="C55 F55:L55">
    <cfRule type="expression" dxfId="184" priority="223">
      <formula>OR($C55="X",$C55="x")</formula>
    </cfRule>
  </conditionalFormatting>
  <conditionalFormatting sqref="E55">
    <cfRule type="expression" dxfId="183" priority="215">
      <formula>OR($C55="X",$C55="x")</formula>
    </cfRule>
  </conditionalFormatting>
  <conditionalFormatting sqref="M54:PB54">
    <cfRule type="expression" dxfId="182" priority="211">
      <formula>AND(M$13=TODAY())</formula>
    </cfRule>
  </conditionalFormatting>
  <conditionalFormatting sqref="M54:PB54">
    <cfRule type="expression" dxfId="181" priority="213">
      <formula>MOD(COLUMN(),2)</formula>
    </cfRule>
  </conditionalFormatting>
  <conditionalFormatting sqref="M54:PB54">
    <cfRule type="expression" dxfId="180" priority="206">
      <formula>OR($C54="X",$C54="x")</formula>
    </cfRule>
  </conditionalFormatting>
  <conditionalFormatting sqref="M54:PB54">
    <cfRule type="expression" dxfId="179" priority="212">
      <formula>AND(OR(M$12="Sa",M$12="So"))</formula>
    </cfRule>
  </conditionalFormatting>
  <conditionalFormatting sqref="I54:J54">
    <cfRule type="expression" dxfId="178" priority="203">
      <formula>AND($J54="F")</formula>
    </cfRule>
    <cfRule type="expression" dxfId="177" priority="204">
      <formula>AND($I54&lt;&gt;"",AND($I54&lt;TODAY()))</formula>
    </cfRule>
  </conditionalFormatting>
  <conditionalFormatting sqref="C54 F54:L54">
    <cfRule type="expression" dxfId="176" priority="209">
      <formula>OR($C54="X",$C54="x")</formula>
    </cfRule>
  </conditionalFormatting>
  <conditionalFormatting sqref="E54">
    <cfRule type="expression" dxfId="175" priority="201">
      <formula>OR($C54="X",$C54="x")</formula>
    </cfRule>
  </conditionalFormatting>
  <conditionalFormatting sqref="M53:PB53">
    <cfRule type="expression" dxfId="174" priority="197">
      <formula>AND(M$13=TODAY())</formula>
    </cfRule>
  </conditionalFormatting>
  <conditionalFormatting sqref="M53:PB53">
    <cfRule type="expression" dxfId="173" priority="199">
      <formula>MOD(COLUMN(),2)</formula>
    </cfRule>
  </conditionalFormatting>
  <conditionalFormatting sqref="M53:PB53">
    <cfRule type="expression" dxfId="172" priority="192">
      <formula>OR($C53="X",$C53="x")</formula>
    </cfRule>
  </conditionalFormatting>
  <conditionalFormatting sqref="M53:PB53">
    <cfRule type="expression" dxfId="171" priority="198">
      <formula>AND(OR(M$12="Sa",M$12="So"))</formula>
    </cfRule>
  </conditionalFormatting>
  <conditionalFormatting sqref="I53:J53">
    <cfRule type="expression" dxfId="170" priority="189">
      <formula>AND($J53="F")</formula>
    </cfRule>
    <cfRule type="expression" dxfId="169" priority="190">
      <formula>AND($I53&lt;&gt;"",AND($I53&lt;TODAY()))</formula>
    </cfRule>
  </conditionalFormatting>
  <conditionalFormatting sqref="C53 F53:L53">
    <cfRule type="expression" dxfId="168" priority="195">
      <formula>OR($C53="X",$C53="x")</formula>
    </cfRule>
  </conditionalFormatting>
  <conditionalFormatting sqref="E53">
    <cfRule type="expression" dxfId="167" priority="187">
      <formula>OR($C53="X",$C53="x")</formula>
    </cfRule>
  </conditionalFormatting>
  <conditionalFormatting sqref="M52:PB52">
    <cfRule type="expression" dxfId="166" priority="183">
      <formula>AND(M$13=TODAY())</formula>
    </cfRule>
  </conditionalFormatting>
  <conditionalFormatting sqref="M52:PB52">
    <cfRule type="expression" dxfId="165" priority="185">
      <formula>MOD(COLUMN(),2)</formula>
    </cfRule>
  </conditionalFormatting>
  <conditionalFormatting sqref="M52:PB52">
    <cfRule type="expression" dxfId="164" priority="178">
      <formula>OR($C52="X",$C52="x")</formula>
    </cfRule>
  </conditionalFormatting>
  <conditionalFormatting sqref="M52:PB52">
    <cfRule type="expression" dxfId="163" priority="184">
      <formula>AND(OR(M$12="Sa",M$12="So"))</formula>
    </cfRule>
  </conditionalFormatting>
  <conditionalFormatting sqref="I52:J52">
    <cfRule type="expression" dxfId="162" priority="175">
      <formula>AND($J52="F")</formula>
    </cfRule>
    <cfRule type="expression" dxfId="161" priority="176">
      <formula>AND($I52&lt;&gt;"",AND($I52&lt;TODAY()))</formula>
    </cfRule>
  </conditionalFormatting>
  <conditionalFormatting sqref="C52 F52:L52">
    <cfRule type="expression" dxfId="160" priority="181">
      <formula>OR($C52="X",$C52="x")</formula>
    </cfRule>
  </conditionalFormatting>
  <conditionalFormatting sqref="E52">
    <cfRule type="expression" dxfId="159" priority="173">
      <formula>OR($C52="X",$C52="x")</formula>
    </cfRule>
  </conditionalFormatting>
  <conditionalFormatting sqref="M51:PB51">
    <cfRule type="expression" dxfId="158" priority="169">
      <formula>AND(M$13=TODAY())</formula>
    </cfRule>
  </conditionalFormatting>
  <conditionalFormatting sqref="M51:PB51">
    <cfRule type="expression" dxfId="157" priority="171">
      <formula>MOD(COLUMN(),2)</formula>
    </cfRule>
  </conditionalFormatting>
  <conditionalFormatting sqref="M51:PB51">
    <cfRule type="expression" dxfId="156" priority="164">
      <formula>OR($C51="X",$C51="x")</formula>
    </cfRule>
  </conditionalFormatting>
  <conditionalFormatting sqref="M51:PB51">
    <cfRule type="expression" dxfId="155" priority="170">
      <formula>AND(OR(M$12="Sa",M$12="So"))</formula>
    </cfRule>
  </conditionalFormatting>
  <conditionalFormatting sqref="I51:J51">
    <cfRule type="expression" dxfId="154" priority="161">
      <formula>AND($J51="F")</formula>
    </cfRule>
    <cfRule type="expression" dxfId="153" priority="162">
      <formula>AND($I51&lt;&gt;"",AND($I51&lt;TODAY()))</formula>
    </cfRule>
  </conditionalFormatting>
  <conditionalFormatting sqref="C51 F51:L51">
    <cfRule type="expression" dxfId="152" priority="167">
      <formula>OR($C51="X",$C51="x")</formula>
    </cfRule>
  </conditionalFormatting>
  <conditionalFormatting sqref="E51">
    <cfRule type="expression" dxfId="151" priority="159">
      <formula>OR($C51="X",$C51="x")</formula>
    </cfRule>
  </conditionalFormatting>
  <conditionalFormatting sqref="M50:PB50">
    <cfRule type="expression" dxfId="150" priority="155">
      <formula>AND(M$13=TODAY())</formula>
    </cfRule>
  </conditionalFormatting>
  <conditionalFormatting sqref="M50:PB50">
    <cfRule type="expression" dxfId="149" priority="157">
      <formula>MOD(COLUMN(),2)</formula>
    </cfRule>
  </conditionalFormatting>
  <conditionalFormatting sqref="M50:PB50">
    <cfRule type="expression" dxfId="148" priority="150">
      <formula>OR($C50="X",$C50="x")</formula>
    </cfRule>
  </conditionalFormatting>
  <conditionalFormatting sqref="M50:PB50">
    <cfRule type="expression" dxfId="147" priority="156">
      <formula>AND(OR(M$12="Sa",M$12="So"))</formula>
    </cfRule>
  </conditionalFormatting>
  <conditionalFormatting sqref="I50:J50">
    <cfRule type="expression" dxfId="146" priority="147">
      <formula>AND($J50="F")</formula>
    </cfRule>
    <cfRule type="expression" dxfId="145" priority="148">
      <formula>AND($I50&lt;&gt;"",AND($I50&lt;TODAY()))</formula>
    </cfRule>
  </conditionalFormatting>
  <conditionalFormatting sqref="C50 F50:L50">
    <cfRule type="expression" dxfId="144" priority="153">
      <formula>OR($C50="X",$C50="x")</formula>
    </cfRule>
  </conditionalFormatting>
  <conditionalFormatting sqref="E50">
    <cfRule type="expression" dxfId="143" priority="145">
      <formula>OR($C50="X",$C50="x")</formula>
    </cfRule>
  </conditionalFormatting>
  <conditionalFormatting sqref="D52">
    <cfRule type="expression" dxfId="142" priority="137">
      <formula>OR($C52="X",$C52="x")</formula>
    </cfRule>
  </conditionalFormatting>
  <conditionalFormatting sqref="D56">
    <cfRule type="expression" dxfId="141" priority="143">
      <formula>OR($C56="X",$C56="x")</formula>
    </cfRule>
  </conditionalFormatting>
  <conditionalFormatting sqref="D54">
    <cfRule type="expression" dxfId="140" priority="142">
      <formula>OR($C54="X",$C54="x")</formula>
    </cfRule>
  </conditionalFormatting>
  <conditionalFormatting sqref="D51">
    <cfRule type="expression" dxfId="139" priority="141">
      <formula>OR($C51="X",$C51="x")</formula>
    </cfRule>
  </conditionalFormatting>
  <conditionalFormatting sqref="D50">
    <cfRule type="expression" dxfId="138" priority="140">
      <formula>OR($C50="X",$C50="x")</formula>
    </cfRule>
  </conditionalFormatting>
  <conditionalFormatting sqref="D55">
    <cfRule type="expression" dxfId="137" priority="139">
      <formula>OR($C55="X",$C55="x")</formula>
    </cfRule>
  </conditionalFormatting>
  <conditionalFormatting sqref="D53">
    <cfRule type="expression" dxfId="136" priority="138">
      <formula>OR($C53="X",$C53="x")</formula>
    </cfRule>
  </conditionalFormatting>
  <conditionalFormatting sqref="M46:PB46">
    <cfRule type="expression" dxfId="135" priority="134">
      <formula>AND(M$13=TODAY())</formula>
    </cfRule>
  </conditionalFormatting>
  <conditionalFormatting sqref="M46:PB46">
    <cfRule type="expression" dxfId="134" priority="125">
      <formula>AND($I46=M$13,$J46&lt;&gt;"F",$I46&lt;TODAY())</formula>
    </cfRule>
    <cfRule type="expression" dxfId="133" priority="128">
      <formula>AND($I46=M$13)</formula>
    </cfRule>
    <cfRule type="expression" dxfId="132" priority="130">
      <formula>IF($H$11="x",AND(OR(M$12="Sa",M$12="So")))</formula>
    </cfRule>
    <cfRule type="expression" dxfId="131" priority="133">
      <formula>AND($G46&lt;&gt;"",AND(M$13&gt;=$E46,M$13&lt;=$G46))</formula>
    </cfRule>
  </conditionalFormatting>
  <conditionalFormatting sqref="M46:PB46">
    <cfRule type="expression" dxfId="130" priority="131">
      <formula>AND($H46&gt;0,AND(M$13&gt;=$E46,M$13&lt;=$E46+($G46-$E46)*$H46))</formula>
    </cfRule>
  </conditionalFormatting>
  <conditionalFormatting sqref="M46:PB46">
    <cfRule type="expression" dxfId="129" priority="136">
      <formula>MOD(COLUMN(),2)</formula>
    </cfRule>
  </conditionalFormatting>
  <conditionalFormatting sqref="M46:PB46">
    <cfRule type="expression" dxfId="128" priority="129">
      <formula>OR($C46="X",$C46="x")</formula>
    </cfRule>
  </conditionalFormatting>
  <conditionalFormatting sqref="M46:PB46">
    <cfRule type="expression" dxfId="127" priority="135">
      <formula>AND(OR(M$12="Sa",M$12="So"))</formula>
    </cfRule>
  </conditionalFormatting>
  <conditionalFormatting sqref="I46:J46">
    <cfRule type="expression" dxfId="126" priority="126">
      <formula>AND($J46="F")</formula>
    </cfRule>
    <cfRule type="expression" dxfId="125" priority="127">
      <formula>AND($I46&lt;&gt;"",AND($I46&lt;TODAY()))</formula>
    </cfRule>
  </conditionalFormatting>
  <conditionalFormatting sqref="C46:L46">
    <cfRule type="expression" dxfId="124" priority="132">
      <formula>OR($C46="X",$C46="x")</formula>
    </cfRule>
  </conditionalFormatting>
  <conditionalFormatting sqref="M45:PB45">
    <cfRule type="expression" dxfId="123" priority="122">
      <formula>AND(M$13=TODAY())</formula>
    </cfRule>
  </conditionalFormatting>
  <conditionalFormatting sqref="M45:PB45">
    <cfRule type="expression" dxfId="122" priority="113">
      <formula>AND($I45=M$13,$J45&lt;&gt;"F",$I45&lt;TODAY())</formula>
    </cfRule>
    <cfRule type="expression" dxfId="121" priority="116">
      <formula>AND($I45=M$13)</formula>
    </cfRule>
    <cfRule type="expression" dxfId="120" priority="118">
      <formula>IF($H$11="x",AND(OR(M$12="Sa",M$12="So")))</formula>
    </cfRule>
    <cfRule type="expression" dxfId="119" priority="121">
      <formula>AND($G45&lt;&gt;"",AND(M$13&gt;=$E45,M$13&lt;=$G45))</formula>
    </cfRule>
  </conditionalFormatting>
  <conditionalFormatting sqref="M45:PB45">
    <cfRule type="expression" dxfId="118" priority="119">
      <formula>AND($H45&gt;0,AND(M$13&gt;=$E45,M$13&lt;=$E45+($G45-$E45)*$H45))</formula>
    </cfRule>
  </conditionalFormatting>
  <conditionalFormatting sqref="M45:PB45">
    <cfRule type="expression" dxfId="117" priority="124">
      <formula>MOD(COLUMN(),2)</formula>
    </cfRule>
  </conditionalFormatting>
  <conditionalFormatting sqref="M45:PB45">
    <cfRule type="expression" dxfId="116" priority="117">
      <formula>OR($C45="X",$C45="x")</formula>
    </cfRule>
  </conditionalFormatting>
  <conditionalFormatting sqref="M45:PB45">
    <cfRule type="expression" dxfId="115" priority="123">
      <formula>AND(OR(M$12="Sa",M$12="So"))</formula>
    </cfRule>
  </conditionalFormatting>
  <conditionalFormatting sqref="I45:J45">
    <cfRule type="expression" dxfId="114" priority="114">
      <formula>AND($J45="F")</formula>
    </cfRule>
    <cfRule type="expression" dxfId="113" priority="115">
      <formula>AND($I45&lt;&gt;"",AND($I45&lt;TODAY()))</formula>
    </cfRule>
  </conditionalFormatting>
  <conditionalFormatting sqref="C45:L45">
    <cfRule type="expression" dxfId="112" priority="120">
      <formula>OR($C45="X",$C45="x")</formula>
    </cfRule>
  </conditionalFormatting>
  <conditionalFormatting sqref="M44:PB44">
    <cfRule type="expression" dxfId="111" priority="110">
      <formula>AND(M$13=TODAY())</formula>
    </cfRule>
  </conditionalFormatting>
  <conditionalFormatting sqref="M44:PB44">
    <cfRule type="expression" dxfId="110" priority="101">
      <formula>AND($I44=M$13,$J44&lt;&gt;"F",$I44&lt;TODAY())</formula>
    </cfRule>
    <cfRule type="expression" dxfId="109" priority="104">
      <formula>AND($I44=M$13)</formula>
    </cfRule>
    <cfRule type="expression" dxfId="108" priority="106">
      <formula>IF($H$11="x",AND(OR(M$12="Sa",M$12="So")))</formula>
    </cfRule>
    <cfRule type="expression" dxfId="107" priority="109">
      <formula>AND($G44&lt;&gt;"",AND(M$13&gt;=$E44,M$13&lt;=$G44))</formula>
    </cfRule>
  </conditionalFormatting>
  <conditionalFormatting sqref="M44:PB44">
    <cfRule type="expression" dxfId="106" priority="107">
      <formula>AND($H44&gt;0,AND(M$13&gt;=$E44,M$13&lt;=$E44+($G44-$E44)*$H44))</formula>
    </cfRule>
  </conditionalFormatting>
  <conditionalFormatting sqref="M44:PB44">
    <cfRule type="expression" dxfId="105" priority="112">
      <formula>MOD(COLUMN(),2)</formula>
    </cfRule>
  </conditionalFormatting>
  <conditionalFormatting sqref="M44:PB44">
    <cfRule type="expression" dxfId="104" priority="105">
      <formula>OR($C44="X",$C44="x")</formula>
    </cfRule>
  </conditionalFormatting>
  <conditionalFormatting sqref="M44:PB44">
    <cfRule type="expression" dxfId="103" priority="111">
      <formula>AND(OR(M$12="Sa",M$12="So"))</formula>
    </cfRule>
  </conditionalFormatting>
  <conditionalFormatting sqref="I44:J44">
    <cfRule type="expression" dxfId="102" priority="102">
      <formula>AND($J44="F")</formula>
    </cfRule>
    <cfRule type="expression" dxfId="101" priority="103">
      <formula>AND($I44&lt;&gt;"",AND($I44&lt;TODAY()))</formula>
    </cfRule>
  </conditionalFormatting>
  <conditionalFormatting sqref="C44:L44">
    <cfRule type="expression" dxfId="100" priority="108">
      <formula>OR($C44="X",$C44="x")</formula>
    </cfRule>
  </conditionalFormatting>
  <conditionalFormatting sqref="M29:PB29">
    <cfRule type="expression" dxfId="99" priority="98">
      <formula>AND(M$13=TODAY())</formula>
    </cfRule>
  </conditionalFormatting>
  <conditionalFormatting sqref="M29:PB29">
    <cfRule type="expression" dxfId="98" priority="89">
      <formula>AND($I29=M$13,$J29&lt;&gt;"F",$I29&lt;TODAY())</formula>
    </cfRule>
    <cfRule type="expression" dxfId="97" priority="92">
      <formula>AND($I29=M$13)</formula>
    </cfRule>
    <cfRule type="expression" dxfId="96" priority="94">
      <formula>IF($H$11="x",AND(OR(M$12="Sa",M$12="So")))</formula>
    </cfRule>
    <cfRule type="expression" dxfId="95" priority="97">
      <formula>AND($G29&lt;&gt;"",AND(M$13&gt;=$E29,M$13&lt;=$G29))</formula>
    </cfRule>
  </conditionalFormatting>
  <conditionalFormatting sqref="M29:PB29">
    <cfRule type="expression" dxfId="94" priority="95">
      <formula>AND($H29&gt;0,AND(M$13&gt;=$E29,M$13&lt;=$E29+($G29-$E29)*$H29))</formula>
    </cfRule>
  </conditionalFormatting>
  <conditionalFormatting sqref="M29:PB29">
    <cfRule type="expression" dxfId="93" priority="100">
      <formula>MOD(COLUMN(),2)</formula>
    </cfRule>
  </conditionalFormatting>
  <conditionalFormatting sqref="M29:PB29">
    <cfRule type="expression" dxfId="92" priority="93">
      <formula>OR($C29="X",$C29="x")</formula>
    </cfRule>
  </conditionalFormatting>
  <conditionalFormatting sqref="M29:PB29">
    <cfRule type="expression" dxfId="91" priority="99">
      <formula>AND(OR(M$12="Sa",M$12="So"))</formula>
    </cfRule>
  </conditionalFormatting>
  <conditionalFormatting sqref="I29:J29">
    <cfRule type="expression" dxfId="90" priority="90">
      <formula>AND($J29="F")</formula>
    </cfRule>
    <cfRule type="expression" dxfId="89" priority="91">
      <formula>AND($I29&lt;&gt;"",AND($I29&lt;TODAY()))</formula>
    </cfRule>
  </conditionalFormatting>
  <conditionalFormatting sqref="C29:L29">
    <cfRule type="expression" dxfId="88" priority="96">
      <formula>OR($C29="X",$C29="x")</formula>
    </cfRule>
  </conditionalFormatting>
  <conditionalFormatting sqref="M31:PB31">
    <cfRule type="expression" dxfId="87" priority="86">
      <formula>AND(M$13=TODAY())</formula>
    </cfRule>
  </conditionalFormatting>
  <conditionalFormatting sqref="M31:PB31">
    <cfRule type="expression" dxfId="86" priority="77">
      <formula>AND($I31=M$13,$J31&lt;&gt;"F",$I31&lt;TODAY())</formula>
    </cfRule>
    <cfRule type="expression" dxfId="85" priority="80">
      <formula>AND($I31=M$13)</formula>
    </cfRule>
    <cfRule type="expression" dxfId="84" priority="82">
      <formula>IF($H$11="x",AND(OR(M$12="Sa",M$12="So")))</formula>
    </cfRule>
    <cfRule type="expression" dxfId="83" priority="85">
      <formula>AND($G31&lt;&gt;"",AND(M$13&gt;=$E31,M$13&lt;=$G31))</formula>
    </cfRule>
  </conditionalFormatting>
  <conditionalFormatting sqref="M31:PB31">
    <cfRule type="expression" dxfId="82" priority="83">
      <formula>AND($H31&gt;0,AND(M$13&gt;=$E31,M$13&lt;=$E31+($G31-$E31)*$H31))</formula>
    </cfRule>
  </conditionalFormatting>
  <conditionalFormatting sqref="M31:PB31">
    <cfRule type="expression" dxfId="81" priority="88">
      <formula>MOD(COLUMN(),2)</formula>
    </cfRule>
  </conditionalFormatting>
  <conditionalFormatting sqref="M31:PB31">
    <cfRule type="expression" dxfId="80" priority="81">
      <formula>OR($C31="X",$C31="x")</formula>
    </cfRule>
  </conditionalFormatting>
  <conditionalFormatting sqref="M31:PB31">
    <cfRule type="expression" dxfId="79" priority="87">
      <formula>AND(OR(M$12="Sa",M$12="So"))</formula>
    </cfRule>
  </conditionalFormatting>
  <conditionalFormatting sqref="I31:J31">
    <cfRule type="expression" dxfId="78" priority="78">
      <formula>AND($J31="F")</formula>
    </cfRule>
    <cfRule type="expression" dxfId="77" priority="79">
      <formula>AND($I31&lt;&gt;"",AND($I31&lt;TODAY()))</formula>
    </cfRule>
  </conditionalFormatting>
  <conditionalFormatting sqref="C31:L31">
    <cfRule type="expression" dxfId="76" priority="84">
      <formula>OR($C31="X",$C31="x")</formula>
    </cfRule>
  </conditionalFormatting>
  <conditionalFormatting sqref="M32:PB32">
    <cfRule type="expression" dxfId="75" priority="74">
      <formula>AND(M$13=TODAY())</formula>
    </cfRule>
  </conditionalFormatting>
  <conditionalFormatting sqref="M32:PB32">
    <cfRule type="expression" dxfId="74" priority="65">
      <formula>AND($I32=M$13,$J32&lt;&gt;"F",$I32&lt;TODAY())</formula>
    </cfRule>
    <cfRule type="expression" dxfId="73" priority="68">
      <formula>AND($I32=M$13)</formula>
    </cfRule>
    <cfRule type="expression" dxfId="72" priority="70">
      <formula>IF($H$11="x",AND(OR(M$12="Sa",M$12="So")))</formula>
    </cfRule>
    <cfRule type="expression" dxfId="71" priority="73">
      <formula>AND($G32&lt;&gt;"",AND(M$13&gt;=$E32,M$13&lt;=$G32))</formula>
    </cfRule>
  </conditionalFormatting>
  <conditionalFormatting sqref="M32:PB32">
    <cfRule type="expression" dxfId="70" priority="71">
      <formula>AND($H32&gt;0,AND(M$13&gt;=$E32,M$13&lt;=$E32+($G32-$E32)*$H32))</formula>
    </cfRule>
  </conditionalFormatting>
  <conditionalFormatting sqref="M32:PB32">
    <cfRule type="expression" dxfId="69" priority="76">
      <formula>MOD(COLUMN(),2)</formula>
    </cfRule>
  </conditionalFormatting>
  <conditionalFormatting sqref="M32:PB32">
    <cfRule type="expression" dxfId="68" priority="69">
      <formula>OR($C32="X",$C32="x")</formula>
    </cfRule>
  </conditionalFormatting>
  <conditionalFormatting sqref="M32:PB32">
    <cfRule type="expression" dxfId="67" priority="75">
      <formula>AND(OR(M$12="Sa",M$12="So"))</formula>
    </cfRule>
  </conditionalFormatting>
  <conditionalFormatting sqref="I32:J32">
    <cfRule type="expression" dxfId="66" priority="66">
      <formula>AND($J32="F")</formula>
    </cfRule>
    <cfRule type="expression" dxfId="65" priority="67">
      <formula>AND($I32&lt;&gt;"",AND($I32&lt;TODAY()))</formula>
    </cfRule>
  </conditionalFormatting>
  <conditionalFormatting sqref="C32:L32">
    <cfRule type="expression" dxfId="64" priority="72">
      <formula>OR($C32="X",$C32="x")</formula>
    </cfRule>
  </conditionalFormatting>
  <conditionalFormatting sqref="D49">
    <cfRule type="expression" dxfId="63" priority="39">
      <formula>OR($C49="X",$C49="x")</formula>
    </cfRule>
  </conditionalFormatting>
  <conditionalFormatting sqref="M27:PB27">
    <cfRule type="expression" dxfId="62" priority="62">
      <formula>AND(M$13=TODAY())</formula>
    </cfRule>
  </conditionalFormatting>
  <conditionalFormatting sqref="M27:PB27">
    <cfRule type="expression" dxfId="61" priority="53">
      <formula>AND($I27=M$13,$J27&lt;&gt;"F",$I27&lt;TODAY())</formula>
    </cfRule>
    <cfRule type="expression" dxfId="60" priority="56">
      <formula>AND($I27=M$13)</formula>
    </cfRule>
    <cfRule type="expression" dxfId="59" priority="58">
      <formula>IF($H$11="x",AND(OR(M$12="Sa",M$12="So")))</formula>
    </cfRule>
    <cfRule type="expression" dxfId="58" priority="61">
      <formula>AND($G27&lt;&gt;"",AND(M$13&gt;=$E27,M$13&lt;=$G27))</formula>
    </cfRule>
  </conditionalFormatting>
  <conditionalFormatting sqref="M27:PB27">
    <cfRule type="expression" dxfId="57" priority="59">
      <formula>AND($H27&gt;0,AND(M$13&gt;=$E27,M$13&lt;=$E27+($G27-$E27)*$H27))</formula>
    </cfRule>
  </conditionalFormatting>
  <conditionalFormatting sqref="M27:PB27">
    <cfRule type="expression" dxfId="56" priority="64">
      <formula>MOD(COLUMN(),2)</formula>
    </cfRule>
  </conditionalFormatting>
  <conditionalFormatting sqref="M27:PB27">
    <cfRule type="expression" dxfId="55" priority="57">
      <formula>OR($C27="X",$C27="x")</formula>
    </cfRule>
  </conditionalFormatting>
  <conditionalFormatting sqref="M27:PB27">
    <cfRule type="expression" dxfId="54" priority="63">
      <formula>AND(OR(M$12="Sa",M$12="So"))</formula>
    </cfRule>
  </conditionalFormatting>
  <conditionalFormatting sqref="I27:J27">
    <cfRule type="expression" dxfId="53" priority="54">
      <formula>AND($J27="F")</formula>
    </cfRule>
    <cfRule type="expression" dxfId="52" priority="55">
      <formula>AND($I27&lt;&gt;"",AND($I27&lt;TODAY()))</formula>
    </cfRule>
  </conditionalFormatting>
  <conditionalFormatting sqref="C27:L27">
    <cfRule type="expression" dxfId="51" priority="60">
      <formula>OR($C27="X",$C27="x")</formula>
    </cfRule>
  </conditionalFormatting>
  <conditionalFormatting sqref="M49:PB49">
    <cfRule type="expression" dxfId="50" priority="48">
      <formula>AND($I49=M$13,$J49&lt;&gt;"F",$I49&lt;TODAY())</formula>
    </cfRule>
    <cfRule type="expression" dxfId="49" priority="49">
      <formula>AND($I49=M$13)</formula>
    </cfRule>
    <cfRule type="expression" dxfId="48" priority="50">
      <formula>IF($H$11="x",AND(OR(M$12="Sa",M$12="So")))</formula>
    </cfRule>
    <cfRule type="expression" dxfId="47" priority="52">
      <formula>AND($G49&lt;&gt;"",AND(M$13&gt;=$E49,M$13&lt;=$G49))</formula>
    </cfRule>
  </conditionalFormatting>
  <conditionalFormatting sqref="M49:PB49">
    <cfRule type="expression" dxfId="46" priority="51">
      <formula>AND($H49&gt;0,AND(M$13&gt;=$E49,M$13&lt;=$E49+($G49-$E49)*$H49))</formula>
    </cfRule>
  </conditionalFormatting>
  <conditionalFormatting sqref="M49:PB49">
    <cfRule type="expression" dxfId="45" priority="45">
      <formula>AND(M$13=TODAY())</formula>
    </cfRule>
  </conditionalFormatting>
  <conditionalFormatting sqref="M49:PB49">
    <cfRule type="expression" dxfId="44" priority="47">
      <formula>MOD(COLUMN(),2)</formula>
    </cfRule>
  </conditionalFormatting>
  <conditionalFormatting sqref="M49:PB49">
    <cfRule type="expression" dxfId="43" priority="43">
      <formula>OR($C49="X",$C49="x")</formula>
    </cfRule>
  </conditionalFormatting>
  <conditionalFormatting sqref="M49:PB49">
    <cfRule type="expression" dxfId="42" priority="46">
      <formula>AND(OR(M$12="Sa",M$12="So"))</formula>
    </cfRule>
  </conditionalFormatting>
  <conditionalFormatting sqref="I49:J49">
    <cfRule type="expression" dxfId="41" priority="41">
      <formula>AND($J49="F")</formula>
    </cfRule>
    <cfRule type="expression" dxfId="40" priority="42">
      <formula>AND($I49&lt;&gt;"",AND($I49&lt;TODAY()))</formula>
    </cfRule>
  </conditionalFormatting>
  <conditionalFormatting sqref="C49 F49:L49">
    <cfRule type="expression" dxfId="39" priority="44">
      <formula>OR($C49="X",$C49="x")</formula>
    </cfRule>
  </conditionalFormatting>
  <conditionalFormatting sqref="E49">
    <cfRule type="expression" dxfId="38" priority="40">
      <formula>OR($C49="X",$C49="x")</formula>
    </cfRule>
  </conditionalFormatting>
  <conditionalFormatting sqref="M35:PB35">
    <cfRule type="expression" dxfId="37" priority="36">
      <formula>AND(M$13=TODAY())</formula>
    </cfRule>
  </conditionalFormatting>
  <conditionalFormatting sqref="M35:PB35">
    <cfRule type="expression" dxfId="36" priority="27">
      <formula>AND($I35=M$13,$J35&lt;&gt;"F",$I35&lt;TODAY())</formula>
    </cfRule>
    <cfRule type="expression" dxfId="35" priority="30">
      <formula>AND($I35=M$13)</formula>
    </cfRule>
    <cfRule type="expression" dxfId="34" priority="32">
      <formula>IF($H$11="x",AND(OR(M$12="Sa",M$12="So")))</formula>
    </cfRule>
    <cfRule type="expression" dxfId="33" priority="35">
      <formula>AND($G35&lt;&gt;"",AND(M$13&gt;=$E35,M$13&lt;=$G35))</formula>
    </cfRule>
  </conditionalFormatting>
  <conditionalFormatting sqref="M35:PB35">
    <cfRule type="expression" dxfId="32" priority="33">
      <formula>AND($H35&gt;0,AND(M$13&gt;=$E35,M$13&lt;=$E35+($G35-$E35)*$H35))</formula>
    </cfRule>
  </conditionalFormatting>
  <conditionalFormatting sqref="M35:PB35">
    <cfRule type="expression" dxfId="31" priority="38">
      <formula>MOD(COLUMN(),2)</formula>
    </cfRule>
  </conditionalFormatting>
  <conditionalFormatting sqref="M35:PB35">
    <cfRule type="expression" dxfId="30" priority="31">
      <formula>OR($C35="X",$C35="x")</formula>
    </cfRule>
  </conditionalFormatting>
  <conditionalFormatting sqref="M35:PB35">
    <cfRule type="expression" dxfId="29" priority="37">
      <formula>AND(OR(M$12="Sa",M$12="So"))</formula>
    </cfRule>
  </conditionalFormatting>
  <conditionalFormatting sqref="I35:J35">
    <cfRule type="expression" dxfId="28" priority="28">
      <formula>AND($J35="F")</formula>
    </cfRule>
    <cfRule type="expression" dxfId="27" priority="29">
      <formula>AND($I35&lt;&gt;"",AND($I35&lt;TODAY()))</formula>
    </cfRule>
  </conditionalFormatting>
  <conditionalFormatting sqref="C35:L35">
    <cfRule type="expression" dxfId="26" priority="34">
      <formula>OR($C35="X",$C35="x")</formula>
    </cfRule>
  </conditionalFormatting>
  <conditionalFormatting sqref="M34:PB34">
    <cfRule type="expression" dxfId="25" priority="24">
      <formula>AND(M$13=TODAY())</formula>
    </cfRule>
  </conditionalFormatting>
  <conditionalFormatting sqref="M34:PB34">
    <cfRule type="expression" dxfId="24" priority="15">
      <formula>AND($I34=M$13,$J34&lt;&gt;"F",$I34&lt;TODAY())</formula>
    </cfRule>
    <cfRule type="expression" dxfId="23" priority="18">
      <formula>AND($I34=M$13)</formula>
    </cfRule>
    <cfRule type="expression" dxfId="22" priority="20">
      <formula>IF($H$11="x",AND(OR(M$12="Sa",M$12="So")))</formula>
    </cfRule>
    <cfRule type="expression" dxfId="21" priority="23">
      <formula>AND($G34&lt;&gt;"",AND(M$13&gt;=$E34,M$13&lt;=$G34))</formula>
    </cfRule>
  </conditionalFormatting>
  <conditionalFormatting sqref="M34:PB34">
    <cfRule type="expression" dxfId="20" priority="21">
      <formula>AND($H34&gt;0,AND(M$13&gt;=$E34,M$13&lt;=$E34+($G34-$E34)*$H34))</formula>
    </cfRule>
  </conditionalFormatting>
  <conditionalFormatting sqref="M34:PB34">
    <cfRule type="expression" dxfId="19" priority="26">
      <formula>MOD(COLUMN(),2)</formula>
    </cfRule>
  </conditionalFormatting>
  <conditionalFormatting sqref="M34:PB34">
    <cfRule type="expression" dxfId="18" priority="19">
      <formula>OR($C34="X",$C34="x")</formula>
    </cfRule>
  </conditionalFormatting>
  <conditionalFormatting sqref="M34:PB34">
    <cfRule type="expression" dxfId="17" priority="25">
      <formula>AND(OR(M$12="Sa",M$12="So"))</formula>
    </cfRule>
  </conditionalFormatting>
  <conditionalFormatting sqref="I34:J34">
    <cfRule type="expression" dxfId="16" priority="16">
      <formula>AND($J34="F")</formula>
    </cfRule>
    <cfRule type="expression" dxfId="15" priority="17">
      <formula>AND($I34&lt;&gt;"",AND($I34&lt;TODAY()))</formula>
    </cfRule>
  </conditionalFormatting>
  <conditionalFormatting sqref="C34:L34">
    <cfRule type="expression" dxfId="14" priority="22">
      <formula>OR($C34="X",$C34="x")</formula>
    </cfRule>
  </conditionalFormatting>
  <conditionalFormatting sqref="M59:PB59">
    <cfRule type="expression" dxfId="13" priority="10">
      <formula>AND($I59=M$13,$J59&lt;&gt;"F",$I59&lt;TODAY())</formula>
    </cfRule>
    <cfRule type="expression" dxfId="12" priority="11">
      <formula>AND($I59=M$13)</formula>
    </cfRule>
    <cfRule type="expression" dxfId="11" priority="12">
      <formula>IF($H$11="x",AND(OR(M$12="Sa",M$12="So")))</formula>
    </cfRule>
    <cfRule type="expression" dxfId="10" priority="14">
      <formula>AND($G59&lt;&gt;"",AND(M$13&gt;=$E59,M$13&lt;=$G59))</formula>
    </cfRule>
  </conditionalFormatting>
  <conditionalFormatting sqref="M59:PB59">
    <cfRule type="expression" dxfId="9" priority="13">
      <formula>AND($H59&gt;0,AND(M$13&gt;=$E59,M$13&lt;=$E59+($G59-$E59)*$H59))</formula>
    </cfRule>
  </conditionalFormatting>
  <conditionalFormatting sqref="M59:PB59">
    <cfRule type="expression" dxfId="8" priority="7">
      <formula>AND(M$13=TODAY())</formula>
    </cfRule>
  </conditionalFormatting>
  <conditionalFormatting sqref="M59:PB59">
    <cfRule type="expression" dxfId="7" priority="9">
      <formula>MOD(COLUMN(),2)</formula>
    </cfRule>
  </conditionalFormatting>
  <conditionalFormatting sqref="M59:PB59">
    <cfRule type="expression" dxfId="6" priority="5">
      <formula>OR($C59="X",$C59="x")</formula>
    </cfRule>
  </conditionalFormatting>
  <conditionalFormatting sqref="M59:PB59">
    <cfRule type="expression" dxfId="5" priority="8">
      <formula>AND(OR(M$12="Sa",M$12="So"))</formula>
    </cfRule>
  </conditionalFormatting>
  <conditionalFormatting sqref="I59:J59">
    <cfRule type="expression" dxfId="4" priority="3">
      <formula>AND($J59="F")</formula>
    </cfRule>
    <cfRule type="expression" dxfId="3" priority="4">
      <formula>AND($I59&lt;&gt;"",AND($I59&lt;TODAY()))</formula>
    </cfRule>
  </conditionalFormatting>
  <conditionalFormatting sqref="C59 F59:L59">
    <cfRule type="expression" dxfId="2" priority="6">
      <formula>OR($C59="X",$C59="x")</formula>
    </cfRule>
  </conditionalFormatting>
  <conditionalFormatting sqref="E59">
    <cfRule type="expression" dxfId="1" priority="2">
      <formula>OR($C59="X",$C59="x")</formula>
    </cfRule>
  </conditionalFormatting>
  <conditionalFormatting sqref="D59">
    <cfRule type="expression" dxfId="0" priority="1">
      <formula>OR($C59="X",$C59="x")</formula>
    </cfRule>
  </conditionalFormatting>
  <pageMargins left="0.7" right="0.7" top="0.78740157499999996" bottom="0.78740157499999996" header="0.3" footer="0.3"/>
  <pageSetup paperSize="9" scale="29" fitToWidth="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1:E34"/>
  <sheetViews>
    <sheetView showGridLines="0" zoomScale="110" zoomScaleNormal="110" workbookViewId="0">
      <selection activeCell="A5" sqref="A5"/>
    </sheetView>
  </sheetViews>
  <sheetFormatPr baseColWidth="10" defaultRowHeight="15"/>
  <cols>
    <col min="1" max="1" width="75.7109375" customWidth="1"/>
  </cols>
  <sheetData>
    <row r="1" spans="1:5" ht="20.25">
      <c r="A1" s="78" t="s">
        <v>25</v>
      </c>
      <c r="C1" s="9"/>
    </row>
    <row r="2" spans="1:5">
      <c r="A2" s="79" t="s">
        <v>37</v>
      </c>
    </row>
    <row r="3" spans="1:5">
      <c r="A3" s="175"/>
      <c r="B3" s="175"/>
      <c r="C3" s="175"/>
    </row>
    <row r="4" spans="1:5">
      <c r="A4" s="10"/>
      <c r="C4" s="11"/>
    </row>
    <row r="5" spans="1:5">
      <c r="A5" s="77" t="s">
        <v>16</v>
      </c>
      <c r="B5" s="75"/>
      <c r="C5" s="75"/>
      <c r="D5" s="76"/>
      <c r="E5" s="76"/>
    </row>
    <row r="6" spans="1:5" ht="81.75" customHeight="1">
      <c r="A6" s="80" t="s">
        <v>40</v>
      </c>
    </row>
    <row r="7" spans="1:5">
      <c r="A7" s="21"/>
      <c r="B7" s="13"/>
    </row>
    <row r="8" spans="1:5">
      <c r="A8" s="77" t="s">
        <v>26</v>
      </c>
      <c r="B8" s="75"/>
      <c r="C8" s="75"/>
      <c r="D8" s="76"/>
      <c r="E8" s="76"/>
    </row>
    <row r="9" spans="1:5" ht="409.5" customHeight="1">
      <c r="A9" s="17"/>
    </row>
    <row r="10" spans="1:5" ht="63.75" customHeight="1">
      <c r="A10" s="80" t="s">
        <v>39</v>
      </c>
    </row>
    <row r="11" spans="1:5">
      <c r="B11" s="13"/>
    </row>
    <row r="12" spans="1:5">
      <c r="A12" s="77" t="s">
        <v>38</v>
      </c>
      <c r="B12" s="75"/>
      <c r="C12" s="75"/>
      <c r="D12" s="76"/>
      <c r="E12" s="76"/>
    </row>
    <row r="13" spans="1:5" ht="121.5" customHeight="1">
      <c r="A13" s="80" t="s">
        <v>43</v>
      </c>
    </row>
    <row r="14" spans="1:5">
      <c r="A14" s="12"/>
    </row>
    <row r="15" spans="1:5">
      <c r="A15" s="77" t="s">
        <v>17</v>
      </c>
      <c r="B15" s="75"/>
      <c r="C15" s="75"/>
      <c r="D15" s="76"/>
      <c r="E15" s="76"/>
    </row>
    <row r="16" spans="1:5" ht="44.25" customHeight="1">
      <c r="A16" s="80" t="s">
        <v>18</v>
      </c>
    </row>
    <row r="17" spans="1:5" ht="15.75" thickBot="1">
      <c r="A17" s="81"/>
      <c r="B17" s="82"/>
      <c r="C17" s="81"/>
      <c r="D17" s="81"/>
      <c r="E17" s="81"/>
    </row>
    <row r="18" spans="1:5">
      <c r="A18" s="84" t="s">
        <v>27</v>
      </c>
      <c r="B18" s="13"/>
    </row>
    <row r="19" spans="1:5">
      <c r="A19" s="85" t="s">
        <v>19</v>
      </c>
      <c r="B19" s="176"/>
      <c r="C19" s="176"/>
      <c r="D19" s="176"/>
    </row>
    <row r="20" spans="1:5">
      <c r="A20" s="86" t="s">
        <v>28</v>
      </c>
      <c r="B20" s="14"/>
      <c r="C20" s="14"/>
      <c r="D20" s="14"/>
    </row>
    <row r="21" spans="1:5">
      <c r="A21" s="87"/>
      <c r="B21" s="14"/>
      <c r="C21" s="14"/>
      <c r="D21" s="14"/>
    </row>
    <row r="22" spans="1:5">
      <c r="A22" s="88" t="s">
        <v>20</v>
      </c>
      <c r="B22" s="15"/>
    </row>
    <row r="23" spans="1:5">
      <c r="A23" s="88" t="s">
        <v>21</v>
      </c>
      <c r="B23" s="15"/>
    </row>
    <row r="24" spans="1:5">
      <c r="A24" s="88" t="s">
        <v>22</v>
      </c>
      <c r="B24" s="15"/>
    </row>
    <row r="25" spans="1:5">
      <c r="A25" s="88" t="s">
        <v>23</v>
      </c>
      <c r="B25" s="15"/>
    </row>
    <row r="26" spans="1:5">
      <c r="A26" s="88" t="s">
        <v>41</v>
      </c>
      <c r="B26" s="15"/>
      <c r="C26" s="16"/>
    </row>
    <row r="27" spans="1:5">
      <c r="A27" s="88" t="s">
        <v>24</v>
      </c>
    </row>
    <row r="28" spans="1:5">
      <c r="A28" s="88" t="s">
        <v>29</v>
      </c>
    </row>
    <row r="29" spans="1:5">
      <c r="A29" s="88" t="s">
        <v>30</v>
      </c>
    </row>
    <row r="30" spans="1:5">
      <c r="A30" s="88" t="s">
        <v>31</v>
      </c>
    </row>
    <row r="31" spans="1:5">
      <c r="A31" s="88" t="s">
        <v>32</v>
      </c>
    </row>
    <row r="32" spans="1:5">
      <c r="A32" s="89"/>
    </row>
    <row r="33" spans="1:1">
      <c r="A33" s="88" t="s">
        <v>42</v>
      </c>
    </row>
    <row r="34" spans="1:1">
      <c r="A34" s="83"/>
    </row>
  </sheetData>
  <mergeCells count="2">
    <mergeCell ref="A3:C3"/>
    <mergeCell ref="B19:D19"/>
  </mergeCells>
  <hyperlinks>
    <hyperlink ref="A19" r:id="rId1" xr:uid="{00000000-0004-0000-0300-000000000000}"/>
  </hyperlinks>
  <pageMargins left="0.7" right="0.7" top="0.78740157499999996" bottom="0.78740157499999996"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Projektplan-12 Monate_Muster</vt:lpstr>
      <vt:lpstr>Anleitung</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2017-09-27T22:47:15Z</cp:lastPrinted>
  <dcterms:created xsi:type="dcterms:W3CDTF">2016-06-30T18:29:31Z</dcterms:created>
  <dcterms:modified xsi:type="dcterms:W3CDTF">2017-09-28T06:29:40Z</dcterms:modified>
  <cp:category>Projektplanung</cp:category>
  <cp:contentStatus>Version 2.2</cp:contentStatus>
  <cp:version>2.0</cp:version>
</cp:coreProperties>
</file>