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TX\workspace\fermi-aid-tree\my-app\notebook\AI_responses\experiment 3 - larger sample with constant prediction\labelled\"/>
    </mc:Choice>
  </mc:AlternateContent>
  <xr:revisionPtr revIDLastSave="0" documentId="13_ncr:1_{EA0856F7-650C-4D58-960A-E72254C20F36}" xr6:coauthVersionLast="47" xr6:coauthVersionMax="47" xr10:uidLastSave="{00000000-0000-0000-0000-000000000000}"/>
  <bookViews>
    <workbookView minimized="1" xWindow="2895" yWindow="2010" windowWidth="20145" windowHeight="10755" xr2:uid="{00000000-000D-0000-FFFF-FFFF00000000}"/>
  </bookViews>
  <sheets>
    <sheet name="est_out_prompt_1_20230530-16234"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2" i="1"/>
  <c r="J102" i="1" l="1" a="1"/>
  <c r="J102" i="1" s="1"/>
  <c r="J103"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<sst xmlns="http://schemas.openxmlformats.org/spreadsheetml/2006/main" count="615" uniqueCount="334">
  <si>
    <t>Question</t>
  </si>
  <si>
    <t>Answer</t>
  </si>
  <si>
    <t>filter_response</t>
  </si>
  <si>
    <t>filter_dict</t>
  </si>
  <si>
    <t>E1</t>
  </si>
  <si>
    <t>E2</t>
  </si>
  <si>
    <t>E3</t>
  </si>
  <si>
    <t>Prompt_1_result</t>
  </si>
  <si>
    <t>How many times could you say the alphabet in 24 hours?</t>
  </si>
  <si>
    <t>E1. True
E2. Count of numbers
E3. N.A.</t>
  </si>
  <si>
    <t>{'E1': 'True', 'E2': 'Count of numbers', 'E3': 'N.A.'}</t>
  </si>
  <si>
    <t>Count of numbers</t>
  </si>
  <si>
    <t>N.A.</t>
  </si>
  <si>
    <t>To estimate how many times you could say the alphabet in 24 hours, we can follow these steps:
Step 1: Estimate the time it takes to say the alphabet once
Let's assume it takes about 5 seconds to say the alphabet once. This is a rough estimate, as some people might say it faster or slower.
Step 2: Convert 24 hours to seconds
There are 60 seconds in a minute, 60 minutes in an hour, and 24 hours in a day. So, 24 hours is equal to 24 * 60 * 60 = 86,400 seconds.
Step 3: Divide the total seconds in 24 hours by the time it takes to say the alphabet once
Now, we can divide the total seconds in 24 hours (86,400 seconds) by the time it takes to say the alphabet once (5 seconds): 86,400 / 5 = 17,280.
Step 4: Determine the order of magnitude
The result, 17,280, is in the order of magnitude of 10^4.
REASON: We estimated the time it takes to say the alphabet once and converted 24 hours to seconds. Then, we divided the total seconds in 24 hours by the time it takes to say the alphabet once to get an estimated number of times you could say the alphabet in 24 hours.
ESTIMATED VALUE: 10^4
ANSWER: 4</t>
  </si>
  <si>
    <t>How many people are airborne over the US at any given moment?</t>
  </si>
  <si>
    <t>To estimate the number of people airborne over the US at any given moment, we can follow these steps:
Step 1: Estimate the number of flights in the US at any given moment
We can assume that there are around 5,000 commercial flights in the sky over the US at any given moment. This is a rough estimate based on data from the Federal Aviation Administration (FAA) and flight tracking websites.
Step 2: Estimate the average number of passengers per flight
We can assume that the average number of passengers per flight is around 100. This is a rough estimate considering that there are various types of aircraft with different capacities, ranging from small regional jets to large long-haul aircraft.
Step 3: Calculate the total number of people airborne over the US
Now, we can multiply the number of flights (5,000) by the average number of passengers per flight (100) to get the total number of people airborne over the US at any given moment:
5,000 flights * 100 passengers/flight = 500,000 people
Step 4: Determine the order of magnitude
The estimated number of people airborne over the US at any given moment is 500,000. To express this number in the order of magnitude (10^x), we can round it to the nearest power of 10:
500,000 ??? 10^5
So, the order of magnitude is 5.
ANSWER: 5
REASON: We estimated the number of flights in the US at any given moment, the average number of passengers per flight, and then calculated the total number of people airborne over the US. Our estimate is in the order of magnitude of 10^5.</t>
  </si>
  <si>
    <t>What proportion of the world's grain supply is made into flour that will subsequently be made into pizza dough?</t>
  </si>
  <si>
    <t>E1. True
E2. Ratio
E3. Not Given</t>
  </si>
  <si>
    <t>{'E1': 'True', 'E2': 'Ratio', 'E3': 'Not Given'}</t>
  </si>
  <si>
    <t>Ratio</t>
  </si>
  <si>
    <t>Not Given</t>
  </si>
  <si>
    <t>To estimate the proportion of the world's grain supply that is made into flour for pizza dough, we can follow these steps:
Step 1: Estimate the proportion of grain used for human consumption
Let's assume that about 50% of the world's grain supply is used for human consumption, with the rest being used for animal feed, biofuels, and other purposes.
Step 2: Estimate the proportion of grain used for making flour
Out of the grain used for human consumption, let's assume that about 70% is used for making flour. This includes wheat, corn, and other grains that can be processed into flour.
Step 3: Estimate the proportion of flour used for making pizza dough
Now, we need to estimate the proportion of flour that is used specifically for making pizza dough. Let's assume that about 5% of the flour is used for this purpose. This is a rough estimate, considering that flour is used for various other food products like bread, pasta, pastries, etc.
Step 4: Calculate the proportion of grain used for pizza dough
Now, we can calculate the proportion of the world's grain supply that is made into flour for pizza dough by multiplying the proportions from the previous steps:
0.5 (grain for human consumption) * 0.7 (grain for flour) * 0.05 (flour for pizza dough) = 0.0175
Step 5: Express the proportion in the order of magnitude
The proportion we calculated is 0.0175, which is close to 0.01 or 1%. To express this in the order of magnitude, we can write it as 10^-2.
REASON: We made assumptions about the proportion of grain used for human consumption, the proportion of grain used for making flour, and the proportion of flour used for making pizza dough. By multiplying these proportions, we estimated the proportion of the world's grain supply that is made into flour for pizza dough.
ESTIMATED VALUE: 10^-2
ANSWER: -2</t>
  </si>
  <si>
    <t>If the entire world population started mining bitcoin with pen and paper, how long would it take until a block was mined?</t>
  </si>
  <si>
    <t>E1. True
E2. Physical quantity with unit (time)
E3. minutes</t>
  </si>
  <si>
    <t>{'E1': 'True', 'E2': 'Physical quantity with unit (time)', 'E3': 'minutes'}</t>
  </si>
  <si>
    <t>Physical quantity with unit (time)</t>
  </si>
  <si>
    <t>minutes</t>
  </si>
  <si>
    <t>To estimate the time it would take for the entire world population to mine a Bitcoin block using pen and paper, we need to make a few assumptions and calculations.
Assumptions:
1. World population: 8 billion people (approximately)
2. Each person can perform 1 hash per minute using pen and paper (a very generous assumption)
3. The current Bitcoin network hashrate is around 100 exahashes per second (10^18 hashes per second)
Step 1: Calculate the total hashrate of the world population using pen and paper
8 billion people * 1 hash per minute = 8 * 10^9 hashes per minute
Step 2: Convert the hashrate to hashes per second
(8 * 10^9 hashes per minute) / 60 seconds = 1.33 * 10^8 hashes per second
Step 3: Calculate the ratio of the world population's hashrate to the current Bitcoin network hashrate
(1.33 * 10^8 hashes per second) / (10^18 hashes per second) = 1.33 * 10^(-10)
Step 4: Estimate the time it takes for the entire world population to mine a block
The average time to mine a block in the Bitcoin network is 10 minutes (600 seconds). Since the world population's hashrate is much lower than the current network hashrate, it would take much longer for them to mine a block.
Time = (600 seconds) / (1.33 * 10^(-10))
Time ??? 4.5 * 10^12 seconds
So, it would take approximately 4.5 * 10^12 seconds for the entire world population to mine a Bitcoin block using pen and paper.
REASON: The world population's hashrate using pen and paper is significantly lower than the current Bitcoin network hashrate, resulting in a much longer time to mine a block.
ESTIMATED VALUE: 10^12</t>
  </si>
  <si>
    <t>How many peas would you need to fill a bath?</t>
  </si>
  <si>
    <t>To estimate the number of peas needed to fill a bath, we can follow these steps:
Step 1: Estimate the volume of a bath
A standard bathtub can hold around 150 liters of water. This is equivalent to 150,000 cubic centimeters (1 liter = 1,000 cubic centimeters).
Step 2: Estimate the volume of a single pea
A pea is roughly spherical with a diameter of about 1 centimeter. To estimate its volume, we can use the formula for the volume of a sphere: V = (4/3)?€r^3, where r is the radius of the sphere. In this case, r = 0.5 cm (half the diameter). So, the volume of a pea is approximately (4/3)?€(0.5)^3 ??? 0.52 cubic centimeters.
Step 3: Estimate the number of peas needed to fill the bath
Now, we can divide the volume of the bath by the volume of a single pea to get an estimate of the number of peas needed: 150,000 cubic centimeters / 0.52 cubic centimeters per pea ??? 288,462 peas.
Step 4: Determine the order of magnitude
The estimated number of peas is 288,462, which is close to 300,000. The order of magnitude of 300,000 is 10^5 (since 300,000 is between 100,000 and 1,000,000).
REASON: We estimated the number of peas needed to fill a bath by calculating the volume of a bath and a single pea, and then dividing the two values.
ESTIMATED VALUE: 10^5
ANSWER: 5</t>
  </si>
  <si>
    <t>In a minute, all of a person's blood passes through the heart. During a day, how many times does a RBC pass through the heart?</t>
  </si>
  <si>
    <t>To estimate the number of times a red blood cell (RBC) passes through the heart in a day, we can follow these steps:
Step 1: Estimate the number of heartbeats per minute
A typical resting heart rate for an adult is around 60 to 100 beats per minute. Let's assume an average of 80 beats per minute.
Step 2: Calculate the number of heartbeats per day
There are 60 minutes in an hour and 24 hours in a day. So, there are 60 x 24 = 1440 minutes in a day. 
Therefore, the number of heartbeats per day is 80 beats per minute x 1440 minutes = 115,200 beats.
Step 3: Estimate the time it takes for a RBC to circulate through the body
The time it takes for blood to circulate through the body varies, but let's assume it takes about 1 minute for a RBC to make a complete circuit.
Step 4: Calculate the number of times a RBC passes through the heart in a day
Since it takes 1 minute for a RBC to circulate through the body and there are 1440 minutes in a day, a RBC will pass through the heart approximately 1440 times in a day.
Now, let's find the order of magnitude:
The number of times a RBC passes through the heart in a day is 1440, which is between 1000 (10^3) and 10,000 (10^4). Therefore, the order of magnitude is 10^3.
REASON: We estimated the number of heartbeats per minute, calculated the number of heartbeats per day, assumed the time it takes for a RBC to circulate through the body, and calculated the number of times a RBC passes through the heart in a day.
ESTIMATED VALUE: 10^3</t>
  </si>
  <si>
    <t>On average, what percent of people in the world are eating at any one time?</t>
  </si>
  <si>
    <t>To estimate the percentage of people in the world who are eating at any one time, we can make some assumptions and break down the problem into smaller steps.
Step 1: Assume there are 24 hours in a day, and people are awake for 16 hours.
Reason: Most people sleep for about 8 hours a day, leaving 16 hours for other activities.
Step 2: Assume people eat 3 meals a day.
Reason: Breakfast, lunch, and dinner are common meal times for many people around the world.
Step 3: Assume each meal takes about 30 minutes to eat.
Reason: This is a rough estimate of the time it takes for a person to eat a meal.
Step 4: Calculate the total time spent eating per day.
3 meals * 30 minutes = 90 minutes
Step 5: Calculate the percentage of awake time spent eating.
(90 minutes / (16 hours * 60 minutes)) * 100 = 9.375%
Step 6: Estimate the order of magnitude.
Since 9.375% is close to 10%, we can estimate the order of magnitude as 10^1.
ANSWER: 1</t>
  </si>
  <si>
    <t>What percentage of all the words in the English language would an audio transcriptionist who worked 40 hours a week for 4 years have typed?</t>
  </si>
  <si>
    <t>E1. True
E2. Ratio
E3. N.A.</t>
  </si>
  <si>
    <t>{'E1': 'True', 'E2': 'Ratio', 'E3': 'N.A.'}</t>
  </si>
  <si>
    <t>To estimate the percentage of all the words in the English language that an audio transcriptionist would have typed, we need to make a few assumptions and calculations.
Assumptions:
1. The average speaking rate is about 150 words per minute.
2. The transcriptionist works 40 hours a week for 4 years, with 50 weeks per year (assuming 2 weeks of vacation).
3. There are approximately 1 million words in the English language.
Step 1: Calculate the total number of words transcribed
- 150 words per minute * 60 minutes per hour = 9,000 words per hour
- 9,000 words per hour * 40 hours per week = 360,000 words per week
- 360,000 words per week * 50 weeks per year = 18,000,000 words per year
- 18,000,000 words per year * 4 years = 72,000,000 words
Step 2: Calculate the percentage of words in the English language
- 72,000,000 words / 1,000,000 words in the English language = 72
So, the audio transcriptionist would have typed about 72 times the number of words in the English language. However, this doesn't mean they typed 72% of all unique words, as many words are repeated in everyday speech. To estimate the percentage of unique words typed, we can make another assumption:
Assumption:
4. The transcriptionist encounters 10% of the unique words in the English language during their work.
Step 3: Calculate the percentage of unique words typed
- 10% of 1,000,000 words = 100,000 unique words
So, the audio transcriptionist would have typed about 100,000 unique words, which is 10% of the English language.
REASON: We made assumptions about the average speaking rate, the transcriptionist's work hours, the number of words in the English language, and the percentage of unique words encountered during their work.
ESTIMATED VALUE: 10^1 (10%)</t>
  </si>
  <si>
    <t>How many high fives has Lebron James given/received?</t>
  </si>
  <si>
    <t>To estimate the number of high fives LeBron James has given/received, we can make some assumptions and break down the problem into smaller parts.
Assumption 1: LeBron has been playing basketball for about 20 years (including high school, college, and professional career).
Assumption 2: He plays around 100 games per year on average (82 regular-season games in the NBA, plus playoffs, and some additional games in high school and college).
Assumption 3: In each game, he gives/receives about 10 high fives (this is a rough estimate, considering high fives during introductions, timeouts, and after big plays).
Now, we can calculate the estimated number of high fives:
1. Calculate the total number of games LeBron has played in 20 years: 20 years * 100 games/year = 2000 games
2. Calculate the total number of high fives per game: 10 high fives/game
3. Multiply the total number of games by the number of high fives per game: 2000 games * 10 high fives/game = 20,000 high fives
So, the estimated number of high fives LeBron James has given/received is in the order of magnitude 10^4.
ANSWER: 4</t>
  </si>
  <si>
    <t>What is the volume (cubic meters) of the earth's oceans?</t>
  </si>
  <si>
    <t>E1. True
E2. Physical quantity with unit (volume)
E3. cubic meters</t>
  </si>
  <si>
    <t>{'E1': 'True', 'E2': 'Physical quantity with unit (volume)', 'E3': 'cubic meters'}</t>
  </si>
  <si>
    <t>Physical quantity with unit (volume)</t>
  </si>
  <si>
    <t>cubic meters</t>
  </si>
  <si>
    <t>To estimate the volume of the Earth's oceans, we can follow these steps:
Step 1: Estimate the surface area of the Earth's oceans
We know that about 70% of the Earth's surface is covered by water. The Earth's total surface area is approximately 510 million square kilometers (5.1 x 10^8 km^2). So, the surface area of the Earth's oceans can be estimated as:
Surface area of oceans = 0.7 * 5.1 x 10^8 km^2 = 3.57 x 10^8 km^2
Step 2: Estimate the average depth of the Earth's oceans
The average depth of the Earth's oceans is about 3,800 meters (3.8 km).
Step 3: Calculate the volume of the Earth's oceans
Now, we can estimate the volume of the Earth's oceans by multiplying the surface area by the average depth:
Volume of oceans = Surface area of oceans * Average depth
Volume of oceans = 3.57 x 10^8 km^2 * 3.8 km = 1.36 x 10^9 km^3
Step 4: Convert the volume to cubic meters
Since 1 km^3 is equal to 10^9 m^3, we can convert the volume to cubic meters:
Volume of oceans = 1.36 x 10^9 km^3 * 10^9 m^3/km^3 = 1.36 x 10^18 m^3
So, the estimated volume of the Earth's oceans is on the order of magnitude of 10^18 cubic meters.
REASON: We estimated the volume of the Earth's oceans by calculating the product of the surface area and the average depth, and then converting the result to cubic meters.
ESTIMATED VALUE: 10^18</t>
  </si>
  <si>
    <t>How many shirts we need to feel warm on Pluto?</t>
  </si>
  <si>
    <t>To estimate the number of shirts needed to feel warm on Pluto, we can follow these steps:
Step 1: Determine the temperature difference between Earth and Pluto
Assumption: The average temperature on Earth is 15??C (59??F), and the average temperature on Pluto is -225??C (-373??F).
Temperature difference = 240??C (432??F)
Step 2: Estimate the insulation provided by a single shirt
Assumption: A single shirt provides an insulation of 1??C (1.8??F).
Step 3: Calculate the number of shirts needed to compensate for the temperature difference
Number of shirts = Temperature difference / Insulation provided by a single shirt
Number of shirts = 240??C / 1??C = 240 shirts
Since the order of magnitude is 10^x, we can say that x = 2 (as 10^2 = 100, which is the closest order of magnitude to 240).
ANSWER: 2
REASON: We estimated the number of shirts needed to feel warm on Pluto by calculating the temperature difference between Earth and Pluto, assuming the insulation provided by a single shirt, and dividing the temperature difference by the insulation provided by a single shirt.</t>
  </si>
  <si>
    <t>For one day, what is the volume in cubic miles of the average rainfall on the Earth?</t>
  </si>
  <si>
    <t>E1. True
E2. Physical quantity with unit (volume)
E3. cubic miles</t>
  </si>
  <si>
    <t>{'E1': 'True', 'E2': 'Physical quantity with unit (volume)', 'E3': 'cubic miles'}</t>
  </si>
  <si>
    <t>cubic miles</t>
  </si>
  <si>
    <t>To estimate the volume of average rainfall on Earth in one day, we can follow these steps:
Step 1: Estimate the surface area of the Earth
The Earth's radius is approximately 4,000 miles. We can use the formula for the surface area of a sphere, which is 4 * pi * r^2. 
Surface area ??? 4 * 3.14 * (4,000)^2 ??? 200,000,000 square miles
Step 2: Estimate the average daily rainfall
The global average rainfall is about 0.1 inches per day. To convert this to miles, we can divide by 63,360 (since there are 63,360 inches in a mile).
Average daily rainfall ??? 0.1 / 63,360 ??? 1.6 * 10^-6 miles
Step 3: Calculate the volume of rainfall
Now, we can multiply the surface area of the Earth by the average daily rainfall to get the volume of rainfall.
Volume ??? 200,000,000 square miles * 1.6 * 10^-6 miles ??? 320,000 cubic miles
So, the estimated value of the volume of average rainfall on Earth in one day is in the order of magnitude 10^5.
ANSWER: 5</t>
  </si>
  <si>
    <t>How many ants are there?</t>
  </si>
  <si>
    <t>To estimate the number of ants in the world, we can follow these steps:
Step 1: Estimate the number of ant colonies
Let's assume there is one ant colony per square meter on average in habitable land. About 30% of the Earth's surface is land, and about 50% of that land is habitable. The Earth's surface area is approximately 510 million square kilometers, so the habitable land area is about 76.5 million square kilometers (510 million * 0.3 * 0.5). Since there are 1 million square meters in a square kilometer, there are approximately 76.5 trillion (76.5 * 10^12) square meters of habitable land. So, we can estimate there are about 76.5 trillion ant colonies.
Step 2: Estimate the number of ants per colony
The number of ants in a colony can vary greatly depending on the species and the age of the colony. However, let's assume an average colony has about 10,000 ants.
Step 3: Calculate the total number of ants
Now, we can multiply the number of ant colonies by the number of ants per colony to get an estimate of the total number of ants. 
76.5 trillion colonies * 10,000 ants/colony = 765 quadrillion ants (765 * 10^15)
So, the estimated value of the number of ants in the world is in the order of magnitude 10^18.
ANSWER: 18</t>
  </si>
  <si>
    <t>How many pencils would it take to draw a straight line along the entire Prime Meridian of the Earth?</t>
  </si>
  <si>
    <t>To estimate the number of pencils needed to draw a straight line along the entire Prime Meridian of the Earth, we can follow these steps:
Step 1: Estimate the length of the Prime Meridian
The Prime Meridian is a line of longitude that runs from the North Pole to the South Pole, passing through the Royal Observatory in Greenwich, London. It is approximately half the circumference of the Earth. The Earth's circumference is about 40,000 kilometers (km), so the Prime Meridian is roughly 20,000 km long.
Step 2: Convert the length to centimeters
Since we're dealing with pencils, it's more convenient to work with smaller units like centimeters (cm). There are 100,000 cm in a kilometer, so the Prime Meridian is approximately 20,000 km * 100,000 cm/km = 2,000,000,000 cm long.
Step 3: Estimate the length of a pencil line
A standard pencil can draw a line that is about 50 kilometers (km) long. To convert this to centimeters, we multiply by 100,000 cm/km, which gives us 5,000,000 cm.
Step 4: Calculate the number of pencils needed
Now, we can divide the length of the Prime Meridian by the length of a pencil line to find the number of pencils needed: 2,000,000,000 cm / 5,000,000 cm/pencil = 400 pencils.
Step 5: Determine the order of magnitude
The number of pencils needed is 400, which is between 10^2 (100) and 10^3 (1,000). Therefore, the order of magnitude is 10^2.
REASON: We estimated the length of the Prime Meridian, converted it to centimeters, estimated the length of a pencil line, calculated the number of pencils needed, and determined the order of magnitude.
ESTIMATED VALUE: 10^2
ANSWER: 2</t>
  </si>
  <si>
    <t>How long does it take to cool the cockpit of an airplane to a desired temperature with an air conditioner?</t>
  </si>
  <si>
    <t>E1. True
E2. Physical quantity with unit (time)
E3. seconds</t>
  </si>
  <si>
    <t>{'E1': 'True', 'E2': 'Physical quantity with unit (time)', 'E3': 'seconds'}</t>
  </si>
  <si>
    <t>seconds</t>
  </si>
  <si>
    <t>To estimate how long it takes to cool the cockpit of an airplane to a desired temperature with an air conditioner, we can make some assumptions and follow these steps:
Step 1: Define the variables
- Let's assume the initial temperature of the cockpit is 40??C (104??F), and the desired temperature is 20??C (68??F).
- Let's assume the volume of the cockpit is about 10 m^3.
- Let's assume the air conditioner has a cooling capacity of 5,000 BTU/h (British Thermal Units per hour).
Step 2: Convert the temperature difference to energy
- We need to find out how much energy is required to cool the cockpit by 20??C (40??C - 20??C).
- To do this, we can use the formula: Q = mc??T, where Q is the energy required, m is the mass of the air, c is the specific heat capacity of air, and ??T is the temperature difference.
- The mass of the air can be calculated using the formula: m = ??V, where ?? is the density of air (approximately 1.2 kg/m^3) and V is the volume of the cockpit.
- So, m = 1.2 kg/m^3 * 10 m^3 = 12 kg.
- The specific heat capacity of air is approximately 1 kJ/kg??C.
- Now, we can calculate the energy required: Q = 12 kg * 1 kJ/kg??C * 20??C = 240 kJ.
Step 3: Convert the cooling capacity of the air conditioner to energy per hour
- We need to convert the cooling capacity of the air conditioner from BTU/h to kJ/h.
- 1 BTU is approximately equal to 1.055 kJ.
- So, the cooling capacity of the air conditioner is 5,000 BTU/h * 1.055 kJ/BTU = 5,275 kJ/h.
Step 4: Estimate the time required to cool the cockpit
- Now, we can estimate the time required to cool the cockpit by dividing the energy required by the cooling capacity of the air conditioner.
- Time = 240 kJ / 5,275 kJ/h = 0.0455 h.
Step 5: Convert the time to minutes
- To convert the time to minutes, we can multiply the time in hours by 60.
- Time = 0.0455 h * 60 min/h = 2.73 min.
Since we are looking for the order of magnitude, we can round this up to 10 minutes. Therefore, the estimated value is 10^1.
ANSWER: 1</t>
  </si>
  <si>
    <t>The deficit in the Federal Budget this past year was approximately $100 Billion. Suppose you put these $1 bills in packages of 100 each and gave them away at the rate of 1 package every 10 seconds. If you start now, when will you be finished giving them away?</t>
  </si>
  <si>
    <t>To estimate the time it would take to give away all the packages, we can follow these steps:
Step 1: Determine the total number of packages
Since each package contains 100 $1 bills, we can divide the total deficit by the number of bills in each package to find the total number of packages.
Total number of packages = $100 Billion / 100 = $1 Billion
Step 2: Determine the rate of giving away packages
We are giving away 1 package every 10 seconds.
Step 3: Calculate the total time to give away all packages
To find the total time, we can multiply the total number of packages by the time it takes to give away each package.
Total time = $1 Billion * 10 seconds
Step 4: Convert the total time to a more convenient unit
Since the total time is in seconds, we can convert it to a more convenient unit, such as years.
1 year = 365 days * 24 hours/day * 60 minutes/hour * 60 seconds/minute ??? 3.15 * 10^7 seconds
Total time in years = ($1 Billion * 10 seconds) / (3.15 * 10^7 seconds/year) ??? 31.75 years
Step 5: Determine the order of magnitude
The total time in years is approximately 31.75 years, which is between 10^1 and 10^2. Therefore, the order of magnitude is 1.
REASON: We estimated the time it would take to give away all the packages by dividing the total deficit by the number of bills in each package, multiplying by the time it takes to give away each package, and converting the result to years.
ESTIMATED VALUE: 10^1</t>
  </si>
  <si>
    <t>How many drops of water are needed to fill an Olympic swimming pool?</t>
  </si>
  <si>
    <t>To estimate the number of drops of water needed to fill an Olympic swimming pool, we can follow these steps:
Step 1: Determine the volume of an Olympic swimming pool
An Olympic swimming pool has a standard size of 50 meters in length, 25 meters in width, and 2 meters in depth. So, the volume of the pool can be calculated as follows:
Volume = Length ?? Width ?? Depth
Volume = 50 m ?? 25 m ?? 2 m
Volume = 2,500 m??
Step 2: Convert the volume to liters
We know that 1 m?? is equal to 1,000 liters. So, we can convert the volume of the pool to liters:
2,500 m?? ?? 1,000 L/m?? = 2,500,000 L
Step 3: Estimate the volume of a drop of water
A drop of water can vary in size, but a common estimation is that one drop of water is about 0.05 mL.
Step 4: Convert the volume of a drop of water to liters
Since there are 1,000 mL in a liter, we can convert the volume of a drop of water to liters:
0.05 mL ?? (1 L / 1,000 mL) = 0.00005 L
Step 5: Calculate the number of drops needed to fill the pool
Now, we can divide the volume of the pool by the volume of a drop of water to estimate the number of drops needed:
Number of drops = Volume of pool / Volume of a drop
Number of drops = 2,500,000 L / 0.00005 L
Number of drops = 50,000,000,000
The estimated value is 50 billion drops, which is in the order of magnitude 10^10.
ANSWER: 10</t>
  </si>
  <si>
    <t>How loud must a sound be at its origin to be heard 100 feet (34.5 metres) away at low volume (0 dB).</t>
  </si>
  <si>
    <t>E1. True
E2. Physical quantity with unit (sound intensity)
E3. dB</t>
  </si>
  <si>
    <t>{'E1': 'True', 'E2': 'Physical quantity with unit (sound intensity)', 'E3': 'dB'}</t>
  </si>
  <si>
    <t>Physical quantity with unit (sound intensity)</t>
  </si>
  <si>
    <t>dB</t>
  </si>
  <si>
    <t>To estimate the answer, we can use the inverse square law for sound intensity and make some assumptions.
Assumption 1: The sound is traveling through air, and there are no obstacles or significant sound-absorbing materials in the path.
Assumption 2: The low volume (0 dB) is barely audible to the human ear.
Step 1: Convert the distance to meters.
100 feet = 34.5 meters (given)
Step 2: Understand the inverse square law for sound intensity.
The inverse square law states that the intensity of a sound wave decreases with the square of the distance from the source. Mathematically, it can be represented as:
I1/I2 = (D2/D1)^2
where I1 and I2 are the intensities at distances D1 and D2, respectively.
Step 3: Use the decibel scale to relate intensity.
The decibel scale is a logarithmic scale used to measure the intensity of a sound. The formula to convert intensity to decibels is:
dB = 10 * log10(I/I0)
where I is the intensity of the sound, and I0 is the reference intensity (usually the threshold of human hearing, which is 10^-12 W/m^2).
Step 4: Calculate the intensity at the origin.
We know that the sound is barely audible (0 dB) at a distance of 34.5 meters. Let's call this intensity I2. We want to find the intensity at the origin (I1).
0 dB = 10 * log10(I2/I0)
I2 = I0 = 10^-12 W/m^2 (since 0 dB is the threshold of human hearing)
Now, we can use the inverse square law to find I1:
I1/I2 = (D2/D1)^2
I1 = I2 * (D2/D1)^2
I1 = (10^-12 W/m^2) * (34.5/1)^2
Step 5: Estimate the value.
I1 ??? 10^-12 * 34.5^2
I1 ??? 10^-12 * 10^3 (since 34.5^2 is roughly 1000, which is 10^3)
I1 ??? 10^-9 W/m^2
So, the sound must be around 10^-9 W/m^2 at its origin to be heard 100 feet away at low volume (0 dB).
ANSWER: -9</t>
  </si>
  <si>
    <t>If a planet was 5 times the size of the Earth with 1.5 times the radius, what would the surface gravity be?</t>
  </si>
  <si>
    <t>E1. True
E2. Physical quantity with unit (acceleration)
E3. m/s^2</t>
  </si>
  <si>
    <t>{'E1': 'True', 'E2': 'Physical quantity with unit (acceleration)', 'E3': 'm/s^2'}</t>
  </si>
  <si>
    <t>Physical quantity with unit (acceleration)</t>
  </si>
  <si>
    <t>m/s^2</t>
  </si>
  <si>
    <t>To estimate the surface gravity of a planet that is 5 times the size of Earth with 1.5 times the radius, we can use the formula for gravitational force:
F = G * (m1 * m2) / r^2
where F is the gravitational force, G is the gravitational constant, m1 and m2 are the masses of the two objects, and r is the distance between their centers.
Step 1: Estimate the mass of the planet
Since the planet is 5 times the size of Earth, we can assume its mass is 5 times the mass of Earth. The mass of Earth is approximately 6 x 10^24 kg, so the mass of the planet would be approximately 30 x 10^24 kg.
Step 2: Calculate the radius of the planet
The radius of the planet is 1.5 times the radius of Earth. The radius of Earth is approximately 6.4 x 10^6 meters, so the radius of the planet would be approximately 9.6 x 10^6 meters.
Step 3: Calculate the surface gravity
Now we can plug the values into the formula for gravitational force:
F = G * (m1 * m2) / r^2
Assuming m1 is the mass of the planet (30 x 10^24 kg) and m2 is the mass of an object on the surface of the planet (let's say 1 kg for simplicity), we get:
F = (6.674 x 10^-11 m^3/kg s^2) * (30 x 10^24 kg * 1 kg) / (9.6 x 10^6 m)^2
F ??? (2 x 10^-10) * (30 x 10^24 kg) / (9.6 x 10^6 m)^2
F ??? (6 x 10^14 kg) / (9.2 x 10^13 m^2)
F ??? 0.65 kg m/s^2
The surface gravity of the planet is approximately 0.65 times the surface gravity of Earth, which is 9.8 m/s^2. Therefore, the surface gravity of the planet is approximately 6.4 m/s^2.
Since 6.4 m/s^2 is in the order of magnitude of 10^1, the value of x is 1.
REASON: We used the formula for gravitational force and made assumptions about the mass and radius of the planet to estimate its surface gravity.
ESTIMATED VALUE: 10^1</t>
  </si>
  <si>
    <t>How much would the human skeleton weigh if it was made of iron?</t>
  </si>
  <si>
    <t>E1. True
E2. Physical quantity with unit (mass)
E3. kilograms</t>
  </si>
  <si>
    <t>{'E1': 'True', 'E2': 'Physical quantity with unit (mass)', 'E3': 'kilograms'}</t>
  </si>
  <si>
    <t>Physical quantity with unit (mass)</t>
  </si>
  <si>
    <t>kilograms</t>
  </si>
  <si>
    <t>To estimate the weight of the human skeleton if it was made of iron, we can follow these steps:
Step 1: Estimate the weight of a human skeleton
The human skeleton makes up about 15% of a person's body weight. Let's assume an average adult weighs 70 kg (154 lbs). So, the weight of the skeleton would be:
0.15 * 70 kg = 10.5 kg
Step 2: Estimate the volume of the human skeleton
To find the volume, we can use the formula:
Volume = Weight / Density
We know the weight of the skeleton (10.5 kg) and the density of bone, which is approximately 1.5 g/cm?? or 1500 kg/m??. So, the volume of the skeleton would be:
Volume = 10.5 kg / 1500 kg/m?? ??? 0.007 m??
Step 3: Estimate the weight of the iron skeleton
Now, we need to find the weight of the iron skeleton using the same volume. The density of iron is approximately 7.9 g/cm?? or 7900 kg/m??. We can use the formula:
Weight = Volume * Density
Weight = 0.007 m?? * 7900 kg/m?? ??? 55.3 kg
Step 4: Determine the order of magnitude
The estimated weight of the iron skeleton is 55.3 kg. To find the order of magnitude, we can round this value to the nearest power of 10:
Order of magnitude = 10^x
55.3 ??? 10^x
x ??? 1.74
So, the order of magnitude is 10^1.74.
REASON: We estimated the weight of the human skeleton if it was made of iron by first finding the weight and volume of a regular human skeleton, then using the density of iron to find the weight of the iron skeleton, and finally determining the order of magnitude.
ESTIMATED VALUE: 10^1.74</t>
  </si>
  <si>
    <t>How many books are sold in the United States?</t>
  </si>
  <si>
    <t>To estimate the number of books sold in the United States, we can follow these steps:
Step 1: Estimate the population of the United States
The population of the United States is approximately 330 million people.
Step 2: Estimate the number of books purchased per person per year
We can make an assumption that on average, each person buys about 2 books per year. This is a rough estimate, considering that some people might buy more books, while others might not buy any.
Step 3: Calculate the total number of books sold per year
Now, we can multiply the population by the average number of books purchased per person per year:
330,000,000 people * 2 books/person = 660,000,000 books
Step 4: Determine the order of magnitude
The estimated number of books sold in the United States is 660,000,000, which is in the order of magnitude 10^8.
REASON: We estimated the number of books sold in the United States by considering the population and making an assumption about the average number of books purchased per person per year.
ESTIMATED VALUE: 10^8
ANSWER: 8</t>
  </si>
  <si>
    <t>What is the number of queen-size mattresses it would take to fill the star Betelgeuse which has 18 times the mass of the Sun?</t>
  </si>
  <si>
    <t>To estimate the number of queen-size mattresses it would take to fill the star Betelgeuse, we can follow these steps:
Step 1: Estimate the volume of Betelgeuse
Betelgeuse has 18 times the mass of the Sun. We can assume that the density of Betelgeuse is roughly the same as the Sun. Therefore, its volume would also be 18 times the volume of the Sun. The volume of the Sun is approximately 1.4 x 10^18 cubic meters. So, the volume of Betelgeuse would be approximately 18 x 1.4 x 10^18 cubic meters, which is about 2.5 x 10^19 cubic meters.
Step 2: Estimate the volume of a queen-size mattress
A queen-size mattress typically measures 60 inches wide, 80 inches long, and 10 inches thick. To convert these measurements to cubic meters, we can use the conversion factor 1 inch = 0.0254 meters. So, the dimensions of a queen-size mattress in meters are approximately 1.5 meters wide, 2 meters long, and 0.25 meters thick. The volume of a queen-size mattress is therefore approximately 1.5 x 2 x 0.25 = 0.75 cubic meters.
Step 3: Calculate the number of queen-size mattresses needed to fill Betelgeuse
Now, we can divide the volume of Betelgeuse by the volume of a queen-size mattress to find out how many mattresses it would take to fill the star. This calculation is as follows:
(2.5 x 10^19 cubic meters) / (0.75 cubic meters) = 3.33 x 10^19 queen-size mattresses
So, it would take approximately 3.33 x 10^19 queen-size mattresses to fill Betelgeuse.
REASON: We estimated the volume of Betelgeuse based on its mass and assumed density, and then divided that volume by the volume of a queen-size mattress to find the number of mattresses needed to fill the star.
ESTIMATED VALUE: 10^19</t>
  </si>
  <si>
    <t>What fraction of the sun's energy output is intercepted by the earth?</t>
  </si>
  <si>
    <t>To estimate the fraction of the sun's energy output intercepted by the Earth, we can follow these steps:
Step 1: Calculate the total energy output of the sun.
The sun's energy output is about 3.8 x 10^26 watts. This is the total energy radiated by the sun in all directions.
Step 2: Calculate the surface area of the sphere with the sun at its center and the Earth's orbit as its radius.
The Earth is about 1.5 x 10^11 meters away from the sun. We can assume that the sun's energy is radiated uniformly in all directions, forming a sphere with the sun at its center and the Earth's orbit as its radius. The surface area of this sphere can be calculated using the formula 4 * pi * r^2, where r is the radius of the sphere (the distance between the Earth and the sun).
Surface area = 4 * pi * (1.5 x 10^11)^2 ??? 2.8 x 10^23 square meters
Step 3: Calculate the cross-sectional area of the Earth.
The Earth has a radius of about 6.4 x 10^6 meters. We can calculate the cross-sectional area of the Earth (the area that intercepts the sun's energy) using the formula pi * r^2, where r is the radius of the Earth.
Cross-sectional area = pi * (6.4 x 10^6)^2 ??? 1.3 x 10^14 square meters
Step 4: Calculate the fraction of the sun's energy intercepted by the Earth.
Now, we can estimate the fraction of the sun's energy intercepted by the Earth by dividing the cross-sectional area of the Earth by the surface area of the sphere formed by the sun's energy.
Fraction = (1.3 x 10^14) / (2.8 x 10^23) ??? 4.6 x 10^-10
So, the fraction of the sun's energy output intercepted by the Earth is approximately 4.6 x 10^-10.
REASON: We estimated the fraction by calculating the cross-sectional area of the Earth and the surface area of the sphere formed by the sun's energy, and then dividing the two.
ESTIMATED VALUE: 10^(-10)
ANSWER: -10</t>
  </si>
  <si>
    <t>How much water would need to be evaporated to turn Arizona tropical?</t>
  </si>
  <si>
    <t>E1. True
E2. Physical quantity with unit (volume)
E3. Liters</t>
  </si>
  <si>
    <t>{'E1': 'True', 'E2': 'Physical quantity with unit (volume)', 'E3': 'Liters'}</t>
  </si>
  <si>
    <t>Liters</t>
  </si>
  <si>
    <t>QUESTION: How much water would need to be evaporated to turn Arizona tropical?
REASON: To turn Arizona tropical, we need to significantly increase the humidity and rainfall in the region. We will estimate the amount of water needed to be evaporated to achieve this by comparing Arizona's current rainfall to that of a tropical region and calculating the difference.
Step 1: Determine the area of Arizona
Arizona has an area of approximately 295,000 square kilometers.
Step 2: Estimate the current annual rainfall in Arizona
Arizona has an average annual rainfall of about 300 millimeters.
Step 3: Estimate the annual rainfall in a tropical region
Tropical regions typically receive about 2,000 millimeters of rainfall per year.
Step 4: Calculate the difference in rainfall
The difference in rainfall between Arizona and a tropical region is 2,000 - 300 = 1,700 millimeters.
Step 5: Convert the difference in rainfall to volume
To find the volume of water needed, multiply the difference in rainfall (1,700 millimeters) by the area of Arizona (295,000 square kilometers). 
1,700 mm * 295,000 km^2 = 501,500,000,000 m^3
Step 6: Express the volume in the order of magnitude
The volume of water needed to turn Arizona tropical is approximately 5.015 x 10^11 m^3. The order of magnitude is 11.
ESTIMATED VALUE: 10^11
ANSWER: 11</t>
  </si>
  <si>
    <t>How many kilometers would the Earth have travelled during the time elapsed between two full moons?</t>
  </si>
  <si>
    <t>E1. True
E2. Physical quantity with unit (distance)
E3. kilometers</t>
  </si>
  <si>
    <t>{'E1': 'True', 'E2': 'Physical quantity with unit (distance)', 'E3': 'kilometers'}</t>
  </si>
  <si>
    <t>Physical quantity with unit (distance)</t>
  </si>
  <si>
    <t>kilometers</t>
  </si>
  <si>
    <t>To estimate the number of kilometers the Earth travels between two full moons, we can follow these steps:
Step 1: Determine the time between two full moons
The time between two full moons, also known as a lunar month, is approximately 29.5 days.
Step 2: Determine the Earth's orbital speed
The Earth orbits the Sun at an average speed of about 30 kilometers per second (km/s).
Step 3: Convert the lunar month to seconds
To calculate the distance traveled, we need to convert the time between two full moons to seconds. There are 24 hours in a day, 60 minutes in an hour, and 60 seconds in a minute. So, 29.5 days is equivalent to:
29.5 days * 24 hours/day * 60 minutes/hour * 60 seconds/minute = 2,548,800 seconds
Step 4: Calculate the distance traveled
Now, we can multiply the Earth's orbital speed by the time between two full moons to estimate the distance traveled:
30 km/s * 2,548,800 seconds = 76,464,000 kilometers
Step 5: Determine the order of magnitude
The distance traveled is approximately 76,464,000 kilometers, which is in the order of magnitude of 10^7.
REASON: We estimated the distance by calculating the Earth's orbital speed and the time between two full moons, then converting the time to seconds and multiplying it by the speed.
ESTIMATED VALUE: 10^7
ANSWER: 7</t>
  </si>
  <si>
    <t>How many tons of food are consumed in Chicago during the course of a day?</t>
  </si>
  <si>
    <t>E1. True
E2. Physical quantity with unit (mass)
E3. Not Given</t>
  </si>
  <si>
    <t>{'E1': 'True', 'E2': 'Physical quantity with unit (mass)', 'E3': 'Not Given'}</t>
  </si>
  <si>
    <t>To estimate the amount of food consumed in Chicago during the course of a day, we can follow these steps:
Step 1: Estimate the population of Chicago
Chicago is a large city in the United States, with a population of around 3 million people. So, we can assume the population to be 3 x 10^6.
Step 2: Estimate the average daily food consumption per person
On average, a person consumes about 2 kilograms (kg) of food per day. This is a rough estimate, considering three meals a day and some snacks.
Step 3: Convert the average daily food consumption per person to tons
1 kilogram is equal to 0.001 tons. So, 2 kg of food per person is equivalent to 0.002 tons of food per person.
Step 4: Calculate the total food consumption in Chicago
Now, we can multiply the population of Chicago (3 x 10^6) by the average daily food consumption per person in tons (0.002 tons/person):
(3 x 10^6) * (0.002 tons/person) = 6 x 10^3 tons
So, the estimated amount of food consumed in Chicago during the course of a day is on the order of magnitude of 10^3 tons.
REASON: We estimated the population of Chicago and the average daily food consumption per person, then multiplied these values to get an estimate of the total food consumption in the city.
ESTIMATED VALUE: 10^3</t>
  </si>
  <si>
    <t>Roughly how many colonies of E. coli strain EAEC can you grow on an agar plate in 24 hours?</t>
  </si>
  <si>
    <t>To estimate the number of colonies of E. coli strain EAEC that can grow on an agar plate in 24 hours, we can follow these steps:
Step 1: Determine the initial number of E. coli cells
Assume that we start with a single E. coli cell on the agar plate.
Step 2: Calculate the number of generations in 24 hours
E. coli has a generation time of about 20 minutes under optimal conditions. In 24 hours, there are 24 * 60 = 1440 minutes. So, the number of generations in 24 hours is 1440 / 20 = 72 generations.
Step 3: Calculate the number of E. coli cells after 72 generations
E. coli reproduces by binary fission, which means that one cell divides into two cells in each generation. Therefore, after 72 generations, the number of E. coli cells will be 2^72.
Step 4: Determine the order of magnitude
To find the order of magnitude, we can take the base-10 logarithm of the number of cells. The base-10 logarithm of 2^72 is approximately 21.7 (since log10(2) ??? 0.3, and 72 * 0.3 ??? 21.7).
So, the estimated value is 10^21.7, and the value of x is 21.7.
ANSWER: 21.7
REASON: We estimated the number of E. coli colonies by calculating the number of generations in 24 hours and assuming binary fission for reproduction.</t>
  </si>
  <si>
    <t>If every living thing in the ocean disappeared, how much would the water level lower?</t>
  </si>
  <si>
    <t>E1. True
E2. Physical quantity with unit (length)
E3. kilometers</t>
  </si>
  <si>
    <t>{'E1': 'True', 'E2': 'Physical quantity with unit (length)', 'E3': 'kilometers'}</t>
  </si>
  <si>
    <t>Physical quantity with unit (length)</t>
  </si>
  <si>
    <t>To estimate how much the water level would lower if every living thing in the ocean disappeared, we can follow these steps:
Step 1: Estimate the total volume of living things in the ocean
We can assume that the total mass of living things in the ocean is roughly equivalent to the mass of fish. According to some estimates, there are about 10^9 (1 billion) tons of fish in the ocean. 
Step 2: Convert mass to volume
To convert the mass of fish to volume, we need to know the density of fish. We can assume that the density of fish is similar to the density of water, which is 1000 kg/m^3. So, 1 ton of fish would have a volume of 1000 kg / 1000 kg/m^3 = 1 m^3. Therefore, the total volume of fish in the ocean would be 10^9 tons * 1 m^3/ton = 10^9 m^3.
Step 3: Estimate the volume of the ocean
The volume of the Earth's oceans is approximately 1.332 billion cubic kilometers, which is equal to 1.332 * 10^21 cubic meters (m^3).
Step 4: Calculate the percentage of living things in the ocean
Now, we can calculate the percentage of living things in the ocean by dividing the volume of living things by the volume of the ocean: (10^9 m^3) / (1.332 * 10^21 m^3) = 7.5 * 10^-13.
Step 5: Estimate the decrease in water level
Since the percentage of living things in the ocean is so small, we can assume that the decrease in water level would be proportional to this percentage. The average depth of the ocean is about 3800 meters (3.8 * 10^3 m). So, the decrease in water level would be approximately (7.5 * 10^-13) * (3.8 * 10^3 m) = 2.85 * 10^-9 m.
Answer: The water level would lower by about 10^-9 meters. So, the value of x is -9.</t>
  </si>
  <si>
    <t>How many oat cylinders are in a cereal box containing 425 g?</t>
  </si>
  <si>
    <t>To estimate the number of oat cylinders in a cereal box containing 425 g, we can follow these steps:
Step 1: Estimate the mass of a single oat cylinder
We can assume that the mass of a single oat cylinder is about 0.1 g. This is a reasonable assumption since oat cylinders are small and lightweight.
Step 2: Calculate the number of oat cylinders in the cereal box
Now, we can divide the total mass of the cereal in the box (425 g) by the estimated mass of a single oat cylinder (0.1 g) to find the number of oat cylinders in the box:
Number of oat cylinders = (Total mass of cereal) / (Mass of a single oat cylinder)
Number of oat cylinders = 425 g / 0.1 g
Step 3: Estimate the order of magnitude
To find the order of magnitude, we can round the number of oat cylinders to the nearest power of 10. In this case, we have:
Number of oat cylinders ??? 4250
The order of magnitude is 10^3, as 4250 is closest to 10^3 (1000).
REASON: We estimated the mass of a single oat cylinder and used it to calculate the number of oat cylinders in the cereal box. We then rounded the result to the nearest power of 10 to find the order of magnitude.
ESTIMATED VALUE: 10^3
ANSWER: 3</t>
  </si>
  <si>
    <t>If all of the Earth's oceans were transported to the Moon, what would be the average depth, in meters, of the lunar ocean?</t>
  </si>
  <si>
    <t>E1. True
E2. Physical quantity with unit (length)
E3. meters</t>
  </si>
  <si>
    <t>{'E1': 'True', 'E2': 'Physical quantity with unit (length)', 'E3': 'meters'}</t>
  </si>
  <si>
    <t>meters</t>
  </si>
  <si>
    <t>To estimate the average depth of the lunar ocean if all of the Earth's oceans were transported to the Moon, we can follow these steps:
Step 1: Estimate the volume of Earth's oceans
The volume of Earth's oceans is approximately 1.332 billion cubic kilometers (km??). To make calculations easier, let's round this to 10^9 km??.
Step 2: Convert the volume to cubic meters
1 km?? is equal to 10^9 cubic meters (m??). So, the volume of Earth's oceans in cubic meters is 10^9 * 10^9 = 10^18 m??.
Step 3: Estimate the surface area of the Moon
The surface area of the Moon is approximately 38 million square kilometers (km??). Let's round this to 10^7 km??.
Step 4: Convert the surface area to square meters
1 km?? is equal to 10^6 square meters (m??). So, the surface area of the Moon in square meters is 10^7 * 10^6 = 10^13 m??.
Step 5: Calculate the average depth of the lunar ocean
To find the average depth, we can divide the volume of Earth's oceans by the surface area of the Moon:
Average depth = (Volume of Earth's oceans) / (Surface area of the Moon)
Average depth = (10^18 m??) / (10^13 m??)
Average depth = 10^5 meters
So, the estimated average depth of the lunar ocean would be on the order of magnitude of 10^5 meters.
REASON: We estimated the volume of Earth's oceans and the surface area of the Moon, then divided the volume by the surface area to find the average depth.
ESTIMATED VALUE: 10^5</t>
  </si>
  <si>
    <t>If we had a cueball earthsized how high will be the highest mountain?</t>
  </si>
  <si>
    <t>To estimate the height of the highest mountain on a cueball Earth-sized planet, we can use the concept of scaling and make some assumptions.
Assumption 1: The cueball Earth-sized planet has the same diameter as Earth.
Assumption 2: The highest mountain on Earth (Mount Everest) is representative of the scaling factor between Earth's surface and the cueball planet's surface.
Step 1: Determine the scaling factor
A cueball is much smoother than Earth's surface, so let's assume the scaling factor is 1/1000. This means that the highest mountain on the cueball planet would be 1000 times smaller than the highest mountain on Earth.
Step 2: Find the height of the highest mountain on Earth
Mount Everest, the highest mountain on Earth, is approximately 29,000 feet (8,848 meters) tall.
Step 3: Apply the scaling factor
Now, we'll apply the scaling factor to Mount Everest's height to estimate the height of the highest mountain on the cueball planet:
8,848 meters / 1000 = 8.848 meters
Step 4: Determine the order of magnitude
The estimated height of the highest mountain on the cueball Earth-sized planet is 8.848 meters, which is in the order of magnitude of 10^1.
ANSWER: 1</t>
  </si>
  <si>
    <t>How large would an object have to be to be able to be visible to the naked eye from the Earth to the Moon?</t>
  </si>
  <si>
    <t>To estimate the size of an object that would be visible to the naked eye from the Earth to the Moon, we can follow these steps:
Step 1: Determine the distance between the Earth and the Moon
The average distance from the Earth to the Moon is about 384,000 kilometers (km).
Step 2: Determine the angular resolution of the human eye
The angular resolution of the human eye is approximately 1 arcminute, which is equal to 1/60 of a degree.
Step 3: Convert the angular resolution to radians
To convert the angular resolution to radians, we can use the following formula:
Radians = Degrees * (?€ / 180)
So, 1/60 degrees = (1/60) * (?€ / 180) ??? 0.00029 radians.
Step 4: Estimate the size of the object
We can use the formula for angular size to estimate the size of the object:
Size = Distance * Angular Size (in radians)
Size ??? 384,000 km * 0.00029 radians ??? 111 km
Step 5: Express the size in the order of magnitude
The size of the object is approximately 111 km, which is close to 100 km. In the order of magnitude, this is 10^2.
REASON: The object needs to be large enough to be visible to the naked eye from the Earth to the Moon, considering the distance between them and the angular resolution of the human eye.
ESTIMATED VALUE: 10^2</t>
  </si>
  <si>
    <t>How many sheets of paper could be stacked from the floor to the ceiling?</t>
  </si>
  <si>
    <t>To estimate the number of sheets of paper that could be stacked from the floor to the ceiling, we can follow these steps:
Step 1: Estimate the height of the room (from floor to ceiling)
Let's assume the height of a typical room is about 2.5 meters (approximately 8 feet).
Step 2: Convert the height of the room to centimeters
Since 1 meter is equal to 100 centimeters, we can convert the height of the room to centimeters:
2.5 meters * 100 centimeters/meter = 250 centimeters
Step 3: Estimate the thickness of a sheet of paper
The thickness of a standard sheet of paper is about 0.1 millimeters.
Step 4: Convert the thickness of a sheet of paper to centimeters
Since 1 centimeter is equal to 10 millimeters, we can convert the thickness of a sheet of paper to centimeters:
0.1 millimeters * 0.1 centimeters/millimeter = 0.01 centimeters
Step 5: Calculate the number of sheets of paper that can be stacked
Now, we can divide the height of the room by the thickness of a sheet of paper to estimate the number of sheets that can be stacked:
250 centimeters / 0.01 centimeters/sheet = 25,000 sheets
So, the estimated number of sheets of paper that could be stacked from the floor to the ceiling is in the order of magnitude 10^4.
REASON: We made assumptions about the height of a typical room and the thickness of a standard sheet of paper, then converted the measurements to the same unit (centimeters) and calculated the number of sheets that can be stacked.
ESTIMATED VALUE: 10^4
ANSWER: 4</t>
  </si>
  <si>
    <t>How much blood would it take to stain the ocean red?</t>
  </si>
  <si>
    <t>E1. True
E2. Physical quantity with unit (volume)
E3. liters</t>
  </si>
  <si>
    <t>{'E1': 'True', 'E2': 'Physical quantity with unit (volume)', 'E3': 'liters'}</t>
  </si>
  <si>
    <t>liters</t>
  </si>
  <si>
    <t>To estimate how much blood it would take to stain the ocean red, we can follow these steps:
Step 1: Estimate the volume of the world's oceans
The Earth's oceans have an estimated volume of about 1.332 billion cubic kilometers (km??). To make our calculations easier, let's round this number to 10^9 km??.
Step 2: Convert the volume to liters
1 cubic kilometer is equal to 10^12 liters. So, the volume of the world's oceans in liters is approximately 10^9 km?? * 10^12 L/km?? = 10^21 liters.
Step 3: Estimate the concentration of blood needed to stain water red
The concentration of blood needed to stain water red is subjective, but let's assume that a 1% concentration of blood would be enough to give the ocean a noticeable red tint. This means that for every 100 liters of water, we would need 1 liter of blood.
Step 4: Calculate the amount of blood needed
To find the amount of blood needed, we can multiply the volume of the ocean by the concentration of blood needed. So, 10^21 liters * 0.01 (1%) = 10^19 liters of blood.
Therefore, it would take approximately 10^19 liters of blood to stain the ocean red. 
ANSWER: 19</t>
  </si>
  <si>
    <t>How many atoms thick are the connecting paths inside a micro chip?</t>
  </si>
  <si>
    <t>E1. True
E2. Physical quantity with unit (length)
E3. Not Given</t>
  </si>
  <si>
    <t>{'E1': 'True', 'E2': 'Physical quantity with unit (length)', 'E3': 'Not Given'}</t>
  </si>
  <si>
    <t>To estimate the thickness of the connecting paths inside a microchip in terms of the number of atoms, we can follow these steps:
Step 1: Determine the size of an atom
Atoms are extremely small, with a typical size of about 0.1 nanometers (nm). This is equal to 10^-10 meters.
Step 2: Estimate the width of the connecting paths
The connecting paths inside a microchip, also known as interconnects, are made of metal layers. The width of these interconnects has been shrinking over the years as technology advances. Currently, advanced microchips have interconnects with widths around 10 nm (10^-8 meters).
Step 3: Calculate the number of atoms in the width of the connecting paths
Now that we have the size of an atom and the width of the connecting paths, we can estimate the number of atoms in the width of the paths. To do this, we simply divide the width of the paths by the size of an atom:
Number of atoms = (Width of connecting paths) / (Size of an atom)
Number of atoms = (10^-8 meters) / (10^-10 meters)
Number of atoms = 10^2
So, the connecting paths inside a microchip are approximately 100 atoms thick.
REASON: The estimation is based on the typical size of an atom and the width of the connecting paths in advanced microchips.
ESTIMATED VALUE: 10^2
ANSWER: 2</t>
  </si>
  <si>
    <t>How many hairs on your head?</t>
  </si>
  <si>
    <t>QUESTION: How many hairs on your head?
REASON: Estimating the number of hairs on a human head can help us understand hair density and distribution.
ESTIMATED VALUE: 10^5
Step 1: Make an assumption about the average size of a human head. Let's assume the average head has a surface area of about 500 square centimeters (cm^2).
Step 2: Estimate the average hair density on a human head. Hair density can vary, but a reasonable estimate is about 200 hairs per square centimeter (hairs/cm^2).
Step 3: Multiply the surface area of the head by the hair density to estimate the total number of hairs on the head. 
500 cm^2 (surface area) * 200 hairs/cm^2 (hair density) = 100,000 hairs
Step 4: Express the estimated number of hairs in the order of magnitude. In this case, 100,000 hairs can be expressed as 10^5.
ANSWER: 5</t>
  </si>
  <si>
    <t>How many times has Tiger Woods swung a golf club in his life?</t>
  </si>
  <si>
    <t>To estimate the number of times Tiger Woods has swung a golf club in his life, we can break it down into a few steps:
1. Estimate the number of years he has been playing golf.
Tiger Woods was born in 1975 and started playing golf at a very young age. Let's assume he started playing seriously around the age of 5. As of 2021, that would give him about 41 years of playing golf.
2. Estimate the number of days per year he plays or practices golf.
As a professional golfer, Tiger Woods likely practices or plays golf almost every day. However, we can assume that he takes some days off for rest, injuries, or other commitments. Let's assume he plays or practices golf on average 300 days per year.
3. Estimate the number of swings per day.
During practice sessions, golfers can take hundreds of swings. In a tournament round, a golfer might take around 70-80 swings, not including warm-up swings. Let's assume that on average, Tiger Woods takes about 200 swings per day, considering both practice and tournament days.
Now, we can multiply these estimates to get an approximate number of total swings in his life:
Years playing golf: 41 years
Days per year: 300 days
Swings per day: 200 swings
Total swings = 41 years * 300 days/year * 200 swings/day = 2,460,000 swings
In the order of magnitude, this is approximately 10^6.
ANSWER: 6</t>
  </si>
  <si>
    <t>How many bees are needed to pollinate an orchard?</t>
  </si>
  <si>
    <t>To estimate the number of bees needed to pollinate an orchard, we can follow these steps:
Step 1: Estimate the number of trees in the orchard
Let's assume there are about 1,000 trees in the orchard. This is a reasonable assumption for a medium-sized orchard.
Step 2: Estimate the number of flowers per tree
Different fruit trees have different numbers of flowers, but let's assume an average of 1,000 flowers per tree. This is a rough estimate, as some trees may have more flowers and others fewer.
Step 3: Estimate the number of flowers that need to be pollinated
Not all flowers need to be pollinated for the tree to produce fruit, but let's assume that about half of them do. So, we have 1,000 trees * 1,000 flowers/tree * 0.5 = 500,000 flowers that need to be pollinated.
Step 4: Estimate the number of flowers a bee can pollinate per day
A single bee can visit and pollinate about 1,000 flowers per day. This is a rough estimate based on the foraging behavior of bees.
Step 5: Estimate the number of days available for pollination
The pollination period for fruit trees can vary, but let's assume it lasts for about 10 days. This is a reasonable assumption for many fruit trees.
Step 6: Calculate the total number of bee-flower visits needed
We need 500,000 flowers to be pollinated, and each bee can visit 1,000 flowers per day for 10 days. So, we need 500,000 / (1,000 * 10) = 50 bees to pollinate the entire orchard.
In the order of magnitude, the estimated value is 10^1.5 (since 50 is between 10^1 and 10^2).
ANSWER: 1.5
REASON: We made assumptions about the number of trees, flowers per tree, pollination rate, bee foraging behavior, and pollination period to estimate the number of bees needed to pollinate an orchard.</t>
  </si>
  <si>
    <t>How many sharks are there?</t>
  </si>
  <si>
    <t>To estimate the number of sharks in the world, we can follow these steps:
Step 1: Determine the area of the world's oceans
The Earth's surface is about 70% water, and the total surface area of the Earth is approximately 510 million square kilometers. So, the area of the world's oceans can be estimated as:
0.7 * 510 million square kilometers = 357 million square kilometers
Step 2: Estimate the average density of sharks per square kilometer
This is a difficult step, as the density of sharks can vary greatly depending on the location and depth of the ocean. However, for the sake of estimation, let's assume there is an average of 1 shark per 10 square kilometers.
Step 3: Calculate the total number of sharks
Now, we can estimate the total number of sharks by multiplying the area of the world's oceans by the average density of sharks:
357 million square kilometers * (1 shark / 10 square kilometers) = 35.7 million sharks
Step 4: Determine the order of magnitude
The estimated number of sharks is 35.7 million, which is close to 10^7 (10 million). So, the order of magnitude for the number of sharks is 7.
REASON: We estimated the number of sharks by calculating the area of the world's oceans and assuming an average density of sharks per square kilometer.
ESTIMATED VALUE: 10^7</t>
  </si>
  <si>
    <t>How many human ancestors do I have?</t>
  </si>
  <si>
    <t>To estimate the number of human ancestors you have, we can make some assumptions and use the concept of generations. 
Assumption 1: The average number of years per generation is 25 years. This is a rough estimate considering that people tend to have children in their mid-20s to mid-30s.
Assumption 2: The human species (Homo sapiens) has been around for about 200,000 years. This is a widely accepted estimate based on archaeological and genetic evidence.
Step 1: Calculate the number of generations in 200,000 years.
Divide 200,000 years by 25 years/generation:
200,000 / 25 = 8,000 generations
Step 2: Calculate the number of ancestors in each generation.
In each generation, you have two parents, four grandparents, eight great-grandparents, and so on. This is a geometric progression with a common ratio of 2.
Step 3: Calculate the total number of ancestors.
To find the total number of ancestors, we can use the formula for the sum of a geometric series:
Sum = (a * (1 - r^n)) / (1 - r)
where a is the first term (2, for your parents), r is the common ratio (2), and n is the number of generations (8,000).
Sum = (2 * (1 - 2^8000)) / (1 - 2)
Step 4: Estimate the order of magnitude.
The number 2^8000 is extremely large, so we can approximate the sum as:
Sum ??? 2^8000
To find the order of magnitude, we can take the base-10 logarithm of the sum:
log10(2^8000) ??? 8000 * log10(2) ??? 8000 * 0.301 ??? 2408
So, the estimated value is 10^2408.
ANSWER: 2408</t>
  </si>
  <si>
    <t>If you played your favorite song continuously for a whole year, how many times would it play?</t>
  </si>
  <si>
    <t>To estimate how many times your favorite song would play continuously for a whole year, we can follow these steps:
Step 1: Determine the length of the song
Let's assume your favorite song is about 3 minutes long. This is a reasonable assumption since most popular songs are around 3 minutes in length.
Step 2: Convert the song length to seconds
Since there are 60 seconds in a minute, a 3-minute song would be 3 * 60 = 180 seconds long.
Step 3: Determine the total number of seconds in a year
There are 60 seconds in a minute, 60 minutes in an hour, 24 hours in a day, and 365 days in a year. So, the total number of seconds in a year is:
60 seconds/minute * 60 minutes/hour * 24 hours/day * 365 days/year = 31,536,000 seconds/year
Step 4: Calculate the number of times the song would play in a year
Now, we can divide the total number of seconds in a year by the length of the song in seconds to find out how many times the song would play:
31,536,000 seconds/year / 180 seconds/song ??? 175,200 plays/year
Step 5: Determine the order of magnitude
The number of times the song would play in a year is approximately 175,200. To find the order of magnitude, we can round this number to the nearest power of 10. In this case, the order of magnitude is 10^5.
REASON: We made a reasonable assumption about the length of the song and used basic time conversions to estimate the number of times the song would play in a year.
ESTIMATED VALUE: 10^5
ANSWER: 5</t>
  </si>
  <si>
    <t>If the oceans dried up, estimate the thickness (cm) of the resulting layer of salt uniformly covering the earth.</t>
  </si>
  <si>
    <t>E1. True
E2. Physical quantity with unit (length)
E3. centimeters</t>
  </si>
  <si>
    <t>{'E1': 'True', 'E2': 'Physical quantity with unit (length)', 'E3': 'centimeters'}</t>
  </si>
  <si>
    <t>centimeters</t>
  </si>
  <si>
    <t>To estimate the thickness of the resulting layer of salt uniformly covering the Earth if the oceans dried up, we can follow these steps:
Step 1: Estimate the volume of the Earth's oceans.
The Earth's oceans cover about 70% of the Earth's surface, and the average depth of the oceans is about 4,000 meters. We can assume the Earth is a sphere with a radius of 6,371 kilometers. 
Surface area of the Earth = 4 * pi * (radius)^2
Surface area of the Earth ??? 4 * 3.14 * (6,371,000)^2 ??? 5.1 * 10^14 m^2
Surface area of the oceans ??? 0.7 * 5.1 * 10^14 m^2 ??? 3.6 * 10^14 m^2
Volume of the oceans ??? Surface area of the oceans * average depth
Volume of the oceans ??? 3.6 * 10^14 m^2 * 4,000 m ??? 1.4 * 10^18 m^3
Step 2: Estimate the mass of salt in the oceans.
The average salinity of the oceans is about 3.5%. This means that for every 1,000 kg of seawater, there are 35 kg of salt.
Mass of salt in the oceans ??? Volume of the oceans * average salinity
Mass of salt in the oceans ??? 1.4 * 10^18 m^3 * 35 kg/m^3 ??? 4.9 * 10^19 kg
Step 3: Estimate the volume of the salt layer.
Assuming the salt layer has a uniform density, we can estimate its volume. The density of salt is about 2,200 kg/m^3.
Volume of the salt layer ??? Mass of salt / density of salt
Volume of the salt layer ??? 4.9 * 10^19 kg / 2,200 kg/m^3 ??? 2.2 * 10^16 m^3
Step 4: Estimate the thickness of the salt layer.
To find the thickness of the salt layer, we can divide the volume of the salt layer by the surface area of the Earth.
Thickness of the salt layer ??? Volume of the salt layer / Surface area of the Earth
Thickness of the salt layer ??? 2.2 * 10^16 m^3 / 5.1 * 10^14 m^2 ??? 43 m
Since we want the thickness in centimeters, we can convert meters to centimeters:
Thickness of the salt layer ??? 43 m * 100 cm/m ??? 4,300 cm
REASON: We estimated the thickness of the salt layer by calculating the volume of the Earth's oceans, the mass of salt</t>
  </si>
  <si>
    <t>How many cigrettes are needed to raise the temperature of the atmosphere by 1 degree celsius?</t>
  </si>
  <si>
    <t>To estimate the number of cigarettes needed to raise the temperature of the atmosphere by 1 degree Celsius, we can follow these steps:
Step 1: Estimate the mass of the atmosphere
The Earth's atmosphere has a mass of approximately 5 x 10^18 kg.
Step 2: Estimate the specific heat capacity of the atmosphere
The specific heat capacity of air is roughly 1 J/g??C. Since we have the mass of the atmosphere in kg, we can convert this to J/kg??C, which is 1000 J/kg??C.
Step 3: Calculate the energy needed to raise the temperature by 1 degree Celsius
Using the formula Q = mc??T, where Q is the energy, m is the mass, c is the specific heat capacity, and ??T is the change in temperature, we can calculate the energy needed to raise the temperature of the atmosphere by 1 degree Celsius:
Q = (5 x 10^18 kg) x (1000 J/kg??C) x (1??C) = 5 x 10^21 J
Step 4: Estimate the energy released by burning one cigarette
The energy released by burning one cigarette is approximately 1 J/s, and a cigarette burns for about 10 minutes (600 seconds). Therefore, the total energy released by burning one cigarette is:
Energy = (1 J/s) x (600 s) = 600 J
Step 5: Calculate the number of cigarettes needed
Now, we can divide the total energy needed to raise the temperature by the energy released by one cigarette to find the number of cigarettes needed:
Number of cigarettes = (5 x 10^21 J) / (600 J) = 8.33 x 10^18
So, in the order of magnitude, we need 10^19 cigarettes to raise the temperature of the atmosphere by 1 degree Celsius.
REASON: We estimated the number of cigarettes needed by calculating the energy required to raise the temperature of the atmosphere and then dividing that by the energy released by burning one cigarette.
ESTIMATED VALUE: 10^19</t>
  </si>
  <si>
    <t>What is the total number of shots taken in one NBA season, including the tournament?</t>
  </si>
  <si>
    <t>To estimate the total number of shots taken in one NBA season, including the tournament, we can follow these steps:
Step 1: Estimate the number of games in a season
There are 30 teams in the NBA, and each team plays 82 games in a regular season. However, each game involves two teams, so we need to divide the total number of games by 2 to avoid double counting. So, there are (30 * 82) / 2 = 1230 games in the regular season.
Step 2: Estimate the number of games in the playoffs
In the playoffs, 16 teams compete in a best-of-seven series format. There are four rounds in the playoffs: the first round, the conference semifinals, the conference finals, and the NBA finals. In each round, there are 8 series, so there are 8 * 4 = 32 series in total. Assuming an average of 6 games per series (since it's a best-of-seven format), there are 32 * 6 = 192 games in the playoffs.
Step 3: Estimate the total number of games in a season
Now, we can add the number of games in the regular season and the playoffs: 1230 + 192 = 1422 games.
Step 4: Estimate the number of shots taken per game
In an NBA game, teams usually take around 100 shots each. Since there are two teams in each game, there are approximately 200 shots taken per game.
Step 5: Estimate the total number of shots taken in a season
Finally, we can multiply the total number of games by the number of shots taken per game: 1422 * 200 = 284,400 shots.
Now, we need to find the order of magnitude of this number. The order of magnitude is the power of 10 that is closest to the number. In this case, 284,400 is closest to 10^5 (100,000).
REASON: We estimated the total number of shots taken in one NBA season by considering the number of games in the regular season and playoffs, as well as the average number of shots taken per game.
ESTIMATED VALUE: 10^5</t>
  </si>
  <si>
    <t>How much would it cost to fill a swimming pool with Jell-O?</t>
  </si>
  <si>
    <t>E1. True
E2. Physical quantity with unit (volume)
E3. Not Given</t>
  </si>
  <si>
    <t>{'E1': 'True', 'E2': 'Physical quantity with unit (volume)', 'E3': 'Not Given'}</t>
  </si>
  <si>
    <t>To estimate the cost of filling a swimming pool with Jell-O, we can follow these steps:
Step 1: Estimate the volume of the swimming pool
Let's assume the swimming pool is a standard rectangular pool with dimensions of 10 meters long, 5 meters wide, and 2 meters deep. The volume of the pool can be calculated as follows:
Volume = length x width x depth = 10m x 5m x 2m = 100 cubic meters (m^3)
Step 2: Convert the volume to liters
1 cubic meter is equal to 1,000 liters. So, the volume of the pool in liters is:
100 m^3 x 1,000 L/m^3 = 100,000 liters
Step 3: Estimate the amount of Jell-O needed
Let's assume that 1 liter of Jell-O requires 1 packet of Jell-O powder. Therefore, we would need 100,000 packets of Jell-O powder to fill the pool.
Step 4: Estimate the cost of Jell-O packets
Let's assume the cost of 1 packet of Jell-O powder is $1. So, the total cost of Jell-O packets needed to fill the pool would be:
100,000 packets x $1/packet = $100,000
Step 5: Determine the order of magnitude
The estimated cost of filling the swimming pool with Jell-O is $100,000. In the order of magnitude, this value can be represented as 10^5.
REASON: We estimated the cost by calculating the volume of the pool, converting it to liters, determining the amount of Jell-O needed, and estimating the cost of Jell-O packets.
ESTIMATED VALUE: 10^5
ANSWER: 5</t>
  </si>
  <si>
    <t>How much does buoyancy in air affect the weight of the average person?</t>
  </si>
  <si>
    <t>E1. True
E2. Physical quantity with unit (weight)
E3. kilograms</t>
  </si>
  <si>
    <t>{'E1': 'True', 'E2': 'Physical quantity with unit (weight)', 'E3': 'kilograms'}</t>
  </si>
  <si>
    <t>Physical quantity with unit (weight)</t>
  </si>
  <si>
    <t>REASON: Buoyancy in air affects the weight of a person because the person displaces a certain volume of air, which has a weight. The buoyant force is equal to the weight of the displaced air.
Step 1: Estimate the volume of an average person.
Assumption: The average person has a volume of about 70 liters (roughly equivalent to a 70 kg person with a density close to water, which is 1 kg/liter).
Step 2: Estimate the density of air.
Assumption: The density of air is approximately 1.2 kg/m^3.
Step 3: Convert the volume of the person to cubic meters.
70 liters = 0.07 m^3 (since 1 liter = 0.001 m^3)
Step 4: Calculate the mass of the displaced air.
Mass = Density x Volume
Mass = 1.2 kg/m^3 x 0.07 m^3 = 0.084 kg
Step 5: Calculate the buoyant force.
Buoyant force = Mass x Gravity
Assumption: Gravity is approximately 9.8 m/s^2.
Buoyant force = 0.084 kg x 9.8 m/s^2 = 0.82 N (Newtons)
Step 6: Compare the buoyant force to the weight of the average person.
Assumption: The average person weighs about 70 kg.
Weight = Mass x Gravity
Weight = 70 kg x 9.8 m/s^2 = 686 N
Step 7: Calculate the ratio of the buoyant force to the weight.
Ratio = Buoyant force / Weight
Ratio = 0.82 N / 686 N ??? 0.0012
Step 8: Express the ratio in the order of magnitude.
The ratio is approximately 10^-3.
ANSWER: -3</t>
  </si>
  <si>
    <t>What distance will a ball point pen write?</t>
  </si>
  <si>
    <t>E1. True
E2. Physical quantity with unit (distance)
E3. meters</t>
  </si>
  <si>
    <t>{'E1': 'True', 'E2': 'Physical quantity with unit (distance)', 'E3': 'meters'}</t>
  </si>
  <si>
    <t>QUESTION: What distance will a ball point pen write?
REASON: To estimate the distance a ballpoint pen can write, we can make some assumptions about the ink capacity and the width of the line it produces.
Step 1: Estimate the ink capacity of a ballpoint pen
Let's assume that a typical ballpoint pen has an ink capacity of about 1 milliliter (mL).
Step 2: Estimate the width of the line produced by the pen
A ballpoint pen usually produces a line that is about 0.5 millimeters (mm) wide.
Step 3: Estimate the length of the line produced by 1 mL of ink
To estimate the length of the line produced by 1 mL of ink, we can assume that the ink forms a rectangular prism with a width of 0.5 mm and a height of 0.1 mm (since the ink is not very thick). The volume of this rectangular prism can be calculated as follows:
Volume = length ?? width ?? height
Step 4: Calculate the length of the line
Now, we can set the volume of the rectangular prism equal to the ink capacity of the pen (1 mL) and solve for the length:
1 mL = length ?? 0.5 mm ?? 0.1 mm
1 mL = length ?? 0.05 mm^2
Length = 1 mL / 0.05 mm^2
Length = 20,000 mm
Step 5: Convert the length to a more convenient unit
Since 20,000 mm is quite a large number, we can convert it to meters:
20,000 mm = 20 meters
ESTIMATED VALUE: 10^1 (since 20 is between 10 and 100, which corresponds to an order of magnitude of 1)
ANSWER: 1</t>
  </si>
  <si>
    <t>Assuming that humans naturally had bird like wings, how large should the wingspan need to be in order for the average human to be capable of flight?</t>
  </si>
  <si>
    <t>To estimate the wingspan needed for an average human to be capable of flight, we can follow these steps:
Step 1: Determine the weight of an average human
Let's assume the average human weighs about 70 kg (154 lbs).
Step 2: Calculate the wing loading
Wing loading is the amount of weight supported by each square meter of wing area. Birds have a wing loading of about 10 kg/m^2. Since we're assuming humans have bird-like wings, we'll use the same wing loading.
Step 3: Calculate the required wing area
To find the required wing area, divide the human's weight by the wing loading:
Wing area = Weight / Wing loading
Wing area = 70 kg / 10 kg/m^2
Wing area = 7 m^2
Step 4: Estimate the wingspan
Now, we need to estimate the wingspan based on the wing area. Birds have an aspect ratio (the ratio of wingspan to wing width) of about 7:1. Let's assume humans would have a similar aspect ratio.
Step 5: Calculate the wing width
To find the wing width, divide the wing area by the aspect ratio:
Wing width = Wing area / Aspect ratio
Wing width = 7 m^2 / 7
Wing width = 1 m
Step 6: Calculate the wingspan
Finally, multiply the wing width by the aspect ratio to find the wingspan:
Wingspan = Wing width * Aspect ratio
Wingspan = 1 m * 7
Wingspan = 7 m
So, the estimated wingspan needed for an average human to be capable of flight is about 7 meters.
REASON: We used the wing loading and aspect ratio of birds to estimate the required wing area and wingspan for a human to achieve flight.
ESTIMATED VALUE: 10^0 (since 7 is between 1 and 10)</t>
  </si>
  <si>
    <t>What is the volume of the Earth's oceans in cubic miles?</t>
  </si>
  <si>
    <t>To estimate the volume of the Earth's oceans in cubic miles, we can follow these steps:
Step 1: Estimate the surface area of the Earth's oceans
We know that about 70% of the Earth's surface is covered by water. The Earth's total surface area is approximately 200 million square miles (5.1 x 10^8 square kilometers). So, we can estimate the surface area of the Earth's oceans as follows:
Surface area of oceans = 0.7 * 200 million square miles
Surface area of oceans ??? 140 million square miles (3.6 x 10^8 square kilometers)
Step 2: Estimate the average depth of the Earth's oceans
The average depth of the Earth's oceans is about 2.3 miles (3.7 kilometers).
Step 3: Calculate the volume of the Earth's oceans
Now, we can estimate the volume of the Earth's oceans by multiplying the surface area by the average depth:
Volume of oceans = Surface area of oceans * Average depth
Volume of oceans ??? 140 million square miles * 2.3 miles
Volume of oceans ??? 322 million cubic miles (1.34 x 10^9 cubic kilometers)
So, the estimated value of the volume of the Earth's oceans is in the order of magnitude of 10^8 cubic miles.
REASON: We estimated the volume of the Earth's oceans by first estimating the surface area of the oceans and then multiplying it by the average depth of the oceans.
ESTIMATED VALUE: 10^8</t>
  </si>
  <si>
    <t>How many dump trucks would it take to cart away Mount Everest?</t>
  </si>
  <si>
    <t>To estimate the number of dump trucks needed to cart away Mount Everest, we can follow these steps:
Step 1: Estimate the volume of Mount Everest
Mount Everest is approximately 8,848 meters (29,029 feet) tall. We can assume it has a conical shape, so we can use the formula for the volume of a cone: V = (1/3)?€r^2h, where V is the volume, r is the radius, and h is the height.
We can assume the base of Mount Everest is roughly circular, with a radius of about 10 kilometers (10,000 meters). This is a rough estimate, but it will help us get an order of magnitude.
Now, we can plug in the values into the formula:
V = (1/3)?€(10,000)^2(8,848) ??? 3.14 * 10^11 cubic meters
Step 2: Estimate the capacity of a dump truck
A typical dump truck can carry about 10 cubic meters of material. 
Step 3: Calculate the number of dump trucks needed
Now, we can divide the volume of Mount Everest by the capacity of a dump truck to find out how many trucks would be needed:
Number of trucks = (3.14 * 10^11 cubic meters) / (10 cubic meters/truck) = 3.14 * 10^10 trucks
So, it would take approximately 10^10 dump trucks to cart away Mount Everest.
REASON: We estimated the volume of Mount Everest by assuming it has a conical shape and used the formula for the volume of a cone. We then divided the volume by the capacity of a typical dump truck to find the number of trucks needed.
ESTIMATED VALUE: 10^10</t>
  </si>
  <si>
    <t>What is the cumulative budget of US police forces?</t>
  </si>
  <si>
    <t>E1. True
E2. Physical quantity with unit (money)
E3. Not Given</t>
  </si>
  <si>
    <t>{'E1': 'True', 'E2': 'Physical quantity with unit (money)', 'E3': 'Not Given'}</t>
  </si>
  <si>
    <t>Physical quantity with unit (money)</t>
  </si>
  <si>
    <t>To estimate the cumulative budget of US police forces, we can follow these steps:
Step 1: Estimate the number of police departments in the US
There are around 18,000 police departments in the United States.
Step 2: Estimate the average budget per police department
The budget for a police department can vary greatly depending on the size of the city and the resources needed. For the sake of estimation, let's assume that the average budget per police department is around $10 million.
Step 3: Calculate the cumulative budget
Now, we can multiply the number of police departments by the average budget per department to get the cumulative budget:
18,000 departments * $10,000,000 = $180,000,000,000
Step 4: Determine the order of magnitude
The cumulative budget is $180 billion, which is in the order of magnitude of 10^11.
REASON: We estimated the cumulative budget of US police forces by estimating the number of police departments and their average budget, then multiplying them together.
ESTIMATED VALUE: 10^11
ANSWER: 11</t>
  </si>
  <si>
    <t>How many children are needed to have a mass the same as an elephant?</t>
  </si>
  <si>
    <t>To estimate the number of children needed to have a mass the same as an elephant, we can follow these steps:
Step 1: Estimate the mass of an elephant
An adult elephant can weigh anywhere between 5,000 kg to 12,000 kg. For our estimation, let's assume the mass of an elephant is around 10,000 kg.
Step 2: Estimate the mass of a child
The mass of a child can vary greatly depending on their age, height, and weight. Let's assume the average mass of a child is around 30 kg.
Step 3: Calculate the number of children needed
Now, we can divide the mass of the elephant by the mass of a child to find out how many children are needed to have the same mass as an elephant.
Number of children = Mass of elephant / Mass of child
Number of children = 10,000 kg / 30 kg
Number of children ??? 333
Step 4: Determine the order of magnitude
The order of magnitude is the power of 10 that is closest to the number we calculated. In this case, the closest power of 10 to 333 is 10^2 (100).
REASON: We estimated the mass of an elephant and a child and then calculated the number of children needed to have the same mass as an elephant. We made assumptions about the mass of an elephant and a child to simplify the calculation.
ESTIMATED VALUE: 10^2</t>
  </si>
  <si>
    <t>How many $1 coins fit in your classroom?</t>
  </si>
  <si>
    <t>To estimate how many $1 coins fit in your classroom, we can follow these steps:
Step 1: Estimate the dimensions of the classroom
Let's assume the classroom is roughly 10 meters long, 5 meters wide, and 3 meters high. These are reasonable estimates for a typical classroom.
Step 2: Calculate the volume of the classroom
To find the volume, multiply the length, width, and height together:
Volume = 10 m * 5 m * 3 m = 150 m??
Step 3: Estimate the dimensions of a $1 coin
A $1 coin is typically about 2.5 cm in diameter and 0.2 cm thick. 
Step 4: Calculate the volume of a $1 coin
To find the volume, we can use the formula for the volume of a cylinder: 
Volume = ?€ * (diameter/2)?? * height
Volume ??? 3.14 * (2.5 cm / 2)?? * 0.2 cm ??? 0.98 cm??
Step 5: Convert the volume of the coin to cubic meters
1 m?? = 1,000,000 cm??, so 0.98 cm?? = 0.98 * 10^(-6) m??
Step 6: Estimate the number of coins that fit in the classroom
Divide the volume of the classroom by the volume of a single coin:
Number of coins ??? 150 m?? / (0.98 * 10^(-6) m??/coin) ??? 153,061,224 coins
Step 7: Report the answer in the order of magnitude
The estimated number of coins is approximately 153 million, which is in the order of magnitude 10^8.
ANSWER: 8</t>
  </si>
  <si>
    <t>What mass of neutrinos leave the sun every second?</t>
  </si>
  <si>
    <t>To estimate the mass of neutrinos leaving the sun every second, we can follow these steps:
Step 1: Estimate the energy produced by the sun every second
The sun produces energy through nuclear fusion, specifically by converting hydrogen into helium. We know that the sun's luminosity (total energy emitted per unit time) is about 3.8 x 10^26 watts. This means that the sun emits 3.8 x 10^26 joules of energy every second.
Step 2: Estimate the energy carried away by neutrinos
During the nuclear fusion process, about 2% of the energy is carried away by neutrinos. So, we can estimate the energy carried away by neutrinos every second as:
(2/100) * 3.8 x 10^26 joules = 7.6 x 10^24 joules
Step 3: Convert energy to mass using Einstein's mass-energy equivalence formula
Einstein's mass-energy equivalence formula is E = mc^2, where E is energy, m is mass, and c is the speed of light (approximately 3 x 10^8 meters per second). We can rearrange the formula to find the mass:
m = E / c^2
Step 4: Calculate the mass of neutrinos
Now, we can plug in the energy carried away by neutrinos and the speed of light into the formula:
m = (7.6 x 10^24 joules) / (3 x 10^8 m/s)^2
m ??? 8.4 x 10^9 kg
So, the mass of neutrinos leaving the sun every second is roughly 8.4 x 10^9 kg. In the order of magnitude, this is 10^10 kg.
ANSWER: 10</t>
  </si>
  <si>
    <t>What is the energy needed to evaporate the oceans?</t>
  </si>
  <si>
    <t>E1. True
E2. Physical quantity with unit (energy)
E3. calories</t>
  </si>
  <si>
    <t>{'E1': 'True', 'E2': 'Physical quantity with unit (energy)', 'E3': 'calories'}</t>
  </si>
  <si>
    <t>Physical quantity with unit (energy)</t>
  </si>
  <si>
    <t>calories</t>
  </si>
  <si>
    <t>To estimate the energy needed to evaporate the oceans, we can follow these steps:
Step 1: Estimate the volume of the oceans
The Earth's surface is about 70% covered by water. Let's assume the average depth of the oceans is around 4,000 meters (which is a reasonable estimate). The Earth's surface area is approximately 510 million square kilometers (5.1 x 10^8 km^2). So, the ocean's surface area is about 0.7 * 5.1 x 10^8 km^2 = 3.57 x 10^8 km^2.
Step 2: Calculate the mass of the oceans
Now, we need to find the volume of the oceans. We can do this by multiplying the surface area by the average depth: 3.57 x 10^8 km^2 * 4,000 m = 1.428 x 10^12 km^3. Since 1 km^3 is equal to 10^12 liters, the volume of the oceans is approximately 1.428 x 10^24 liters.
Assuming the density of seawater is close to that of pure water (1 kg/liter), the mass of the oceans is approximately 1.428 x 10^24 kg.
Step 3: Estimate the energy required to evaporate the water
To evaporate water, we need to provide it with a certain amount of energy called the heat of vaporization. For water, this value is approximately 2.25 x 10^6 J/kg (joules per kilogram). 
Now, we can estimate the total energy required to evaporate the oceans by multiplying the mass of the oceans by the heat of vaporization: 1.428 x 10^24 kg * 2.25 x 10^6 J/kg = 3.213 x 10^30 J.
Step 4: Express the answer in the order of magnitude
The estimated energy needed to evaporate the oceans is 3.213 x 10^30 J. In the order of magnitude, this value is 10^30.
ANSWER: 30</t>
  </si>
  <si>
    <t>If all man made things left unmanaged, how long would it take mother earth to remove all signs, on the surface of the planet, of anything man made?</t>
  </si>
  <si>
    <t>To estimate how long it would take for Mother Earth to remove all signs of human-made structures on the surface of the planet, we can follow these steps:
Step 1: Identify the primary factors that contribute to the removal of human-made structures.
- Weathering (physical and chemical)
- Erosion
- Vegetation growth
- Natural disasters (earthquakes, volcanic eruptions, etc.)
Step 2: Make assumptions about the average rate of these factors.
- Assume that weathering and erosion remove about 1 millimeter of material per year.
- Assume that vegetation growth can cover a structure in about 50 years.
- Assume that natural disasters occur infrequently enough that they don't significantly impact the overall rate of removal.
Step 3: Estimate the average size of human-made structures.
- Assume that the average height of human-made structures is about 10 meters (considering buildings, roads, bridges, etc.).
Step 4: Calculate the time it would take for weathering, erosion, and vegetation growth to remove all signs of human-made structures.
- To remove 10 meters (10,000 millimeters) of material at a rate of 1 millimeter per year, it would take 10,000 years.
- Vegetation growth can cover structures in 50 years, but it would still take weathering and erosion to remove the structures completely.
Step 5: Combine the estimates to determine the overall time it would take for Mother Earth to remove all signs of human-made structures.
- Since weathering and erosion are the primary factors in removing structures, we can use the 10,000-year estimate as our final answer.
REASON: The primary factors contributing to the removal of human-made structures are weathering, erosion, and vegetation growth. By making assumptions about the average rate of these factors and the average size of human-made structures, we can estimate the time it would take for Mother Earth to remove all signs of human-made structures on the surface of the planet.
ESTIMATED VALUE: 10^4</t>
  </si>
  <si>
    <t>What is the mass, in kgs, of the moon?</t>
  </si>
  <si>
    <t>E1. True
E2. Physical quantity with unit (mass)
E3. kg</t>
  </si>
  <si>
    <t>{'E1': 'True', 'E2': 'Physical quantity with unit (mass)', 'E3': 'kg'}</t>
  </si>
  <si>
    <t>kg</t>
  </si>
  <si>
    <t>To estimate the mass of the moon, we can use the following steps:
Step 1: Estimate the volume of the moon
We can assume that the moon is roughly spherical in shape. To estimate its volume, we need to know its radius. The moon's diameter is about 1/4th of Earth's diameter, which is approximately 12,000 km. So, the moon's diameter is roughly 3,000 km. Therefore, its radius is about 1,500 km.
Step 2: Calculate the volume using the formula for the volume of a sphere
The formula for the volume of a sphere is (4/3) * ?€ * r^3, where r is the radius. Plugging in the estimated radius of 1,500 km, we get:
Volume = (4/3) * ?€ * (1,500)^3 ??? 14,000,000,000 km^3
Step 3: Estimate the density of the moon
The moon is made up of rock and metal, similar to Earth. We can assume that its density is similar to that of Earth, which is about 5,500 kg/m^3. However, since the moon has a lower mass and is less compressed, we can assume a slightly lower density, say around 3,000 kg/m^3.
Step 4: Convert the volume to cubic meters
1 km^3 = 1,000,000,000 m^3, so the volume of the moon in cubic meters is:
14,000,000,000 km^3 * 1,000,000,000 m^3/km^3 = 14,000,000,000,000,000,000 m^3
Step 5: Calculate the mass using the formula mass = volume * density
Using the estimated volume and density, we can calculate the mass of the moon:
Mass = 14,000,000,000,000,000,000 m^3 * 3,000 kg/m^3 ??? 42,000,000,000,000,000,000 kg
The mass of the moon is approximately 42 x 10^18 kg. So, the order of magnitude is 19.
REASON: Estimating the mass of the moon by assuming its shape, size, and density, and using the formula for the volume of a sphere and mass calculation.
ESTIMATED VALUE: 10^19</t>
  </si>
  <si>
    <t>How many people attend Art Beat in South Bend each year?</t>
  </si>
  <si>
    <t>To estimate the number of people attending Art Beat in South Bend each year, we can follow these steps:
Step 1: Estimate the population of South Bend
South Bend is a city in Indiana, USA. We can assume that its population is around 100,000 people. This is a rough estimate, but it will help us get an idea of the potential audience for Art Beat.
Step 2: Estimate the percentage of people interested in attending Art Beat
Not everyone in South Bend will be interested in attending Art Beat. Let's assume that about 10% of the population is interested in art events like this.
Step 3: Calculate the number of potential attendees
Now we can calculate the number of potential attendees by multiplying the population of South Bend by the percentage of people interested in attending Art Beat:
100,000 people * 10% = 10,000 people
Step 4: Consider other factors that may affect attendance
There may be other factors that affect attendance, such as weather, competing events, and accessibility. Let's assume that these factors reduce the potential attendance by 50%.
Step 5: Calculate the estimated attendance
Finally, we can calculate the estimated attendance by taking the potential attendees and reducing it by the factors we considered in step 4:
10,000 people * 50% = 5,000 people
So, our estimated value for the number of people attending Art Beat in South Bend each year is 5,000 people, which is in the order of magnitude 10^3.
ANSWER: 3</t>
  </si>
  <si>
    <t>How old are you if you are a million seconds old?</t>
  </si>
  <si>
    <t>QUESTION: How old are you if you are a million seconds old?
UNIT: "years"
E1. True
E2. Physical quantity with unit (time)
E3. seconds (conversion to years required)</t>
  </si>
  <si>
    <t>{'E1': 'True', 'E2': 'Physical quantity with unit (time)', 'E3': 'seconds (conversion to years required)'}</t>
  </si>
  <si>
    <t>seconds (conversion to years required)</t>
  </si>
  <si>
    <t>To help you estimate how old you are if you are a million seconds old, we can break it down into smaller units of time. Let's start by converting seconds into minutes, then into hours, and finally into days.
Step 1: Convert seconds to minutes
Assumption: There are 60 seconds in a minute.
1,000,000 seconds ?? 60 seconds/minute = 16,666.67 minutes (approximately)
Step 2: Convert minutes to hours
Assumption: There are 60 minutes in an hour.
16,666.67 minutes ?? 60 minutes/hour = 277.78 hours (approximately)
Step 3: Convert hours to days
Assumption: There are 24 hours in a day.
277.78 hours ?? 24 hours/day = 11.57 days (approximately)
So, if you are a million seconds old, you are approximately 11.57 days old.
REASON: We converted the given time in seconds to days by dividing by the number of seconds in a minute, minutes in an hour, and hours in a day.
ESTIMATED VALUE: 10^1 (since 11.57 is between 10 and 100)</t>
  </si>
  <si>
    <t>How fast can brain neurons carry a signal?</t>
  </si>
  <si>
    <t>E1. True
E2. Physical quantity with unit (speed)
E3. meters/second</t>
  </si>
  <si>
    <t>{'E1': 'True', 'E2': 'Physical quantity with unit (speed)', 'E3': 'meters/second'}</t>
  </si>
  <si>
    <t>Physical quantity with unit (speed)</t>
  </si>
  <si>
    <t>meters/second</t>
  </si>
  <si>
    <t>To estimate how fast brain neurons can carry a signal, we can follow these steps:
Step 1: Understand the basic structure of a neuron
A neuron is a specialized cell that can transmit information through electrical and chemical signals. It consists of a cell body (soma), dendrites (branch-like structures that receive signals), and an axon (a long, thin structure that carries signals away from the cell body).
Step 2: Identify the factors affecting signal transmission speed
The speed at which a signal travels along a neuron depends on the diameter of the axon and the presence of a myelin sheath (a fatty layer that insulates the axon and increases signal transmission speed).
Step 3: Make assumptions
Let's assume that we are considering a myelinated neuron with an average axon diameter. Myelinated neurons are faster than unmyelinated neurons, and their speed can range from 1 to 100 meters per second (m/s).
Step 4: Estimate the order of magnitude
Since the speed of signal transmission in myelinated neurons can range from 1 to 100 m/s, we can estimate the order of magnitude as 10^1 (10 m/s) to 10^2 (100 m/s).
Step 5: Report the value of x
In this case, the value of x is between 1 and 2, as the estimated speed of signal transmission in brain neurons is between 10^1 and 10^2 m/s.
ANSWER: 1</t>
  </si>
  <si>
    <t>What is the volume, cc, of the TiO2 in a gallon of paint formulation?</t>
  </si>
  <si>
    <t>E1. True
E2. Physical quantity with unit (volume)
E3. cm**3</t>
  </si>
  <si>
    <t>{'E1': 'True', 'E2': 'Physical quantity with unit (volume)', 'E3': 'cm**3'}</t>
  </si>
  <si>
    <t>cm**3</t>
  </si>
  <si>
    <t>To estimate the volume of TiO2 in a gallon of paint formulation, we can follow these steps:
Step 1: Determine the proportion of TiO2 in the paint formulation
Assumption: Let's assume that the paint formulation contains about 25% TiO2 by weight. This is a reasonable assumption as TiO2 is a common pigment used in paint formulations, and its proportion can vary between 15% to 30%.
Step 2: Determine the weight of the paint formulation
Assumption: A gallon of paint weighs approximately 10 pounds (4.54 kg). This is a rough estimate, as the actual weight can vary depending on the specific paint formulation.
Step 3: Calculate the weight of TiO2 in the paint formulation
Using the proportion from Step 1 and the weight from Step 2, we can calculate the weight of TiO2 in the paint formulation:
Weight of TiO2 = 0.25 * 10 pounds = 2.5 pounds (1.13 kg)
Step 4: Determine the density of TiO2
Assumption: The density of TiO2 is approximately 4 g/cc (4,000 kg/m??). This is a typical value for the density of TiO2.
Step 5: Calculate the volume of TiO2 in the paint formulation
Using the weight of TiO2 from Step 3 and the density from Step 4, we can calculate the volume of TiO2 in the paint formulation:
Volume of TiO2 = Weight of TiO2 / Density of TiO2
Volume of TiO2 = 1.13 kg / 4,000 kg/m?? = 0.0002825 m??
Step 6: Convert the volume to cubic centimeters (cc)
1 m?? = 1,000,000 cc
Volume of TiO2 = 0.0002825 m?? * 1,000,000 cc/m?? = 282.5 cc
The estimated volume of TiO2 in a gallon of paint formulation is approximately 282.5 cc. In the order of magnitude, this value is close to 10^2.
ANSWER: 2</t>
  </si>
  <si>
    <t>How tall would a bacteria be on the surface of the skin, if it were like a tree on the surface of the earth?</t>
  </si>
  <si>
    <t>To estimate the height of a bacteria on the surface of the skin, if it were like a tree on the surface of the earth, we can follow these steps:
Step 1: Determine the average height of a tree on Earth.
Assumption: The average height of a tree on Earth is about 30 meters.
Step 2: Determine the diameter of Earth.
Assumption: The diameter of Earth is approximately 12,742 kilometers or 12,742,000 meters.
Step 3: Determine the average diameter of a human body.
Assumption: The average diameter of a human body is about 0.5 meters.
Step 4: Calculate the ratio of the diameter of a human body to the diameter of Earth.
Ratio = (0.5 meters) / (12,742,000 meters) = 3.92 x 10^-8
Step 5: Multiply the ratio by the average height of a tree on Earth to estimate the height of a bacteria on the surface of the skin.
Estimated height of bacteria = (3.92 x 10^-8) * (30 meters) = 1.18 x 10^-6 meters
REASON: We used the ratio of the diameter of a human body to the diameter of Earth to scale down the average height of a tree on Earth to estimate the height of a bacteria on the surface of the skin.
ESTIMATED VALUE: 10^(-6)</t>
  </si>
  <si>
    <t>How many coats of paint would have to be applied to the walls of a room if a coat of paint is 1/1000 of an inch, and the room is 10 cubic feet.</t>
  </si>
  <si>
    <t>To estimate the number of coats of paint needed, we'll need to make a few assumptions and calculations. 
Assumptions:
1. The room is a perfect cube, meaning its length, width, and height are all equal.
2. The paint covers all four walls evenly, and we're not considering the floor or ceiling.
Step 1: Calculate the dimensions of the room.
Since the room is a perfect cube and has a volume of 10 cubic feet, we can find the length of one side by taking the cube root of the volume.
Cube root of 10 ??? 2.15 feet (rounded to two decimal places)
Step 2: Calculate the surface area of the walls.
Since there are four walls, and each wall has a length and height of 2.15 feet, we can calculate the surface area of one wall and then multiply by four.
Surface area of one wall = 2.15 * 2.15 ??? 4.62 square feet (rounded to two decimal places)
Total surface area of walls = 4.62 * 4 ??? 18.48 square feet (rounded to two decimal places)
Step 3: Convert the thickness of the paint to feet.
1/1000 of an inch is equal to 1/12000 of a foot (since there are 12 inches in a foot).
Step 4: Estimate the number of coats needed.
To find the number of coats needed, we'll divide the total surface area of the walls by the thickness of one coat of paint.
Number of coats = 18.48 / (1/12000) ??? 221760
REASON: We made assumptions about the room's shape and calculated the surface area of the walls, then divided that by the thickness of one coat of paint to estimate the number of coats needed.
ESTIMATED VALUE: 10^5 (since 221760 is between 100,000 and 1,000,000)
ANSWER: 5</t>
  </si>
  <si>
    <t>How many softballs are produced annually?</t>
  </si>
  <si>
    <t>To estimate the number of softballs produced annually, we can make some assumptions and follow these steps:
Step 1: Estimate the number of softball players
Let's assume there are around 100 million people who play softball worldwide. This is a rough estimate considering that softball is a popular sport in countries like the United States, Japan, and Australia.
Step 2: Estimate the number of softballs used per player per year
Now, let's assume that each player uses an average of 2 softballs per year. This accounts for both recreational and competitive players, as well as the fact that softballs can be reused for multiple games and practices.
Step 3: Calculate the total number of softballs produced
To find the total number of softballs produced annually, we can multiply the number of players by the number of softballs used per player per year:
100,000,000 players * 2 softballs/player = 200,000,000 softballs
Step 4: Determine the order of magnitude
The estimated value of 200,000,000 softballs is in the order of magnitude 10^8.
REASON: We made assumptions about the number of softball players worldwide and the number of softballs used per player per year to estimate the total number of softballs produced annually.
ESTIMATED VALUE: 10^8</t>
  </si>
  <si>
    <t>How big a block of chocolate could you make using all the chocolate eaten by the class in a year?</t>
  </si>
  <si>
    <t>E1. True
E2. Physical quantity with unit (volume)
E3. cubic centimeters (cm**3)</t>
  </si>
  <si>
    <t>{'E1': 'True', 'E2': 'Physical quantity with unit (volume)', 'E3': 'cubic centimeters (cm**3)'}</t>
  </si>
  <si>
    <t>cubic centimeters (cm**3)</t>
  </si>
  <si>
    <t>To estimate the size of a block of chocolate that could be made using all the chocolate eaten by the class in a year, we can follow these steps:
Step 1: Estimate the number of students in the class
Let's assume there are about 30 students in the class.
Step 2: Estimate the amount of chocolate eaten by each student in a year
We can assume that each student eats about 1 chocolate bar per week. There are 52 weeks in a year, so each student eats about 52 chocolate bars in a year.
Step 3: Calculate the total amount of chocolate eaten by the class in a year
Multiply the number of students (30) by the number of chocolate bars eaten by each student in a year (52):
30 students * 52 chocolate bars = 1,560 chocolate bars
Step 4: Estimate the size of a chocolate bar
Let's assume that each chocolate bar is about 100 grams.
Step 5: Calculate the total weight of chocolate eaten by the class in a year
Multiply the total number of chocolate bars (1,560) by the weight of each chocolate bar (100 grams):
1,560 chocolate bars * 100 grams = 156,000 grams
Step 6: Convert the total weight of chocolate to kilograms
Divide the total weight of chocolate (156,000 grams) by 1,000 to convert it to kilograms:
156,000 grams / 1,000 = 156 kilograms
Step 7: Estimate the size of the block of chocolate
Now, let's assume that the block of chocolate has a density of about 1 gram per cubic centimeter (g/cm^3). This means that 1 kilogram of chocolate would occupy a volume of 1,000 cubic centimeters (cm^3).
Multiply the total weight of chocolate (156 kilograms) by the volume occupied by 1 kilogram of chocolate (1,000 cm^3):
156 kg * 1,000 cm^3/kg = 156,000 cm^3
Step 8: Determine the order of magnitude
The volume of the block of chocolate is 156,000 cm^3, which is close to 10^5 cm^3 (100,000 cm^3).
So, the estimated value of the size of the block of chocolate is in the order of magnitude 10^5 cm^3.
REASON: We made assumptions about the number of students, the amount of chocolate eaten by each student, the size of a chocolate bar, and the density of chocolate to estimate the size of a block of chocolate that could be made using all the chocolate eaten by the class in a year.
ESTIMATED VALUE: 10^5</t>
  </si>
  <si>
    <t>What is the volume of the Moon in cubic meters?</t>
  </si>
  <si>
    <t>To estimate the volume of the Moon, we can use the formula for the volume of a sphere, which is (4/3)?€r^3, where r is the radius of the sphere. We'll need to make some assumptions and estimations to find the radius of the Moon.
Step 1: Estimate the diameter of the Moon
The Moon is about 1/4 the size of Earth. Since Earth's diameter is approximately 12,742 km, we can estimate the Moon's diameter to be about 1/4 of that, which is roughly 3,185 km.
Step 2: Convert the diameter to radius
To find the radius, we simply divide the diameter by 2. So, the estimated radius of the Moon is 3,185 km / 2 = 1,592.5 km.
Step 3: Convert the radius to meters
To convert the radius from kilometers to meters, we multiply by 1,000. So, the estimated radius of the Moon in meters is 1,592.5 km * 1,000 = 1,592,500 meters.
Step 4: Calculate the volume using the formula
Now we can plug the estimated radius into the formula for the volume of a sphere: (4/3)?€(1,592,500)^3. 
Step 5: Simplify the expression
(4/3)?€(1,592,500)^3 ??? 4.19 * 10^19 cubic meters.
So, the estimated volume of the Moon is in the order of magnitude 10^19.
ANSWER: 19</t>
  </si>
  <si>
    <t>How many cigarettes have been smoked throughout history?</t>
  </si>
  <si>
    <t>To estimate the number of cigarettes smoked throughout history, we can follow these steps:
Step 1: Estimate the number of years cigarettes have been popular
Cigarettes have been popular for about 100 years, so we can use this as our time frame.
Step 2: Estimate the number of smokers per year
We can assume that, on average, about 1 billion people have been smoking cigarettes each year. This is a rough estimate, considering the world population and the prevalence of smoking.
Step 3: Estimate the number of cigarettes smoked per smoker per year
Let's assume that an average smoker smokes about 10 cigarettes per day. This would mean they smoke about 3,650 cigarettes per year (10 cigarettes/day * 365 days/year).
Step 4: Calculate the total number of cigarettes smoked
Now, we can multiply the number of smokers per year (1 billion) by the number of cigarettes smoked per smoker per year (3,650) and then multiply that by the number of years cigarettes have been popular (100 years).
1,000,000,000 (smokers/year) * 3,650 (cigarettes/smoker/year) * 100 (years) = 365,000,000,000,000 cigarettes
Step 5: Determine the order of magnitude
The estimated number of cigarettes smoked throughout history is 365 trillion (365,000,000,000,000). This is in the order of magnitude of 10^14.
ANSWER: 14</t>
  </si>
  <si>
    <t>If all of the cars in the U.S. got at least 25 miles per gallon, how many gallons of gas would be saved this year?</t>
  </si>
  <si>
    <t>E1. True
E2. Physical quantity with unit (volume)
E3. gallons</t>
  </si>
  <si>
    <t>{'E1': 'True', 'E2': 'Physical quantity with unit (volume)', 'E3': 'gallons'}</t>
  </si>
  <si>
    <t>gallons</t>
  </si>
  <si>
    <t>To estimate the number of gallons of gas saved this year if all cars in the U.S. got at least 25 miles per gallon, we can follow these steps:
1. Estimate the number of cars in the U.S.
2. Estimate the average miles driven per car per year.
3. Estimate the current average miles per gallon for cars in the U.S.
4. Calculate the difference in gas consumption between the current average and the 25 miles per gallon scenario.
5. Multiply the difference in gas consumption by the number of cars and the average miles driven per year.
Step 1: Estimate the number of cars in the U.S.
There are about 330 million people in the U.S., and we can assume that there is roughly one car for every two people. So, there are approximately 165 million cars in the U.S. (330 million / 2).
Step 2: Estimate the average miles driven per car per year.
We can assume that the average car in the U.S. is driven about 12,000 miles per year.
Step 3: Estimate the current average miles per gallon for cars in the U.S.
Let's assume that the current average miles per gallon for cars in the U.S. is 20 miles per gallon.
Step 4: Calculate the difference in gas consumption between the current average and the 25 miles per gallon scenario.
If all cars got 25 miles per gallon, they would use 1/25 gallons of gas per mile, compared to the current average of 1/20 gallons of gas per mile. The difference in gas consumption per mile would be (1/20 - 1/25) = 1/100 gallons of gas per mile.
Step 5: Multiply the difference in gas consumption by the number of cars and the average miles driven per year.
To find the total gallons of gas saved, we can multiply the difference in gas consumption per mile (1/100 gallons) by the number of cars (165 million) and the average miles driven per year (12,000 miles).
Total gallons saved = (1/100) * (165 million) * (12,000 miles) = 19.8 billion gallons
In the order of magnitude, this is 10^10.
ANSWER: 10
REASON: We estimated the number of cars in the U.S., the average miles driven per car per year, and the current average miles per gallon for cars in the U.S. We then calculated the difference in gas consumption between the current average and the 25 miles per gallon scenario and multiplied this difference by the number of cars and the average miles driven per year to find the total gallons of gas saved.</t>
  </si>
  <si>
    <t>How many nerd ropes would it take to go around the Earth?</t>
  </si>
  <si>
    <t>To estimate how many nerd ropes it would take to go around the Earth, we can follow these steps:
Step 1: Estimate the circumference of the Earth
The Earth's circumference is approximately 40,000 kilometers (24,901 miles). We'll use the metric system for our calculations, so we'll work with 40,000 km.
Step 2: Convert the Earth's circumference to meters
Since there are 1,000 meters in a kilometer, we can convert the Earth's circumference to meters by multiplying by 1,000:
40,000 km * 1,000 = 40,000,000 meters
Step 3: Estimate the length of a nerd rope
A nerd rope is a candy that is approximately 30 centimeters (12 inches) long. 
Step 4: Convert the length of a nerd rope to meters
Since there are 100 centimeters in a meter, we can convert the length of a nerd rope to meters by dividing by 100:
30 cm / 100 = 0.3 meters
Step 5: Calculate the number of nerd ropes needed to go around the Earth
Now we can divide the Earth's circumference in meters by the length of a nerd rope in meters to find out how many nerd ropes we would need:
40,000,000 meters / 0.3 meters = 133,333,333.33 nerd ropes
Step 6: Determine the order of magnitude
The number of nerd ropes needed is approximately 133,333,333, which is close to 10^8.
REASON: We estimated the number of nerd ropes needed to go around the Earth by first estimating the Earth's circumference and the length of a nerd rope, then converting both measurements to meters and dividing the Earth's circumference by the length of a nerd rope.
ESTIMATED VALUE: 10^8</t>
  </si>
  <si>
    <t>What is the average depth (cm) of the earth's oceans?</t>
  </si>
  <si>
    <t>To estimate the average depth of the Earth's oceans, we can follow these steps:
Step 1: Make an assumption about the depth of the oceans.
Let's assume that the average depth of the Earth's oceans is somewhere between 1,000 meters (1 km) and 10,000 meters (10 km). This is a reasonable assumption because we know that the oceans are much deeper than a swimming pool but not as deep as the Earth's crust.
Step 2: Convert the depth range to centimeters.
Since 1 meter is equal to 100 centimeters, we can convert our depth range to centimeters:
1,000 meters = 100,000 centimeters
10,000 meters = 1,000,000 centimeters
Step 3: Find the order of magnitude.
Now, we need to find the order of magnitude of our depth range in centimeters. The order of magnitude is the power of 10 that is closest to the number. In this case, the order of magnitude for 100,000 centimeters is 10^5, and the order of magnitude for 1,000,000 centimeters is 10^6.
Step 4: Determine the estimated value.
Since our depth range is between 10^5 and 10^6, we can estimate that the average depth of the Earth's oceans is around 10^5 centimeters. This is a rough estimate, but it gives us a general idea of the depth of the oceans.
REASON: We made an assumption about the depth of the oceans and converted it to centimeters to find the order of magnitude.
ESTIMATED VALUE: 10^5</t>
  </si>
  <si>
    <t>How fast would deceased U.S. Presidents need to spin in their graves to meet the energy demands of the entire United States?</t>
  </si>
  <si>
    <t>E1. True
E2. Physical quantity with unit (angular velocity)
E3. rotations per minute (rpm) or radians per second (rad/s) or Not Given (unit not specified in question)</t>
  </si>
  <si>
    <t>{'E1': 'True', 'E2': 'Physical quantity with unit (angular velocity)', 'E3': 'rotations per minute (rpm) or radians per second (rad/s) or Not Given (unit not specified in question)'}</t>
  </si>
  <si>
    <t>Physical quantity with unit (angular velocity)</t>
  </si>
  <si>
    <t>rotations per minute (rpm) or radians per second (rad/s) or Not Given (unit not specified in question)</t>
  </si>
  <si>
    <t>To estimate how fast deceased U.S. Presidents would need to spin in their graves to meet the energy demands of the entire United States, we can follow these steps:
Step 1: Estimate the energy demands of the United States
The United States consumes about 10^20 joules of energy per year.
Step 2: Estimate the number of deceased U.S. Presidents
There have been 46 U.S. Presidents, and 8 are still alive. So, there are 38 deceased U.S. Presidents.
Step 3: Estimate the energy each President would need to generate
Divide the total energy demand by the number of deceased Presidents: (10^20 joules) / 38 ??? 10^19 joules per President per year.
Step 4: Estimate the kinetic energy of a spinning President
We can use the formula for kinetic energy: KE = 0.5 * I * ??^2, where KE is the kinetic energy, I is the moment of inertia, and ?? is the angular velocity (how fast they are spinning). We'll assume each President has a moment of inertia similar to a cylinder (I = 0.5 * m * r^2), with a mass (m) of 80 kg and a radius (r) of 0.3 meters. This gives us I ??? 3.6 kg*m^2.
Step 5: Calculate the angular velocity needed to generate the required energy
Rearrange the kinetic energy formula to solve for ??: ?? = sqrt(2 * KE / I). Plug in the values: ?? = sqrt(2 * 10^19 joules / 3.6 kg*m^2) ??? 10^10 radians per second.
Step 6: Convert the angular velocity to rotations per minute
There are 2 * pi radians in one rotation, and 60 seconds in a minute. So, ?? ??? 10^10 radians per second * (1 rotation / 2 * pi radians) * (60 seconds / 1 minute) ??? 10^9 rotations per minute.
Therefore, deceased U.S. Presidents would need to spin at an estimated speed of 10^9 rotations per minute to meet the energy demands of the entire United States.
ANSWER: 9</t>
  </si>
  <si>
    <t>How many pages are there in all books that are read by children in our school in one year?</t>
  </si>
  <si>
    <t>To estimate the number of pages in all books read by children in our school in one year, we can follow these steps:
Step 1: Estimate the number of students in the school
Let's assume there are around 500 students in the school.
Step 2: Estimate the number of books read by each student in a year
We can assume that each student reads about 10 books in a year. This number can vary depending on the age and reading habits of the students, but 10 is a reasonable estimate.
Step 3: Calculate the total number of books read by all students
To find the total number of books read by all students, we can multiply the number of students by the number of books read by each student:
500 students * 10 books = 5,000 books
Step 4: Estimate the average number of pages in a book
Let's assume that the average number of pages in a book is 100. This is a rough estimate, as books can have varying lengths, but it's a reasonable starting point.
Step 5: Calculate the total number of pages read by all students
To find the total number of pages read by all students, we can multiply the total number of books by the average number of pages per book:
5,000 books * 100 pages = 500,000 pages
Now, we need to find the order of magnitude of this number. The order of magnitude is the power of 10 that is closest to the number. In this case, the closest power of 10 to 500,000 is 10^5 (100,000).
REASON: We estimated the number of students, books read per student, and average pages per book to calculate the total number of pages read by all students in a year.
ESTIMATED VALUE: 10^5</t>
  </si>
  <si>
    <t>If $1 was deposited in a savings account on the day of American Independence at a guaranteed rate of 5% and no money was withdrawn, how many dollars are in the account today?</t>
  </si>
  <si>
    <t>To estimate the answer, we can use the formula for compound interest:
A = P(1 + r/n)^(nt)
where:
A = the future value of the investment/loan, including interest
P = the principal investment amount (the initial deposit)
r = the annual interest rate (decimal)
n = the number of times that interest is compounded per year
t = the number of years
In this case, we have:
P = $1
r = 5% = 0.05
n = 1 (assuming interest is compounded annually)
t = the number of years since American Independence (1776)
First, let's estimate the number of years since 1776. We can assume it's been around 250 years (it's actually been a bit more, but this is a rough estimate).
Now, we can plug these values into the formula:
A = 1(1 + 0.05/1)^(1*250)
A = (1.05)^250
Now, we want to find the order of magnitude of A. To do this, we can use logarithms:
log(A) = log((1.05)^250)
log(A) = 250 * log(1.05)
Using a calculator, we find that log(1.05) is approximately 0.0212. So:
log(A) = 250 * 0.0212
log(A) ??? 5.3
Therefore, the estimated value of the account today is in the order of magnitude 10^5.3.
REASON: We used the compound interest formula and estimated the number of years since American Independence to find the order of magnitude of the account value.
ESTIMATED VALUE: 10^5.3
ANSWER: 5.3</t>
  </si>
  <si>
    <t>Under ideal conditions, the bacterium eNSO can reproduce in 10 minutes. eNSO is rodlike with a diameter of 1 ??m and a length of 5 ??m. If eNSO eats only onions as its food source, how many minutes elapse before it consumes an amount equal to the onion mass consumed in the US in a year?</t>
  </si>
  <si>
    <t>To estimate the time it takes for eNSO to consume an amount equal to the onion mass consumed in the US in a year, we can follow these steps:
Step 1: Estimate the mass of onions consumed in the US in a year.
Assumption: The average American consumes about 20 pounds of onions per year.
Population of the US: ~300 million people
Total onion consumption: 20 pounds/person * 300 million people = 6 billion pounds
Step 2: Convert the mass of onions to a more convenient unit (e.g., grams).
1 pound ??? 450 grams
Total onion consumption: 6 billion pounds * 450 grams/pound = 2.7 * 10^12 grams
Step 3: Estimate the mass of a single eNSO bacterium.
Assumption: The density of eNSO is similar to that of water (1 g/cm??).
Volume of eNSO: (cylinder) ?€ * (0.5 ??m)?? * 5 ??m ??? 4 ??m??
Convert volume to cm??: 4 ??m?? * (10^-12 cm??/??m??) = 4 * 10^-12 cm??
Mass of eNSO: 4 * 10^-12 cm?? * 1 g/cm?? = 4 * 10^-12 g
Step 4: Estimate the number of eNSO bacteria needed to consume the total mass of onions.
Number of eNSO bacteria: (2.7 * 10^12 g) / (4 * 10^-12 g/bacterium) = 6.75 * 10^23 bacteria
Step 5: Estimate the number of generations needed for eNSO to reach this number.
Assumption: eNSO doubles in number every 10 minutes.
Doubling time: 10 minutes
Initial number of eNSO bacteria: 1
Number of generations: log2(6.75 * 10^23) ??? 78 generations
Step 6: Calculate the total time elapsed.
Total time: 78 generations * 10 minutes/generation = 780 minutes
So, the estimated time elapsed before eNSO consumes an amount equal to the onion mass consumed in the US in a year is on the order of 10^2 minutes.
REASON: We estimated the mass of onions consumed in the US, the mass of a single eNSO bacterium, and the number of generations needed for eNSO to reach the required number of bacteria to consume the total mass of onions. We then calculated the total time elapsed based on the doubling time of eNSO.
ESTIMATED VALUE: 10^2</t>
  </si>
  <si>
    <t>If all the people in Australia joined hands and stretched themselves out in a straight line, how long would it reach?</t>
  </si>
  <si>
    <t>To estimate the answer, we can follow these steps:
Step 1: Estimate the population of Australia
We know that the population of Australia is around 25 million people.
Step 2: Estimate the average arm span of a person
We can assume that the average arm span of a person is roughly equal to their height. The average height of an adult is around 1.7 meters (5 feet 7 inches). However, since the population includes children as well, we can assume an average arm span of about 1.5 meters (4 feet 11 inches) for the entire population.
Step 3: Calculate the total length of the line
Now, we can multiply the population of Australia by the average arm span to get the total length of the line:
25,000,000 people * 1.5 meters/person = 37,500,000 meters
Step 4: Express the answer in the order of magnitude
The total length of the line is 37,500,000 meters, which is close to 40,000,000 meters. In the order of magnitude, this is 10^7 meters.
REASON: We estimated the population of Australia and the average arm span of a person, then multiplied them to get the total length of the line.
ESTIMATED VALUE: 10^7</t>
  </si>
  <si>
    <t>How long would it take for an STI with no symptoms and a 100% transmission rate to infect 99% of the world population?</t>
  </si>
  <si>
    <t>To estimate how long it would take for an STI with no symptoms and a 100% transmission rate to infect 99% of the world population, we can make some assumptions and use the concept of exponential growth.
Assumptions:
1. The world population is approximately 8 billion people.
2. The STI starts with one infected person.
3. Each infected person transmits the STI to one new person every day.
Step 1: Calculate the target number of infected people
99% of the world population is 0.99 * 8,000,000,000 = 7,920,000,000 people.
Step 2: Use the exponential growth formula
The exponential growth formula is N(t) = N0 * (1 + r)^t, where N(t) is the number of infected people at time t, N0 is the initial number of infected people, r is the growth rate, and t is the time in days.
In our case, N0 = 1, r = 1 (100% transmission rate), and N(t) = 7,920,000,000.
Step 3: Solve for t
7,920,000,000 = 1 * (1 + 1)^t
7,920,000,000 = 2^t
To solve for t, we can take the logarithm of both sides:
log2(7,920,000,000) = t
Using a calculator, we find that t ??? 33.
So, it would take approximately 33 days for the STI to infect 99% of the world population.
REASON: We used the exponential growth formula and made assumptions about the transmission rate and initial number of infected people to estimate the time it would take for the STI to infect 99% of the world population.
ESTIMATED VALUE: 10^1.52 (since 33 is between 10^1 and 10^2, and 1.52 is the logarithm of 33)</t>
  </si>
  <si>
    <t>On average and to be approximate, how much carbon emissions will be averted if 30,000 to 50,000 violent gang members were to be suddenly eliminated?</t>
  </si>
  <si>
    <t>E1. True
E2. Physical quantity with unit (mass)
E3. tons</t>
  </si>
  <si>
    <t>{'E1': 'True', 'E2': 'Physical quantity with unit (mass)', 'E3': 'tons'}</t>
  </si>
  <si>
    <t>tons</t>
  </si>
  <si>
    <t>To estimate the amount of carbon emissions averted if 30,000 to 50,000 violent gang members were suddenly eliminated, we can make some assumptions and follow these steps:
Step 1: Estimate the average carbon footprint per person
Assumption: The average carbon footprint per person in the United States is around 16 metric tons per year (source: World Bank). We can assume that the carbon footprint of a violent gang member is similar to the average person.
Step 2: Calculate the total carbon emissions for the given range of gang members
30,000 gang members * 16 metric tons = 480,000 metric tons
50,000 gang members * 16 metric tons = 800,000 metric tons
Step 3: Find the order of magnitude
The total carbon emissions averted fall between 480,000 and 800,000 metric tons. The order of magnitude for this range is between 10^5 and 10^6.
REASON: The estimation is based on the assumption that the carbon footprint of a violent gang member is similar to the average person in the United States, and we calculated the total carbon emissions averted for the given range of gang members.
ESTIMATED VALUE: 10^5 to 10^6</t>
  </si>
  <si>
    <t>If I were to take an English penny, melt it down, then somehow stretch it out into a perfect hollow sphere 1 atom thick, how large would this sphere be?</t>
  </si>
  <si>
    <t>E1. True
E2. Physical quantity with unit (area)
E3. square inches</t>
  </si>
  <si>
    <t>{'E1': 'True', 'E2': 'Physical quantity with unit (area)', 'E3': 'square inches'}</t>
  </si>
  <si>
    <t>Physical quantity with unit (area)</t>
  </si>
  <si>
    <t>square inches</t>
  </si>
  <si>
    <t>To estimate the size of the sphere, we can follow these steps:
Step 1: Determine the volume of the penny
An English penny is made of copper-plated steel. We can assume that the copper plating is negligible and focus on the steel. The mass of a penny is approximately 3.56 grams. Steel has a density of about 7.8 grams per cubic centimeter (g/cm??). To find the volume of the penny, we can use the formula:
Volume = Mass / Density
Volume ??? 3.56 g / 7.8 g/cm?? ??? 0.46 cm??
Step 2: Determine the number of atoms in the penny
To find the number of atoms in the penny, we need to know the molar mass of steel. Steel is primarily composed of iron, with a small percentage of carbon and other elements. We can assume that the molar mass of steel is close to that of iron, which is 55.85 grams per mole. 
Using Avogadro's number (6.022 x 10^23 atoms/mole), we can find the number of atoms in the penny:
Number of moles = Mass / Molar Mass
Number of moles ??? 3.56 g / 55.85 g/mole ??? 0.064 moles
Number of atoms ??? 0.064 moles * 6.022 x 10^23 atoms/mole ??? 3.8 x 10^22 atoms
Step 3: Calculate the surface area of the sphere
Since the sphere is 1 atom thick, we can assume that the surface area of the sphere is equal to the number of atoms in the penny. We can use the formula for the surface area of a sphere:
Surface Area = 4 * ?€ * r??
Where r is the radius of the sphere. We can rearrange the formula to solve for r:
r?? = Surface Area / (4 * ?€)
r = ???(Surface Area / (4 * ?€))
Step 4: Estimate the size of the sphere
Now we can plug in the number of atoms as the surface area and solve for r:
r ??? ???(3.8 x 10^22 atoms / (4 * ?€)) ??? ???(3.0 x 10^22) ??? 5.5 x 10^11 cm
Since we want the answer in the order of magnitude, we can say that the radius of the sphere is on the order of 10^11 cm.
ANSWER: 11</t>
  </si>
  <si>
    <t>How many tenured professors are there in the world?</t>
  </si>
  <si>
    <t>To estimate the number of tenured professors in the world, we can follow these steps:
Step 1: Estimate the number of universities in the world
There are around 200 countries in the world. Let's assume that each country has an average of 100 universities. This gives us a total of 200 * 100 = 20,000 universities.
Step 2: Estimate the number of faculties in each university
Let's assume that each university has an average of 10 faculties (e.g., arts, sciences, engineering, etc.).
Step 3: Estimate the number of departments in each faculty
Let's assume that each faculty has an average of 5 departments (e.g., physics, chemistry, biology, etc.).
Step 4: Estimate the number of tenured professors in each department
Let's assume that each department has an average of 5 tenured professors.
Step 5: Calculate the total number of tenured professors
Now, we can multiply the numbers from steps 1-4 to get an estimate of the total number of tenured professors in the world:
20,000 universities * 10 faculties/university * 5 departments/faculty * 5 tenured professors/department = 5,000,000 tenured professors
REASON: We made assumptions about the number of universities, faculties, departments, and tenured professors to estimate the total number of tenured professors in the world.
ESTIMATED VALUE: 10^6 (since 5,000,000 is in the order of magnitude of 10^6)
ANSWER: 6</t>
  </si>
  <si>
    <t>How long does it take to sail around Antarctica?</t>
  </si>
  <si>
    <t>E1. True
E2. Physical quantity with unit (time)
E3. hours</t>
  </si>
  <si>
    <t>{'E1': 'True', 'E2': 'Physical quantity with unit (time)', 'E3': 'hours'}</t>
  </si>
  <si>
    <t>hours</t>
  </si>
  <si>
    <t>To estimate how long it takes to sail around Antarctica, we can follow these steps:
Step 1: Estimate the circumference of Antarctica
Antarctica is roughly circular in shape, so we can estimate its circumference using the formula for the circumference of a circle: C = 2 * pi * r, where r is the radius. The radius of Antarctica is approximately 2,000 kilometers (1,200 miles). Therefore, the circumference is roughly:
C = 2 * 3.14 * 2,000 km = 12,560 km
Step 2: Estimate the average speed of a sailboat
A sailboat's speed depends on various factors such as wind speed, sail configuration, and the boat's design. However, we can assume an average speed of about 10 km/h (6 mph) for a sailboat.
Step 3: Calculate the time it takes to sail around Antarctica
Now that we have the circumference and the average speed of a sailboat, we can estimate the time it takes to sail around Antarctica by dividing the circumference by the speed:
Time = Circumference / Speed
Time = 12,560 km / 10 km/h = 1,256 hours
Step 4: Convert the time to days
To convert the time from hours to days, we can divide the number of hours by 24 (the number of hours in a day):
Time = 1,256 hours / 24 hours/day = 52.33 days
Step 5: Determine the order of magnitude
The estimated time to sail around Antarctica is approximately 52 days. To express this in the order of magnitude (10^x), we can round the number to the nearest power of 10:
10^1 = 10 days
10^2 = 100 days
Since 52 days is closer to 10^1.7 (approximately 50 days), the order of magnitude is 1.7.
ANSWER: 1.7</t>
  </si>
  <si>
    <t>How many water molecules are present in the earth's oceans?</t>
  </si>
  <si>
    <t>To estimate the number of water molecules in the Earth's oceans, we can follow these steps:
Step 1: Estimate the volume of Earth's oceans
The Earth's oceans cover about 70% of the planet's surface, and the average depth is around 4,000 meters. We can assume the Earth is a sphere with a radius of 6,371 kilometers. 
Surface area of Earth = 4 * pi * (radius)^2
Surface area of Earth ??? 4 * 3.14 * (6,371,000)^2 ??? 5.1 * 10^14 m^2
Surface area of oceans ??? 0.7 * 5.1 * 10^14 ??? 3.6 * 10^14 m^2
Now, we can estimate the volume of the oceans by multiplying the surface area by the average depth:
Volume of oceans ??? 3.6 * 10^14 m^2 * 4,000 m ??? 1.4 * 10^18 m^3
Step 2: Estimate the mass of water in the oceans
Water has a density of 1,000 kg/m^3. We can find the mass of water in the oceans by multiplying the volume by the density:
Mass of water ??? 1.4 * 10^18 m^3 * 1,000 kg/m^3 ??? 1.4 * 10^21 kg
Step 3: Estimate the number of moles of water
The molecular weight of water (H2O) is approximately 18 g/mol. To find the number of moles of water, we can divide the mass by the molecular weight:
Number of moles ??? 1.4 * 10^21 kg * (1,000 g/kg) / 18 g/mol ??? 7.8 * 10^22 mol
Step 4: Estimate the number of water molecules
Finally, we can find the number of water molecules by multiplying the number of moles by Avogadro's number (approximately 6.02 * 10^23 molecules/mol):
Number of water molecules ??? 7.8 * 10^22 mol * 6.02 * 10^23 molecules/mol ??? 4.7 * 10^46 molecules
So, the estimated number of water molecules in the Earth's oceans is on the order of magnitude of 10^46.
REASON: We estimated the number of water molecules by first estimating the volume of the Earth's oceans, then finding the mass of water, the number of moles, and finally the number of molecules using Avogadro's number.
ESTIMATED VALUE: 10^46
ANSWER: 46</t>
  </si>
  <si>
    <t>If the top 10 Forbes businesses donated 10% of their annual proceeds to schools, how much money would each school in the US receive?</t>
  </si>
  <si>
    <t>To estimate the answer to this question, we can break it down into a few steps:
Step 1: Estimate the combined annual proceeds of the top 10 Forbes businesses.
Let's assume that the top 10 businesses have an average annual revenue of $100 billion each. This is a rough estimate, but it will help us get an order of magnitude. So, the combined annual proceeds would be 10 * $100 billion = $1,000 billion or $1 trillion.
Step 2: Calculate 10% of the combined annual proceeds.
10% of $1 trillion is $100 billion.
Step 3: Estimate the number of schools in the US.
Let's assume there are about 100,000 schools in the US. This includes both public and private schools at all levels (elementary, middle, and high schools).
Step 4: Divide the total donation amount by the number of schools.
$100 billion / 100,000 schools = $1 million per school.
Now, let's find the order of magnitude for the estimated value:
$1 million = 10^6
So, the order of magnitude is 6.
ANSWER: 6</t>
  </si>
  <si>
    <t>How much does it cost to leave a light on for an entire year?</t>
  </si>
  <si>
    <t>E1. True
E2. Physical quantity with unit (energy)
E3. Not Given</t>
  </si>
  <si>
    <t>{'E1': 'True', 'E2': 'Physical quantity with unit (energy)', 'E3': 'Not Given'}</t>
  </si>
  <si>
    <t>To estimate the cost of leaving a light on for an entire year, we can follow these steps:
Step 1: Determine the wattage of the light bulb
Let's assume we are using a 60-watt incandescent light bulb.
Step 2: Calculate the energy consumption per day
There are 24 hours in a day, so the energy consumption per day would be:
60 watts * 24 hours = 1440 watt-hours
Step 3: Convert watt-hours to kilowatt-hours (kWh)
1 kilowatt (kW) is equal to 1000 watts, so we need to divide the watt-hours by 1000 to get kilowatt-hours:
1440 watt-hours / 1000 = 1.44 kWh
Step 4: Calculate the energy consumption per year
There are 365 days in a year, so the energy consumption per year would be:
1.44 kWh * 365 days = 525.6 kWh
Step 5: Determine the cost per kilowatt-hour
The cost of electricity varies depending on the location, but let's assume an average cost of $0.12 per kWh.
Step 6: Calculate the total cost
To find the total cost, multiply the energy consumption per year by the cost per kilowatt-hour:
525.6 kWh * $0.12 = $63.07
The estimated cost of leaving a light on for an entire year is in the order of magnitude 10^1, as the value of x is 1 (since $63.07 is between $10 and $100).
ANSWER: 1</t>
  </si>
  <si>
    <t>How much could a human lift before the bones start to break?</t>
  </si>
  <si>
    <t>To estimate how much a human could lift before their bones start to break, we can follow these steps:
Step 1: Identify the strongest bone in the human body
The femur (thigh bone) is the strongest bone in the human body. It can support a significant amount of weight before breaking.
Step 2: Estimate the breaking strength of the femur
The breaking strength of the femur is estimated to be around 1700 to 1900 pounds (approximately 800 to 900 kilograms) of force. This is based on research and experiments conducted on human bones.
Step 3: Consider the weight distribution during lifting
When lifting a heavy object, the weight is distributed across multiple bones and joints in the body. Therefore, the actual weight a person can lift before their bones start to break would be less than the breaking strength of the femur alone.
Step 4: Make an assumption about the percentage of weight supported by the femur
Let's assume that the femur supports about 50% of the total weight lifted by a person. This is a rough estimate, as the actual percentage would depend on the individual's body mechanics and the specific lifting technique used.
Step 5: Calculate the estimated weight a human could lift before their bones start to break
Using the assumption from Step 4, we can estimate that a human could lift around 50% of the breaking strength of the femur before their bones start to break. This would be approximately 850 to 950 pounds (400 to 450 kilograms).
Step 6: Express the estimated weight in the order of magnitude
The estimated weight a human could lift before their bones start to break is in the order of magnitude of 10^2, as 400 to 450 kilograms is between 100 (10^2) and 1000 (10^3) kilograms.
REASON: Estimating the weight a human could lift based on the breaking strength of the femur and making assumptions about weight distribution during lifting.
ESTIMATED VALUE: 10^2
ANSWER: 2</t>
  </si>
  <si>
    <t>If I donate a pint of blood, how many days will it take for my red cell count to return to normal?</t>
  </si>
  <si>
    <t>E1. True
E2. Physical quantity with unit (time)
E3. days</t>
  </si>
  <si>
    <t>{'E1': 'True', 'E2': 'Physical quantity with unit (time)', 'E3': 'days'}</t>
  </si>
  <si>
    <t>days</t>
  </si>
  <si>
    <t>To estimate the number of days it takes for your red cell count to return to normal after donating a pint of blood, we can make some assumptions and calculations.
Assumptions:
1. A pint of blood is approximately 500 mL.
2. The average adult has about 5 liters (5,000 mL) of blood.
3. The average red blood cell (RBC) lifespan is about 120 days.
4. The body produces RBCs at a constant rate to maintain a stable RBC count.
Step 1: Calculate the percentage of blood donated
(500 mL donated) / (5,000 mL total blood) = 0.1 or 10%
Step 2: Estimate the percentage of RBCs lost
Since you donated 10% of your blood, we can assume you also lost about 10% of your RBCs.
Step 3: Calculate the time it takes to replace the lost RBCs
Since the average RBC lifespan is 120 days, we can assume that your body replaces about 1/120th of your RBCs every day. To replace the 10% of RBCs lost, we can use the following calculation:
(10% RBCs lost) / (1/120 RBCs replaced per day) = 12 days
So, it will take approximately 12 days for your red cell count to return to normal after donating a pint of blood.
REASON: We made assumptions about the volume of blood donated, the total blood volume, and the RBC replacement rate to estimate the time it takes for the red cell count to return to normal.
ESTIMATED VALUE: 10^1 (since 12 is in the order of magnitude of 10)</t>
  </si>
  <si>
    <t>Estimate the kinetic energy the earth has as a result of its orbiting the sun.</t>
  </si>
  <si>
    <t>To estimate the kinetic energy of the Earth as a result of its orbiting the Sun, we can follow these steps:
Step 1: Understand the formula for kinetic energy
The formula for kinetic energy (KE) is KE = 0.5 * m * v^2, where m is the mass of the object and v is its velocity.
Step 2: Estimate the mass of the Earth
The mass of the Earth is approximately 6 x 10^24 kg.
Step 3: Estimate the velocity of the Earth in its orbit
The Earth orbits the Sun at an average distance of about 150 million kilometers (1.5 x 10^11 meters). It takes approximately 365.25 days for the Earth to complete one orbit. To find the velocity, we can use the formula v = 2 * pi * r / T, where r is the distance from the Sun and T is the time it takes to complete one orbit.
v = (2 * pi * 1.5 x 10^11 m) / (365.25 days * 24 hours/day * 3600 seconds/hour)
v ??? 30,000 m/s
Step 4: Calculate the kinetic energy
Now we can plug the mass and velocity into the kinetic energy formula:
KE = 0.5 * (6 x 10^24 kg) * (30,000 m/s)^2
KE ??? 2.7 x 10^33 kg * m^2/s^2
So, the estimated kinetic energy of the Earth as a result of its orbiting the Sun is on the order of magnitude 10^33.
REASON: We estimated the kinetic energy by using the formula for kinetic energy and making reasonable assumptions about the mass and velocity of the Earth in its orbit around the Sun.
ESTIMATED VALUE: 10^33</t>
  </si>
  <si>
    <t>How many years of university and training would Barbie need to qualify for all of the jobs she's had over the years?</t>
  </si>
  <si>
    <t>To estimate the number of years of university and training Barbie would need to qualify for all of the jobs she's had over the years, we can follow these steps:
Step 1: Estimate the number of jobs Barbie has had
Barbie has had a wide range of careers since her introduction in 1959. Let's assume she has had around 150 different jobs over the years.
Step 2: Estimate the average number of years of education and training required for each job
The education and training requirements for each job can vary greatly. Some jobs may require only a few months of training, while others may require several years of university education and additional training. Let's assume that, on average, each job requires 2 years of education and training.
Step 3: Calculate the total number of years of education and training
Multiply the number of jobs (150) by the average number of years of education and training required for each job (2 years):
150 jobs * 2 years/job = 300 years
Step 4: Determine the order of magnitude
The total number of years of education and training is 300 years, which is between 10^2 (100) and 10^3 (1,000). Therefore, the order of magnitude is 10^2.
REASON: We estimated the number of jobs Barbie has had and the average number of years of education and training required for each job, then calculated the total number of years and determined the order of magnitude.
ESTIMATED VALUE: 10^2
ANSWER: 2</t>
  </si>
  <si>
    <t>Under ideal conditions, the bacterium eNSO can reproduce in 10 minutes. How many eNSO can claim the same ancestor after 24 hours?</t>
  </si>
  <si>
    <t>To estimate the number of eNSO bacteria that can claim the same ancestor after 24 hours, we can follow these steps:
Step 1: Determine the number of 10-minute intervals in 24 hours
There are 60 minutes in an hour and 24 hours in a day. So, there are 60 * 24 = 1440 minutes in a day. Since the bacterium eNSO can reproduce in 10 minutes, there are 1440 / 10 = 144 intervals of 10 minutes in 24 hours.
Step 2: Calculate the number of generations
In each 10-minute interval, the number of eNSO bacteria doubles (as each bacterium reproduces). So, after 144 intervals, there will be 2^144 eNSO bacteria.
Step 3: Estimate the order of magnitude
To estimate the order of magnitude, we can use the fact that 2^10 is approximately equal to 10^3. Therefore, we can rewrite 2^144 as (2^10)^14.4, which is approximately equal to (10^3)^14.4, or 10^(3*14.4).
So, the estimated value is 10^43.2.
REASON: We calculated the number of 10-minute intervals in 24 hours, determined the number of generations, and estimated the order of magnitude using the relationship between powers of 2 and 10.
ESTIMATED VALUE: 10^43.2
ANSWER: 43.2</t>
  </si>
  <si>
    <t>How many molecules are in a grain of beach sand?</t>
  </si>
  <si>
    <t>To estimate the number of molecules in a grain of beach sand, we can follow these steps:
Step 1: Estimate the volume of a grain of sand
Let's assume a grain of sand is roughly a small sphere with a diameter of about 0.5 millimeters (mm). The volume of a sphere can be calculated using the formula V = (4/3)?€r^3, where V is the volume and r is the radius. In this case, the radius is half the diameter, which is 0.25 mm or 2.5 x 10^-4 meters.
V = (4/3)?€(2.5 x 10^-4)^3 ??? 6.5 x 10^-11 cubic meters
Step 2: Estimate the mass of a grain of sand
Beach sand is primarily composed of silicon dioxide (SiO2). The density of SiO2 is approximately 2.6 grams per cubic centimeter (g/cm^3) or 2600 kg/m^3. To find the mass of the grain of sand, we can multiply its volume by the density:
Mass = Volume x Density = (6.5 x 10^-11 m^3) x (2600 kg/m^3) ??? 1.7 x 10^-7 kg
Step 3: Calculate the number of moles in the grain of sand
To find the number of moles, we can use the formula Moles = Mass / Molar Mass. The molar mass of SiO2 is approximately 60 g/mol or 0.06 kg/mol.
Moles = (1.7 x 10^-7 kg) / (0.06 kg/mol) ??? 2.8 x 10^-6 moles
Step 4: Calculate the number of molecules in the grain of sand
Finally, we can use Avogadro's number (approximately 6.022 x 10^23 molecules per mole) to find the number of molecules in the grain of sand:
Molecules = Moles x Avogadro's Number = (2.8 x 10^-6 moles) x (6.022 x 10^23 molecules/mole) ??? 1.7 x 10^18 molecules
REASON: We estimated the number of molecules in a grain of beach sand by calculating its volume, mass, and the number of moles, and then using Avogadro's number to find the number of molecules.
ESTIMATED VALUE: 10^18</t>
  </si>
  <si>
    <t>How many new telephone numbers became available when the three digit area code system was installed?</t>
  </si>
  <si>
    <t>To estimate the number of new telephone numbers that became available when the three-digit area code system was installed, we can follow these steps:
Step 1: Determine the number of possible area codes
Since there are three digits in an area code, and each digit can be any number from 0 to 9, there are 10 options for each digit. So, the total number of possible area codes is 10 * 10 * 10 = 10^3.
Step 2: Determine the number of possible local numbers
Let's assume that the local numbers have 7 digits (which is a common format in many countries). Similar to the area codes, each digit can be any number from 0 to 9, so there are 10 options for each digit. Therefore, the total number of possible local numbers is 10 * 10 * 10 * 10 * 10 * 10 * 10 = 10^7.
Step 3: Calculate the total number of new telephone numbers
To find the total number of new telephone numbers, we need to multiply the number of possible area codes by the number of possible local numbers. So, the total number of new telephone numbers is 10^3 * 10^7 = 10^(3+7) = 10^10.
REASON: We estimated the number of new telephone numbers by considering the number of possible area codes and local numbers, and then multiplying them together.
ESTIMATED VALUE: 10^10
ANSWER: 10</t>
  </si>
  <si>
    <t>How many leaves in Central Park?</t>
  </si>
  <si>
    <t>To estimate the number of leaves in Central Park, we can follow these steps:
Step 1: Estimate the area of Central Park
Central Park is approximately 4 km long and 0.8 km wide, so its area is roughly 3.2 square kilometers (4 km * 0.8 km).
Step 2: Estimate the percentage of the park covered by trees
Let's assume that about 50% of Central Park is covered by trees.
Step 3: Calculate the area covered by trees
50% of 3.2 square kilometers is 1.6 square kilometers.
Step 4: Estimate the number of trees per square kilometer
Let's assume there are about 1000 trees per square kilometer.
Step 5: Calculate the total number of trees in Central Park
1.6 square kilometers * 1000 trees/square kilometer = 1600 trees
Step 6: Estimate the number of leaves per tree
The number of leaves per tree can vary greatly depending on the type of tree, but let's assume an average tree has about 10,000 leaves.
Step 7: Calculate the total number of leaves in Central Park
1600 trees * 10,000 leaves/tree = 16,000,000 leaves
The estimated number of leaves in Central Park is in the order of magnitude 10^7.
ANSWER: 7</t>
  </si>
  <si>
    <t>For the United States, how many cars would have their fuel needs met for one year by the fat contained by all obese people?</t>
  </si>
  <si>
    <t>To estimate the number of cars that would have their fuel needs met for one year by the fat contained by all obese people in the United States, we can follow these steps:
Step 1: Estimate the number of obese people in the United States
According to the CDC, about 42.4% of the US adult population is obese. Let's assume the US population is around 330 million, and about 75% of them are adults. So, the number of obese adults would be:
0.424 * (0.75 * 330 million) ??? 105 million obese adults
Step 2: Estimate the amount of excess fat per obese person
Let's assume that each obese person has an average of 20 kg (44 lbs) of excess fat. This is a rough estimate and can vary significantly between individuals.
Step 3: Calculate the total amount of excess fat in the United States
Total excess fat = 105 million obese adults * 20 kg excess fat per person ??? 2.1 billion kg of excess fat
Step 4: Convert excess fat to energy
Fat contains about 37.7 MJ/kg of energy. So, the total energy stored in the excess fat would be:
2.1 billion kg * 37.7 MJ/kg ??? 79.2 * 10^12 MJ
Step 5: Estimate the annual fuel consumption of a car
Let's assume an average car consumes about 500 gallons of gasoline per year. Gasoline contains about 131.9 MJ/gallon of energy. So, the annual energy consumption of a car would be:
500 gallons * 131.9 MJ/gallon ??? 65,950 MJ
Step 6: Calculate the number of cars that can be fueled for one year
Number of cars = (Total energy in excess fat) / (Annual energy consumption of a car)
Number of cars ??? (79.2 * 10^12 MJ) / (65,950 MJ) ??? 1.2 * 10^9
So, the fat contained by all obese people in the United States would meet the fuel needs of approximately 1.2 billion cars for one year.
REASON: Estimation based on the percentage of obese adults in the US, average excess fat per obese person, energy content of fat, and average annual fuel consumption of a car.
ESTIMATED VALUE: 10^9
ANSWER: 9</t>
  </si>
  <si>
    <t>How tall would a monolith/structure/mountain have to be to be seen from the opposite end of the US?</t>
  </si>
  <si>
    <t>To estimate the height of a monolith/structure/mountain that can be seen from the opposite end of the US, we can follow these steps:
Step 1: Determine the distance between the two ends of the US.
The US is approximately 2,800 miles (4,500 kilometers) wide from coast to coast. 
Step 2: Convert the distance to a more convenient unit.
Let's convert the distance to meters. There are about 1,600 meters in a mile, so the distance is approximately 4,500,000 meters (2,800 miles * 1,600 meters/mile).
Step 3: Make an assumption about the Earth's curvature.
We can assume that the Earth is a perfect sphere with a radius of approximately 6,371,000 meters.
Step 4: Calculate the height needed to see the structure from the opposite end of the US.
We can use the formula for the line of sight distance on a sphere: d = ???(h(2r + h)), where d is the distance between the two points, h is the height of the structure, and r is the radius of the Earth.
Rearranging the formula to solve for h, we get: h = (d^2 / (2r)) - r
Plugging in the values, we get: h = (4,500,000^2 / (2 * 6,371,000)) - 6,371,000
Step 5: Calculate the estimated height.
h ??? 1,600,000 meters
Step 6: Determine the order of magnitude.
The estimated height is 1,600,000 meters, which is in the order of magnitude 10^6.
REASON: To estimate the height of a structure that can be seen from the opposite end of the US, we considered the distance between the two ends, the Earth's curvature, and used the line of sight distance formula on a sphere.
ESTIMATED VALUE: 10^6
ANSWER: 6</t>
  </si>
  <si>
    <t>How many cubic metres of salt are in the oceans?</t>
  </si>
  <si>
    <t>E1. True
E2. Physical quantity with unit (volume)
E3. cubic metres</t>
  </si>
  <si>
    <t>{'E1': 'True', 'E2': 'Physical quantity with unit (volume)', 'E3': 'cubic metres'}</t>
  </si>
  <si>
    <t>cubic metres</t>
  </si>
  <si>
    <t>To estimate the number of cubic meters of salt in the oceans, we can follow these steps:
Step 1: Estimate the volume of the oceans
We know that the Earth's surface is about 70% water. The Earth's surface area is approximately 510 million square kilometers (5.1 x 10^8 km^2). So, the ocean's surface area is about 0.7 x 5.1 x 10^8 km^2 = 3.57 x 10^8 km^2.
Step 2: Estimate the average depth of the oceans
The average depth of the oceans is about 4 kilometers (4 x 10^3 meters).
Step 3: Calculate the volume of the oceans
To find the volume, we can multiply the surface area by the average depth: 3.57 x 10^8 km^2 x 4 x 10^3 m = 1.43 x 10^18 m^3 (converting km^2 to m^2 by multiplying by 10^6).
Step 4: Estimate the salinity of the oceans
The average salinity of the oceans is about 35 grams of salt per liter (35 g/L) or 35 kg/m^3 (since there are 1000 liters in a cubic meter).
Step 5: Calculate the mass of salt in the oceans
Multiply the volume of the oceans by the salinity: 1.43 x 10^18 m^3 x 35 kg/m^3 = 5 x 10^19 kg of salt.
Step 6: Estimate the density of salt
The density of salt (sodium chloride) is approximately 2.2 g/cm^3 or 2200 kg/m^3.
Step 7: Calculate the volume of salt in the oceans
Divide the mass of salt by the density of salt: (5 x 10^19 kg) / (2200 kg/m^3) = 2.27 x 10^16 m^3.
So, the estimated volume of salt in the oceans is in the order of magnitude 10^16.
ANSWER: 16</t>
  </si>
  <si>
    <t>How long would a year be if we orbited the sun at 100 km/sec?</t>
  </si>
  <si>
    <t>E1. True
E2. Physical quantity with unit (time)
E3. Not Given</t>
  </si>
  <si>
    <t>{'E1': 'True', 'E2': 'Physical quantity with unit (time)', 'E3': 'Not Given'}</t>
  </si>
  <si>
    <t>To estimate the length of a year if we orbited the sun at 100 km/sec, we can follow these steps:
Step 1: Determine the current orbital speed of Earth
The Earth orbits the sun at an average speed of about 30 km/sec.
Step 2: Calculate the ratio of the new speed to the current speed
The new speed is 100 km/sec, so the ratio is 100/30, which is approximately 3.33.
Step 3: Determine the current length of a year
A year on Earth is approximately 365.25 days.
Step 4: Estimate the new length of a year
Since the new orbital speed is 3.33 times faster than the current speed, the new length of a year would be 1/3.33 times the current length. So, we can divide 365.25 by 3.33 to get the new length of a year.
365.25 / 3.33 ??? 110 days
So, the estimated length of a year if we orbited the sun at 100 km/sec would be around 110 days.
REASON: We used the ratio of the new speed to the current speed to estimate the new length of a year, assuming a linear relationship between orbital speed and the length of a year.
ESTIMATED VALUE: 10^2</t>
  </si>
  <si>
    <t>What is the mass of air in a room?</t>
  </si>
  <si>
    <t>To estimate the mass of air in a room, we can follow these steps:
Step 1: Estimate the volume of the room
Let's assume the room is a rectangular box with dimensions of 5 meters in length, 4 meters in width, and 3 meters in height. The volume of the room can be calculated as follows:
Volume = Length x Width x Height
Volume = 5m x 4m x 3m
Volume ??? 60 cubic meters (m^3)
Step 2: Estimate the density of air
The density of air at room temperature and atmospheric pressure is approximately 1.2 kilograms per cubic meter (kg/m^3).
Step 3: Calculate the mass of air in the room
Now, we can calculate the mass of air in the room by multiplying the volume of the room by the density of air:
Mass = Volume x Density
Mass = 60 m^3 x 1.2 kg/m^3
Mass ??? 72 kg
Since 72 is close to 10^2, the order of magnitude for the mass of air in the room is 2.
REASON: We estimated the mass of air in a room by calculating the volume of the room, estimating the density of air, and then multiplying the two values.
ESTIMATED VALUE: 10^2
ANSWER: 2</t>
  </si>
  <si>
    <t>If you drop a pumpkin from the top of a ten story building what is the farthest a single pumpkin seed can land from the point of impact?</t>
  </si>
  <si>
    <t>To estimate the farthest a single pumpkin seed can land from the point of impact, we can follow these steps:
Step 1: Determine the height of the building
We can assume that each story of the building is about 3 meters tall. So, a ten-story building would be approximately 30 meters tall.
Step 2: Calculate the time it takes for the pumpkin to fall
We can use the formula for free fall: d = 0.5 * g * t^2, where d is the distance fallen, g is the acceleration due to gravity (approximately 9.8 m/s^2), and t is the time taken. Rearranging the formula, we get t = sqrt(2 * d / g).
Plugging in the values, we get t = sqrt(2 * 30 / 9.8) ??? 2.5 seconds.
Step 3: Estimate the speed of the pumpkin seed upon impact
When the pumpkin hits the ground, it will break apart, and the seeds will be ejected in various directions. We can assume that the seeds will be ejected at a speed similar to the pumpkin's impact speed. To calculate the impact speed, we can use the formula v = g * t.
Plugging in the values, we get v ??? 9.8 * 2.5 ??? 24.5 m/s.
Step 4: Estimate the horizontal distance traveled by the seed
We can assume that the seed is ejected horizontally at the impact speed. To estimate the horizontal distance traveled by the seed, we can use the formula d = v * t, where d is the distance, v is the horizontal speed, and t is the time taken.
Since the seed is much lighter than the pumpkin, we can assume that air resistance will have a significant effect on its motion. To account for this, we can assume that the seed's horizontal speed will be reduced by half due to air resistance. So, the effective horizontal speed will be 24.5 / 2 ??? 12.25 m/s.
Step 5: Estimate the time the seed takes to fall to the ground
Since the seed is ejected horizontally, it will take some time to fall to the ground. We can assume that the time taken is similar to the time taken by the pumpkin to fall, which is 2.5 seconds.
Step 6: Calculate the farthest distance a seed can land from the point of impact
Using the formula d = v * t, we get d ??? 12.25 * 2.5 ??? 30.6 meters.
So, the farthest a single pumpkin seed can land from the point of impact is approximately 30 meters.
REASON: We made assumptions about the height of the building, the ejection speed of the seeds, and the effect of air resistance to estimate the farthest distance a seed can land from the point of impact.
EST</t>
  </si>
  <si>
    <t>How many people are involved in delivering and preparing the food consumed by Chicago in a day?</t>
  </si>
  <si>
    <t>To estimate the number of people involved in delivering and preparing the food consumed by Chicago in a day, we can follow these steps:
Step 1: Estimate the population of Chicago
Chicago has a population of approximately 2.7 million people.
Step 2: Estimate the number of meals consumed per person per day
Assuming each person consumes 3 meals a day (breakfast, lunch, and dinner), there would be a total of 2.7 million * 3 = 8.1 million meals consumed in a day.
Step 3: Estimate the number of people involved in preparing each meal
Let's assume that for every 100 meals prepared, there is 1 person involved in the preparation process. This includes chefs, cooks, and other food preparation workers in restaurants, fast food chains, and other food establishments.
Step 4: Calculate the number of people involved in preparing meals
Using the assumption from Step 3, we can estimate the number of people involved in preparing meals as follows:
8.1 million meals / 100 meals per person = 81,000 people
Step 5: Estimate the number of people involved in delivering food
Let's assume that for every 1,000 meals prepared, there is 1 person involved in the delivery process. This includes truck drivers, delivery personnel, and other workers involved in transporting food to various establishments.
Step 6: Calculate the number of people involved in delivering meals
Using the assumption from Step 5, we can estimate the number of people involved in delivering meals as follows:
8.1 million meals / 1,000 meals per person = 8,100 people
Step 7: Add the number of people involved in preparing and delivering meals
81,000 people (preparing) + 8,100 people (delivering) = 89,100 people
Step 8: Determine the order of magnitude
The estimated number of people involved in delivering and preparing the food consumed by Chicago in a day is 89,100, which is in the order of magnitude of 10^4.
REASON: We made assumptions about the population of Chicago, the number of meals consumed per person per day, and the number of people involved in preparing and delivering meals to estimate the total number of people involved in the process.
ESTIMATED VALUE: 10^4
ANSWER: 4</t>
  </si>
  <si>
    <t>How many apples are there in the world at any one time?</t>
  </si>
  <si>
    <t>To estimate the number of apples in the world at any one time, we can follow these steps:
Step 1: Estimate the number of apple trees in the world
We can assume that there is one apple tree for every 100 people in the world. With a global population of approximately 7.8 billion people, we can estimate that there are 7.8 billion / 100 = 78 million apple trees.
Step 2: Estimate the number of apples per tree
Apple trees can produce varying amounts of apples depending on the type and age of the tree. However, we can assume that an average apple tree produces around 500 apples per year.
Step 3: Estimate the number of apples in the world
Now, we can multiply the number of apple trees by the number of apples per tree to get an estimate of the total number of apples in the world. So, 78 million apple trees * 500 apples per tree = 39 billion apples.
Step 4: Determine the order of magnitude
The estimated number of apples in the world is 39 billion, which is close to 10^10.
REASON: We made assumptions about the number of apple trees per person and the number of apples per tree to estimate the total number of apples in the world.
ESTIMATED VALUE: 10^10
ANSWER: 10</t>
  </si>
  <si>
    <t>How many shrimps do I need to get 10g of Chitin?</t>
  </si>
  <si>
    <t>E1. True
E2. Physical quantity with unit (mass)
E3. grams</t>
  </si>
  <si>
    <t>{'E1': 'True', 'E2': 'Physical quantity with unit (mass)', 'E3': 'grams'}</t>
  </si>
  <si>
    <t>grams</t>
  </si>
  <si>
    <t>To estimate the number of shrimps needed to get 10g of Chitin, we can follow these steps:
Step 1: Estimate the amount of Chitin in a single shrimp
We can assume that a shrimp's exoskeleton is primarily made of Chitin. Let's assume that the exoskeleton makes up about 10% of a shrimp's total weight. 
Step 2: Estimate the weight of a single shrimp
A typical shrimp weighs around 10 grams. This is an assumption and can vary depending on the size and species of the shrimp.
Step 3: Calculate the amount of Chitin in a single shrimp
Using the assumption from Step 1, we can estimate that a single shrimp contains 10% Chitin. So, for a 10-gram shrimp, it would contain 1 gram of Chitin (10% of 10 grams).
Step 4: Calculate the number of shrimps needed to get 10g of Chitin
Since each shrimp contains 1 gram of Chitin, we would need 10 shrimps to get 10 grams of Chitin (10g / 1g per shrimp).
So, the estimated value is 10^1, and the value of x is:
ANSWER: 1</t>
  </si>
  <si>
    <t>GPT4_Prompt_1_result</t>
  </si>
  <si>
    <t>Score</t>
  </si>
  <si>
    <t>Performance Score</t>
  </si>
  <si>
    <t>Validity Score</t>
  </si>
  <si>
    <t>Close</t>
  </si>
  <si>
    <t>exponential growth</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</si>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</sst>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7" fillId="3" borderId="0" xfId="7" applyAlignment="1">
      <alignment wrapText="1"/>
    </xf>
    <xf numFmtId="0" fontId="6" fillId="2" borderId="0" xfId="6" applyAlignment="1">
      <alignment wrapText="1"/>
    </xf>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EB5A08-3427-4A1C-A4A2-1E33BD5AED3F}" name="Table1" displayName="Table1" ref="A1:L101" totalsRowShown="0" headerRowDxfId="0">
  <autoFilter ref="A1:L101" xr:uid="{9CEB5A08-3427-4A1C-A4A2-1E33BD5AED3F}">
    <filterColumn colId="10">
      <filters>
        <filter val="off"/>
      </filters>
    </filterColumn>
  </autoFilter>
  <tableColumns count="12">
    <tableColumn id="1" xr3:uid="{18F82282-3E26-4EE7-B249-1D926C5261D2}" name="Question"/>
    <tableColumn id="2" xr3:uid="{56D79163-0F77-46FF-94D8-6C83AF4694C5}" name="Answer"/>
    <tableColumn id="3" xr3:uid="{8305DC06-1C20-46BF-9445-7955C856BF96}" name="filter_response"/>
    <tableColumn id="4" xr3:uid="{01E02690-051E-4107-8CE2-FAB5F39C4C00}" name="filter_dict"/>
    <tableColumn id="5" xr3:uid="{29C28C3E-C968-4440-9D23-B68BC8BE562F}" name="E1"/>
    <tableColumn id="6" xr3:uid="{2697BBE2-B9C5-437C-8078-CE6CE02A9BEC}" name="E2"/>
    <tableColumn id="7" xr3:uid="{0C40DFFE-BAC0-4177-8B97-12BF8B8E214E}" name="E3"/>
    <tableColumn id="8" xr3:uid="{15079D77-1F93-477F-87AF-D6671B277C42}" name="Prompt_1_result"/>
    <tableColumn id="9" xr3:uid="{322938BC-B3A8-4FFA-A936-59804FAAD093}" name="GPT4_Prompt_1_result"/>
    <tableColumn id="10" xr3:uid="{1D647E66-9EF9-40E0-9848-8E9B4B42BEB7}" name="Score">
      <calculatedColumnFormula>MAX(0, 1-ABS((I2-$B2))/3)</calculatedColumnFormula>
    </tableColumn>
    <tableColumn id="11" xr3:uid="{166BB487-2A7B-4C2F-A6BF-BD8692CA1E13}" name="Close">
      <calculatedColumnFormula>IF(ABS(I2-B2)&lt;=1, "good", IF(ABS(I2-B2)&gt;=3, "off"))</calculatedColumnFormula>
    </tableColumn>
    <tableColumn id="12" xr3:uid="{C7E153F1-D006-49D0-9314-F3C09F6F2F80}" name="Column1"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3"/>
  <sheetViews>
    <sheetView tabSelected="1" zoomScaleNormal="100" workbookViewId="0">
      <selection activeCell="K5" sqref="K5:K93"/>
    </sheetView>
  </sheetViews>
  <sheetFormatPr defaultRowHeight="15" x14ac:dyDescent="0.25"/>
  <cols>
    <col min="1" max="1" width="11.28515625" style="1" customWidth="1"/>
    <col min="2" max="2" width="9.85546875" style="1" customWidth="1"/>
    <col min="3" max="3" width="16.7109375" style="1" customWidth="1"/>
    <col min="4" max="4" width="11.85546875" style="1" customWidth="1"/>
    <col min="5" max="7" width="9.140625" style="1"/>
    <col min="8" max="8" width="115.7109375" style="1" customWidth="1"/>
    <col min="9" max="9" width="23.28515625" style="1" customWidth="1"/>
    <col min="10" max="16384" width="9.140625" style="1"/>
  </cols>
  <sheetData>
    <row r="1" spans="1:12" x14ac:dyDescent="0.25">
      <c r="A1" s="1" t="s">
        <v>0</v>
      </c>
      <c r="B1" s="1" t="s">
        <v>1</v>
      </c>
      <c r="C1" s="1" t="s">
        <v>2</v>
      </c>
      <c r="D1" s="1" t="s">
        <v>3</v>
      </c>
      <c r="E1" s="1" t="s">
        <v>4</v>
      </c>
      <c r="F1" s="1" t="s">
        <v>5</v>
      </c>
      <c r="G1" s="1" t="s">
        <v>6</v>
      </c>
      <c r="H1" s="1" t="s">
        <v>7</v>
      </c>
      <c r="I1" s="1" t="s">
        <v>327</v>
      </c>
      <c r="J1" s="1" t="s">
        <v>328</v>
      </c>
      <c r="K1" s="1" t="s">
        <v>331</v>
      </c>
      <c r="L1" s="1" t="s">
        <v>333</v>
      </c>
    </row>
    <row r="2" spans="1:12" ht="360" hidden="1" x14ac:dyDescent="0.25">
      <c r="A2" s="1" t="s">
        <v>8</v>
      </c>
      <c r="B2" s="1">
        <v>4</v>
      </c>
      <c r="C2" s="1" t="s">
        <v>9</v>
      </c>
      <c r="D2" s="1" t="s">
        <v>10</v>
      </c>
      <c r="E2" s="1" t="b">
        <v>1</v>
      </c>
      <c r="F2" s="1" t="s">
        <v>11</v>
      </c>
      <c r="G2" s="1" t="s">
        <v>12</v>
      </c>
      <c r="H2" s="1" t="s">
        <v>13</v>
      </c>
      <c r="I2" s="1">
        <v>4</v>
      </c>
      <c r="J2" s="1">
        <f>MAX(0, 1-ABS((I2-$B2))/3)</f>
        <v>1</v>
      </c>
      <c r="K2" s="1" t="str">
        <f>IF(ABS(I2-B2)&lt;=1, "good", IF(ABS(I2-B2)&gt;=3, "off"))</f>
        <v>good</v>
      </c>
    </row>
    <row r="3" spans="1:12" ht="409.5" hidden="1" x14ac:dyDescent="0.25">
      <c r="A3" s="1" t="s">
        <v>14</v>
      </c>
      <c r="B3" s="1">
        <v>4</v>
      </c>
      <c r="C3" s="1" t="s">
        <v>9</v>
      </c>
      <c r="D3" s="1" t="s">
        <v>10</v>
      </c>
      <c r="E3" s="1" t="b">
        <v>1</v>
      </c>
      <c r="F3" s="1" t="s">
        <v>11</v>
      </c>
      <c r="G3" s="1" t="s">
        <v>12</v>
      </c>
      <c r="H3" s="1" t="s">
        <v>15</v>
      </c>
      <c r="I3" s="1">
        <v>5</v>
      </c>
      <c r="J3" s="1">
        <f t="shared" ref="J3:J66" si="0">MAX(0, 1-ABS((I3-$B3))/3)</f>
        <v>0.66666666666666674</v>
      </c>
      <c r="K3" s="1" t="str">
        <f t="shared" ref="K3:K66" si="1">IF(ABS(I3-B3)&lt;=1, "good", IF(ABS(I3-B3)&gt;=3, "off"))</f>
        <v>good</v>
      </c>
    </row>
    <row r="4" spans="1:12" ht="409.5" hidden="1" x14ac:dyDescent="0.25">
      <c r="A4" s="1" t="s">
        <v>16</v>
      </c>
      <c r="B4" s="1">
        <v>-1</v>
      </c>
      <c r="C4" s="1" t="s">
        <v>17</v>
      </c>
      <c r="D4" s="1" t="s">
        <v>18</v>
      </c>
      <c r="E4" s="1" t="b">
        <v>1</v>
      </c>
      <c r="F4" s="1" t="s">
        <v>19</v>
      </c>
      <c r="G4" s="1" t="s">
        <v>20</v>
      </c>
      <c r="H4" s="1" t="s">
        <v>21</v>
      </c>
      <c r="I4" s="1">
        <v>-2</v>
      </c>
      <c r="J4" s="1">
        <f t="shared" si="0"/>
        <v>0.66666666666666674</v>
      </c>
      <c r="K4" s="1" t="str">
        <f t="shared" si="1"/>
        <v>good</v>
      </c>
    </row>
    <row r="5" spans="1:12" ht="409.5" x14ac:dyDescent="0.25">
      <c r="A5" s="1" t="s">
        <v>22</v>
      </c>
      <c r="B5" s="1">
        <v>5</v>
      </c>
      <c r="C5" s="1" t="s">
        <v>23</v>
      </c>
      <c r="D5" s="1" t="s">
        <v>24</v>
      </c>
      <c r="E5" s="1" t="b">
        <v>1</v>
      </c>
      <c r="F5" s="1" t="s">
        <v>25</v>
      </c>
      <c r="G5" s="1" t="s">
        <v>26</v>
      </c>
      <c r="H5" s="1" t="s">
        <v>27</v>
      </c>
      <c r="I5" s="1">
        <v>12</v>
      </c>
      <c r="J5" s="1">
        <f t="shared" si="0"/>
        <v>0</v>
      </c>
      <c r="K5" s="1" t="str">
        <f t="shared" si="1"/>
        <v>off</v>
      </c>
    </row>
    <row r="6" spans="1:12" ht="360" hidden="1" x14ac:dyDescent="0.25">
      <c r="A6" s="1" t="s">
        <v>28</v>
      </c>
      <c r="B6" s="1">
        <v>5</v>
      </c>
      <c r="C6" s="1" t="s">
        <v>9</v>
      </c>
      <c r="D6" s="1" t="s">
        <v>10</v>
      </c>
      <c r="E6" s="1" t="b">
        <v>1</v>
      </c>
      <c r="F6" s="1" t="s">
        <v>11</v>
      </c>
      <c r="G6" s="1" t="s">
        <v>12</v>
      </c>
      <c r="H6" s="1" t="s">
        <v>29</v>
      </c>
      <c r="I6" s="1">
        <v>5</v>
      </c>
      <c r="J6" s="1">
        <f t="shared" si="0"/>
        <v>1</v>
      </c>
      <c r="K6" s="1" t="str">
        <f t="shared" si="1"/>
        <v>good</v>
      </c>
    </row>
    <row r="7" spans="1:12" ht="390" x14ac:dyDescent="0.25">
      <c r="A7" s="1" t="s">
        <v>30</v>
      </c>
      <c r="B7" s="1">
        <v>16</v>
      </c>
      <c r="C7" s="1" t="s">
        <v>9</v>
      </c>
      <c r="D7" s="1" t="s">
        <v>10</v>
      </c>
      <c r="E7" s="1" t="b">
        <v>1</v>
      </c>
      <c r="F7" s="1" t="s">
        <v>11</v>
      </c>
      <c r="G7" s="1" t="s">
        <v>12</v>
      </c>
      <c r="H7" s="4" t="s">
        <v>31</v>
      </c>
      <c r="I7" s="1">
        <v>3</v>
      </c>
      <c r="J7" s="1">
        <f t="shared" si="0"/>
        <v>0</v>
      </c>
      <c r="K7" s="1" t="str">
        <f t="shared" si="1"/>
        <v>off</v>
      </c>
    </row>
    <row r="8" spans="1:12" ht="330" hidden="1" x14ac:dyDescent="0.25">
      <c r="A8" s="1" t="s">
        <v>32</v>
      </c>
      <c r="B8" s="1">
        <v>2</v>
      </c>
      <c r="C8" s="1" t="s">
        <v>17</v>
      </c>
      <c r="D8" s="1" t="s">
        <v>18</v>
      </c>
      <c r="E8" s="1" t="b">
        <v>1</v>
      </c>
      <c r="F8" s="1" t="s">
        <v>19</v>
      </c>
      <c r="G8" s="1" t="s">
        <v>20</v>
      </c>
      <c r="H8" s="1" t="s">
        <v>33</v>
      </c>
      <c r="I8" s="1">
        <v>1</v>
      </c>
      <c r="J8" s="1">
        <f t="shared" si="0"/>
        <v>0.66666666666666674</v>
      </c>
      <c r="K8" s="1" t="str">
        <f t="shared" si="1"/>
        <v>good</v>
      </c>
    </row>
    <row r="9" spans="1:12" ht="409.5" hidden="1" x14ac:dyDescent="0.25">
      <c r="A9" s="1" t="s">
        <v>34</v>
      </c>
      <c r="B9" s="1">
        <v>2</v>
      </c>
      <c r="C9" s="1" t="s">
        <v>35</v>
      </c>
      <c r="D9" s="1" t="s">
        <v>36</v>
      </c>
      <c r="E9" s="1" t="b">
        <v>1</v>
      </c>
      <c r="F9" s="1" t="s">
        <v>19</v>
      </c>
      <c r="G9" s="1" t="s">
        <v>12</v>
      </c>
      <c r="H9" s="1" t="s">
        <v>37</v>
      </c>
      <c r="I9" s="1">
        <v>1</v>
      </c>
      <c r="J9" s="1">
        <f t="shared" si="0"/>
        <v>0.66666666666666674</v>
      </c>
      <c r="K9" s="1" t="str">
        <f t="shared" si="1"/>
        <v>good</v>
      </c>
    </row>
    <row r="10" spans="1:12" ht="285" hidden="1" x14ac:dyDescent="0.25">
      <c r="A10" s="1" t="s">
        <v>38</v>
      </c>
      <c r="B10" s="1">
        <v>5</v>
      </c>
      <c r="C10" s="1" t="s">
        <v>9</v>
      </c>
      <c r="D10" s="1" t="s">
        <v>10</v>
      </c>
      <c r="E10" s="1" t="b">
        <v>1</v>
      </c>
      <c r="F10" s="1" t="s">
        <v>11</v>
      </c>
      <c r="G10" s="1" t="s">
        <v>12</v>
      </c>
      <c r="H10" s="1" t="s">
        <v>39</v>
      </c>
      <c r="I10" s="1">
        <v>4</v>
      </c>
      <c r="J10" s="1">
        <f t="shared" si="0"/>
        <v>0.66666666666666674</v>
      </c>
      <c r="K10" s="1" t="str">
        <f t="shared" si="1"/>
        <v>good</v>
      </c>
    </row>
    <row r="11" spans="1:12" ht="409.5" hidden="1" x14ac:dyDescent="0.25">
      <c r="A11" s="1" t="s">
        <v>40</v>
      </c>
      <c r="B11" s="1">
        <v>18</v>
      </c>
      <c r="C11" s="1" t="s">
        <v>41</v>
      </c>
      <c r="D11" s="1" t="s">
        <v>42</v>
      </c>
      <c r="E11" s="1" t="b">
        <v>1</v>
      </c>
      <c r="F11" s="1" t="s">
        <v>43</v>
      </c>
      <c r="G11" s="1" t="s">
        <v>44</v>
      </c>
      <c r="H11" s="1" t="s">
        <v>45</v>
      </c>
      <c r="I11" s="1">
        <v>18</v>
      </c>
      <c r="J11" s="1">
        <f t="shared" si="0"/>
        <v>1</v>
      </c>
      <c r="K11" s="1" t="str">
        <f t="shared" si="1"/>
        <v>good</v>
      </c>
    </row>
    <row r="12" spans="1:12" ht="300" hidden="1" x14ac:dyDescent="0.25">
      <c r="A12" s="1" t="s">
        <v>46</v>
      </c>
      <c r="B12" s="1">
        <v>3</v>
      </c>
      <c r="C12" s="1" t="s">
        <v>9</v>
      </c>
      <c r="D12" s="1" t="s">
        <v>10</v>
      </c>
      <c r="E12" s="1" t="b">
        <v>1</v>
      </c>
      <c r="F12" s="1" t="s">
        <v>11</v>
      </c>
      <c r="G12" s="1" t="s">
        <v>12</v>
      </c>
      <c r="H12" s="1" t="s">
        <v>47</v>
      </c>
      <c r="I12" s="1">
        <v>2</v>
      </c>
      <c r="J12" s="1">
        <f t="shared" si="0"/>
        <v>0.66666666666666674</v>
      </c>
      <c r="K12" s="1" t="str">
        <f t="shared" si="1"/>
        <v>good</v>
      </c>
    </row>
    <row r="13" spans="1:12" ht="315" x14ac:dyDescent="0.25">
      <c r="A13" s="1" t="s">
        <v>48</v>
      </c>
      <c r="B13" s="1">
        <v>-4</v>
      </c>
      <c r="C13" s="1" t="s">
        <v>49</v>
      </c>
      <c r="D13" s="1" t="s">
        <v>50</v>
      </c>
      <c r="E13" s="1" t="b">
        <v>1</v>
      </c>
      <c r="F13" s="1" t="s">
        <v>43</v>
      </c>
      <c r="G13" s="1" t="s">
        <v>51</v>
      </c>
      <c r="H13" s="1" t="s">
        <v>52</v>
      </c>
      <c r="I13" s="1">
        <v>5</v>
      </c>
      <c r="J13" s="1">
        <f t="shared" si="0"/>
        <v>0</v>
      </c>
      <c r="K13" s="1" t="str">
        <f t="shared" si="1"/>
        <v>off</v>
      </c>
    </row>
    <row r="14" spans="1:12" ht="330" x14ac:dyDescent="0.25">
      <c r="A14" s="1" t="s">
        <v>53</v>
      </c>
      <c r="B14" s="1">
        <v>15</v>
      </c>
      <c r="C14" s="1" t="s">
        <v>9</v>
      </c>
      <c r="D14" s="1" t="s">
        <v>10</v>
      </c>
      <c r="E14" s="1" t="b">
        <v>1</v>
      </c>
      <c r="F14" s="1" t="s">
        <v>11</v>
      </c>
      <c r="G14" s="1" t="s">
        <v>12</v>
      </c>
      <c r="H14" s="1" t="s">
        <v>54</v>
      </c>
      <c r="I14" s="1">
        <v>18</v>
      </c>
      <c r="J14" s="1">
        <f t="shared" si="0"/>
        <v>0</v>
      </c>
      <c r="K14" s="1" t="str">
        <f t="shared" si="1"/>
        <v>off</v>
      </c>
    </row>
    <row r="15" spans="1:12" ht="409.5" hidden="1" x14ac:dyDescent="0.25">
      <c r="A15" s="1" t="s">
        <v>55</v>
      </c>
      <c r="B15" s="1">
        <v>3</v>
      </c>
      <c r="C15" s="1" t="s">
        <v>9</v>
      </c>
      <c r="D15" s="1" t="s">
        <v>10</v>
      </c>
      <c r="E15" s="1" t="b">
        <v>1</v>
      </c>
      <c r="F15" s="1" t="s">
        <v>11</v>
      </c>
      <c r="G15" s="1" t="s">
        <v>12</v>
      </c>
      <c r="H15" s="1" t="s">
        <v>56</v>
      </c>
      <c r="I15" s="1">
        <v>2</v>
      </c>
      <c r="J15" s="1">
        <f t="shared" si="0"/>
        <v>0.66666666666666674</v>
      </c>
      <c r="K15" s="1" t="str">
        <f t="shared" si="1"/>
        <v>good</v>
      </c>
    </row>
    <row r="16" spans="1:12" customFormat="1" hidden="1" x14ac:dyDescent="0.25">
      <c r="A16" t="s">
        <v>57</v>
      </c>
      <c r="B16">
        <v>3</v>
      </c>
      <c r="C16" t="s">
        <v>58</v>
      </c>
      <c r="D16" t="s">
        <v>59</v>
      </c>
      <c r="E16" t="b">
        <v>1</v>
      </c>
      <c r="F16" t="s">
        <v>25</v>
      </c>
      <c r="G16" t="s">
        <v>60</v>
      </c>
      <c r="H16" t="s">
        <v>61</v>
      </c>
      <c r="I16">
        <v>1</v>
      </c>
      <c r="J16">
        <f t="shared" si="0"/>
        <v>0.33333333333333337</v>
      </c>
      <c r="K16" t="b">
        <f t="shared" si="1"/>
        <v>0</v>
      </c>
    </row>
    <row r="17" spans="1:11" ht="409.5" x14ac:dyDescent="0.25">
      <c r="A17" s="1" t="s">
        <v>62</v>
      </c>
      <c r="B17" s="1">
        <v>10</v>
      </c>
      <c r="C17" s="1" t="s">
        <v>58</v>
      </c>
      <c r="D17" s="1" t="s">
        <v>59</v>
      </c>
      <c r="E17" s="1" t="b">
        <v>1</v>
      </c>
      <c r="F17" s="1" t="s">
        <v>25</v>
      </c>
      <c r="G17" s="1" t="s">
        <v>60</v>
      </c>
      <c r="H17" s="4" t="s">
        <v>63</v>
      </c>
      <c r="I17" s="1">
        <v>1</v>
      </c>
      <c r="J17" s="1">
        <f t="shared" si="0"/>
        <v>0</v>
      </c>
      <c r="K17" s="1" t="str">
        <f t="shared" si="1"/>
        <v>off</v>
      </c>
    </row>
    <row r="18" spans="1:11" customFormat="1" hidden="1" x14ac:dyDescent="0.25">
      <c r="A18" t="s">
        <v>64</v>
      </c>
      <c r="B18">
        <v>12</v>
      </c>
      <c r="C18" t="s">
        <v>9</v>
      </c>
      <c r="D18" t="s">
        <v>10</v>
      </c>
      <c r="E18" t="b">
        <v>1</v>
      </c>
      <c r="F18" t="s">
        <v>11</v>
      </c>
      <c r="G18" t="s">
        <v>12</v>
      </c>
      <c r="H18" t="s">
        <v>65</v>
      </c>
      <c r="I18">
        <v>10</v>
      </c>
      <c r="J18">
        <f t="shared" si="0"/>
        <v>0.33333333333333337</v>
      </c>
      <c r="K18" t="b">
        <f t="shared" si="1"/>
        <v>0</v>
      </c>
    </row>
    <row r="19" spans="1:11" ht="409.5" x14ac:dyDescent="0.25">
      <c r="A19" s="1" t="s">
        <v>66</v>
      </c>
      <c r="B19" s="1">
        <v>2</v>
      </c>
      <c r="C19" s="1" t="s">
        <v>67</v>
      </c>
      <c r="D19" s="1" t="s">
        <v>68</v>
      </c>
      <c r="E19" s="1" t="b">
        <v>1</v>
      </c>
      <c r="F19" s="1" t="s">
        <v>69</v>
      </c>
      <c r="G19" s="1" t="s">
        <v>70</v>
      </c>
      <c r="H19" s="1" t="s">
        <v>71</v>
      </c>
      <c r="I19" s="1">
        <v>-9</v>
      </c>
      <c r="J19" s="1">
        <f t="shared" si="0"/>
        <v>0</v>
      </c>
      <c r="K19" s="1" t="str">
        <f t="shared" si="1"/>
        <v>off</v>
      </c>
    </row>
    <row r="20" spans="1:11" ht="409.5" hidden="1" x14ac:dyDescent="0.25">
      <c r="A20" s="1" t="s">
        <v>72</v>
      </c>
      <c r="B20" s="1">
        <v>1</v>
      </c>
      <c r="C20" s="1" t="s">
        <v>73</v>
      </c>
      <c r="D20" s="1" t="s">
        <v>74</v>
      </c>
      <c r="E20" s="1" t="b">
        <v>1</v>
      </c>
      <c r="F20" s="1" t="s">
        <v>75</v>
      </c>
      <c r="G20" s="1" t="s">
        <v>76</v>
      </c>
      <c r="H20" s="1" t="s">
        <v>77</v>
      </c>
      <c r="I20" s="1">
        <v>1</v>
      </c>
      <c r="J20" s="1">
        <f t="shared" si="0"/>
        <v>1</v>
      </c>
      <c r="K20" s="1" t="str">
        <f t="shared" si="1"/>
        <v>good</v>
      </c>
    </row>
    <row r="21" spans="1:11" ht="409.5" hidden="1" x14ac:dyDescent="0.25">
      <c r="A21" s="1" t="s">
        <v>78</v>
      </c>
      <c r="B21" s="1">
        <v>2</v>
      </c>
      <c r="C21" s="1" t="s">
        <v>79</v>
      </c>
      <c r="D21" s="1" t="s">
        <v>80</v>
      </c>
      <c r="E21" s="1" t="b">
        <v>1</v>
      </c>
      <c r="F21" s="1" t="s">
        <v>81</v>
      </c>
      <c r="G21" s="1" t="s">
        <v>82</v>
      </c>
      <c r="H21" s="1" t="s">
        <v>83</v>
      </c>
      <c r="I21" s="1">
        <v>1.74</v>
      </c>
      <c r="J21" s="1">
        <f t="shared" si="0"/>
        <v>0.91333333333333333</v>
      </c>
      <c r="K21" s="1" t="str">
        <f t="shared" si="1"/>
        <v>good</v>
      </c>
    </row>
    <row r="22" spans="1:11" customFormat="1" hidden="1" x14ac:dyDescent="0.25">
      <c r="A22" t="s">
        <v>84</v>
      </c>
      <c r="B22">
        <v>10</v>
      </c>
      <c r="C22" t="s">
        <v>9</v>
      </c>
      <c r="D22" t="s">
        <v>10</v>
      </c>
      <c r="E22" t="b">
        <v>1</v>
      </c>
      <c r="F22" t="s">
        <v>11</v>
      </c>
      <c r="G22" t="s">
        <v>12</v>
      </c>
      <c r="H22" t="s">
        <v>85</v>
      </c>
      <c r="I22">
        <v>8</v>
      </c>
      <c r="J22">
        <f t="shared" si="0"/>
        <v>0.33333333333333337</v>
      </c>
      <c r="K22" t="b">
        <f t="shared" si="1"/>
        <v>0</v>
      </c>
    </row>
    <row r="23" spans="1:11" ht="390" x14ac:dyDescent="0.25">
      <c r="A23" s="1" t="s">
        <v>86</v>
      </c>
      <c r="B23" s="1">
        <v>30</v>
      </c>
      <c r="C23" s="1" t="s">
        <v>9</v>
      </c>
      <c r="D23" s="1" t="s">
        <v>10</v>
      </c>
      <c r="E23" s="1" t="b">
        <v>1</v>
      </c>
      <c r="F23" s="1" t="s">
        <v>11</v>
      </c>
      <c r="G23" s="1" t="s">
        <v>12</v>
      </c>
      <c r="H23" s="1" t="s">
        <v>87</v>
      </c>
      <c r="I23" s="1">
        <v>19</v>
      </c>
      <c r="J23" s="1">
        <f t="shared" si="0"/>
        <v>0</v>
      </c>
      <c r="K23" s="1" t="str">
        <f t="shared" si="1"/>
        <v>off</v>
      </c>
    </row>
    <row r="24" spans="1:11" ht="409.5" x14ac:dyDescent="0.25">
      <c r="A24" s="2" t="s">
        <v>88</v>
      </c>
      <c r="B24" s="2">
        <v>-1</v>
      </c>
      <c r="C24" s="1" t="s">
        <v>17</v>
      </c>
      <c r="D24" s="1" t="s">
        <v>18</v>
      </c>
      <c r="E24" s="1" t="b">
        <v>1</v>
      </c>
      <c r="F24" s="1" t="s">
        <v>19</v>
      </c>
      <c r="G24" s="1" t="s">
        <v>20</v>
      </c>
      <c r="H24" s="1" t="s">
        <v>89</v>
      </c>
      <c r="I24" s="1">
        <v>-10</v>
      </c>
      <c r="J24" s="1">
        <f t="shared" si="0"/>
        <v>0</v>
      </c>
      <c r="K24" s="1" t="str">
        <f t="shared" si="1"/>
        <v>off</v>
      </c>
    </row>
    <row r="25" spans="1:11" ht="409.5" x14ac:dyDescent="0.25">
      <c r="A25" s="1" t="s">
        <v>90</v>
      </c>
      <c r="B25" s="1">
        <v>-2</v>
      </c>
      <c r="C25" s="1" t="s">
        <v>91</v>
      </c>
      <c r="D25" s="1" t="s">
        <v>92</v>
      </c>
      <c r="E25" s="1" t="b">
        <v>1</v>
      </c>
      <c r="F25" s="1" t="s">
        <v>43</v>
      </c>
      <c r="G25" s="1" t="s">
        <v>93</v>
      </c>
      <c r="H25" s="1" t="s">
        <v>94</v>
      </c>
      <c r="I25" s="1">
        <v>11</v>
      </c>
      <c r="J25" s="1">
        <f t="shared" si="0"/>
        <v>0</v>
      </c>
      <c r="K25" s="1" t="str">
        <f t="shared" si="1"/>
        <v>off</v>
      </c>
    </row>
    <row r="26" spans="1:11" ht="409.5" hidden="1" x14ac:dyDescent="0.25">
      <c r="A26" s="1" t="s">
        <v>95</v>
      </c>
      <c r="B26" s="1">
        <v>6</v>
      </c>
      <c r="C26" s="1" t="s">
        <v>96</v>
      </c>
      <c r="D26" s="1" t="s">
        <v>97</v>
      </c>
      <c r="E26" s="1" t="b">
        <v>1</v>
      </c>
      <c r="F26" s="1" t="s">
        <v>98</v>
      </c>
      <c r="G26" s="1" t="s">
        <v>99</v>
      </c>
      <c r="H26" s="1" t="s">
        <v>100</v>
      </c>
      <c r="I26" s="1">
        <v>7</v>
      </c>
      <c r="J26" s="1">
        <f t="shared" si="0"/>
        <v>0.66666666666666674</v>
      </c>
      <c r="K26" s="1" t="str">
        <f t="shared" si="1"/>
        <v>good</v>
      </c>
    </row>
    <row r="27" spans="1:11" customFormat="1" hidden="1" x14ac:dyDescent="0.25">
      <c r="A27" t="s">
        <v>101</v>
      </c>
      <c r="B27">
        <v>5</v>
      </c>
      <c r="C27" t="s">
        <v>102</v>
      </c>
      <c r="D27" t="s">
        <v>103</v>
      </c>
      <c r="E27" t="b">
        <v>1</v>
      </c>
      <c r="F27" t="s">
        <v>81</v>
      </c>
      <c r="G27" t="s">
        <v>20</v>
      </c>
      <c r="H27" t="s">
        <v>104</v>
      </c>
      <c r="I27">
        <v>3</v>
      </c>
      <c r="J27">
        <f t="shared" si="0"/>
        <v>0.33333333333333337</v>
      </c>
      <c r="K27" t="b">
        <f t="shared" si="1"/>
        <v>0</v>
      </c>
    </row>
    <row r="28" spans="1:11" ht="330" x14ac:dyDescent="0.25">
      <c r="A28" s="1" t="s">
        <v>105</v>
      </c>
      <c r="B28" s="1">
        <v>12</v>
      </c>
      <c r="C28" s="1" t="s">
        <v>9</v>
      </c>
      <c r="D28" s="1" t="s">
        <v>10</v>
      </c>
      <c r="E28" s="1" t="b">
        <v>1</v>
      </c>
      <c r="F28" s="1" t="s">
        <v>11</v>
      </c>
      <c r="G28" s="1" t="s">
        <v>12</v>
      </c>
      <c r="H28" s="1" t="s">
        <v>106</v>
      </c>
      <c r="I28" s="1">
        <v>21.7</v>
      </c>
      <c r="J28" s="1">
        <f t="shared" si="0"/>
        <v>0</v>
      </c>
      <c r="K28" s="1" t="str">
        <f t="shared" si="1"/>
        <v>off</v>
      </c>
    </row>
    <row r="29" spans="1:11" ht="375" x14ac:dyDescent="0.25">
      <c r="A29" s="1" t="s">
        <v>107</v>
      </c>
      <c r="B29" s="1">
        <v>-2</v>
      </c>
      <c r="C29" s="1" t="s">
        <v>108</v>
      </c>
      <c r="D29" s="1" t="s">
        <v>109</v>
      </c>
      <c r="E29" s="1" t="b">
        <v>1</v>
      </c>
      <c r="F29" s="1" t="s">
        <v>110</v>
      </c>
      <c r="G29" s="1" t="s">
        <v>99</v>
      </c>
      <c r="H29" s="1" t="s">
        <v>111</v>
      </c>
      <c r="I29" s="1">
        <v>-9</v>
      </c>
      <c r="J29" s="1">
        <f t="shared" si="0"/>
        <v>0</v>
      </c>
      <c r="K29" s="1" t="str">
        <f t="shared" si="1"/>
        <v>off</v>
      </c>
    </row>
    <row r="30" spans="1:11" ht="390" hidden="1" x14ac:dyDescent="0.25">
      <c r="A30" s="1" t="s">
        <v>112</v>
      </c>
      <c r="B30" s="1">
        <v>4</v>
      </c>
      <c r="C30" s="1" t="s">
        <v>9</v>
      </c>
      <c r="D30" s="1" t="s">
        <v>10</v>
      </c>
      <c r="E30" s="1" t="b">
        <v>1</v>
      </c>
      <c r="F30" s="1" t="s">
        <v>11</v>
      </c>
      <c r="G30" s="1" t="s">
        <v>12</v>
      </c>
      <c r="H30" s="1" t="s">
        <v>113</v>
      </c>
      <c r="I30" s="1">
        <v>3</v>
      </c>
      <c r="J30" s="1">
        <f t="shared" si="0"/>
        <v>0.66666666666666674</v>
      </c>
      <c r="K30" s="1" t="str">
        <f t="shared" si="1"/>
        <v>good</v>
      </c>
    </row>
    <row r="31" spans="1:11" ht="409.5" hidden="1" x14ac:dyDescent="0.25">
      <c r="A31" s="1" t="s">
        <v>114</v>
      </c>
      <c r="B31" s="1">
        <v>5</v>
      </c>
      <c r="C31" s="1" t="s">
        <v>115</v>
      </c>
      <c r="D31" s="1" t="s">
        <v>116</v>
      </c>
      <c r="E31" s="1" t="b">
        <v>1</v>
      </c>
      <c r="F31" s="1" t="s">
        <v>110</v>
      </c>
      <c r="G31" s="1" t="s">
        <v>117</v>
      </c>
      <c r="H31" s="1" t="s">
        <v>118</v>
      </c>
      <c r="I31" s="1">
        <v>5</v>
      </c>
      <c r="J31" s="1">
        <f t="shared" si="0"/>
        <v>1</v>
      </c>
      <c r="K31" s="1" t="str">
        <f t="shared" si="1"/>
        <v>good</v>
      </c>
    </row>
    <row r="32" spans="1:11" ht="360" x14ac:dyDescent="0.25">
      <c r="A32" s="1" t="s">
        <v>119</v>
      </c>
      <c r="B32" s="1">
        <v>-17</v>
      </c>
      <c r="C32" s="1" t="s">
        <v>108</v>
      </c>
      <c r="D32" s="1" t="s">
        <v>109</v>
      </c>
      <c r="E32" s="1" t="b">
        <v>1</v>
      </c>
      <c r="F32" s="1" t="s">
        <v>110</v>
      </c>
      <c r="G32" s="1" t="s">
        <v>99</v>
      </c>
      <c r="H32" s="1" t="s">
        <v>120</v>
      </c>
      <c r="I32" s="1">
        <v>1</v>
      </c>
      <c r="J32" s="1">
        <f t="shared" si="0"/>
        <v>0</v>
      </c>
      <c r="K32" s="1" t="str">
        <f t="shared" si="1"/>
        <v>off</v>
      </c>
    </row>
    <row r="33" spans="1:11" customFormat="1" hidden="1" x14ac:dyDescent="0.25">
      <c r="A33" t="s">
        <v>121</v>
      </c>
      <c r="B33">
        <v>4</v>
      </c>
      <c r="C33" t="s">
        <v>108</v>
      </c>
      <c r="D33" t="s">
        <v>109</v>
      </c>
      <c r="E33" t="b">
        <v>1</v>
      </c>
      <c r="F33" t="s">
        <v>110</v>
      </c>
      <c r="G33" t="s">
        <v>99</v>
      </c>
      <c r="H33" t="s">
        <v>122</v>
      </c>
      <c r="I33">
        <v>2</v>
      </c>
      <c r="J33">
        <f t="shared" si="0"/>
        <v>0.33333333333333337</v>
      </c>
      <c r="K33" t="b">
        <f t="shared" si="1"/>
        <v>0</v>
      </c>
    </row>
    <row r="34" spans="1:11" customFormat="1" hidden="1" x14ac:dyDescent="0.25">
      <c r="A34" t="s">
        <v>123</v>
      </c>
      <c r="B34">
        <v>2</v>
      </c>
      <c r="C34" t="s">
        <v>9</v>
      </c>
      <c r="D34" t="s">
        <v>10</v>
      </c>
      <c r="E34" t="b">
        <v>1</v>
      </c>
      <c r="F34" t="s">
        <v>11</v>
      </c>
      <c r="G34" t="s">
        <v>12</v>
      </c>
      <c r="H34" t="s">
        <v>124</v>
      </c>
      <c r="I34">
        <v>4</v>
      </c>
      <c r="J34">
        <f t="shared" si="0"/>
        <v>0.33333333333333337</v>
      </c>
      <c r="K34" t="b">
        <f t="shared" si="1"/>
        <v>0</v>
      </c>
    </row>
    <row r="35" spans="1:11" ht="330" x14ac:dyDescent="0.25">
      <c r="A35" s="1" t="s">
        <v>125</v>
      </c>
      <c r="B35" s="1">
        <v>24</v>
      </c>
      <c r="C35" s="1" t="s">
        <v>126</v>
      </c>
      <c r="D35" s="1" t="s">
        <v>127</v>
      </c>
      <c r="E35" s="1" t="b">
        <v>1</v>
      </c>
      <c r="F35" s="1" t="s">
        <v>43</v>
      </c>
      <c r="G35" s="1" t="s">
        <v>128</v>
      </c>
      <c r="H35" s="1" t="s">
        <v>129</v>
      </c>
      <c r="I35" s="1">
        <v>19</v>
      </c>
      <c r="J35" s="1">
        <f t="shared" si="0"/>
        <v>0</v>
      </c>
      <c r="K35" s="1" t="str">
        <f t="shared" si="1"/>
        <v>off</v>
      </c>
    </row>
    <row r="36" spans="1:11" customFormat="1" hidden="1" x14ac:dyDescent="0.25">
      <c r="A36" t="s">
        <v>130</v>
      </c>
      <c r="B36">
        <v>0</v>
      </c>
      <c r="C36" t="s">
        <v>131</v>
      </c>
      <c r="D36" t="s">
        <v>132</v>
      </c>
      <c r="E36" t="b">
        <v>1</v>
      </c>
      <c r="F36" t="s">
        <v>110</v>
      </c>
      <c r="G36" t="s">
        <v>20</v>
      </c>
      <c r="H36" t="s">
        <v>133</v>
      </c>
      <c r="I36">
        <v>2</v>
      </c>
      <c r="J36">
        <f t="shared" si="0"/>
        <v>0.33333333333333337</v>
      </c>
      <c r="K36" t="b">
        <f t="shared" si="1"/>
        <v>0</v>
      </c>
    </row>
    <row r="37" spans="1:11" ht="285" hidden="1" x14ac:dyDescent="0.25">
      <c r="A37" s="1" t="s">
        <v>134</v>
      </c>
      <c r="B37" s="1">
        <v>5</v>
      </c>
      <c r="C37" s="1" t="s">
        <v>9</v>
      </c>
      <c r="D37" s="1" t="s">
        <v>10</v>
      </c>
      <c r="E37" s="1" t="b">
        <v>1</v>
      </c>
      <c r="F37" s="1" t="s">
        <v>11</v>
      </c>
      <c r="G37" s="1" t="s">
        <v>12</v>
      </c>
      <c r="H37" s="1" t="s">
        <v>135</v>
      </c>
      <c r="I37" s="1">
        <v>5</v>
      </c>
      <c r="J37" s="1">
        <f t="shared" si="0"/>
        <v>1</v>
      </c>
      <c r="K37" s="1" t="str">
        <f t="shared" si="1"/>
        <v>good</v>
      </c>
    </row>
    <row r="38" spans="1:11" ht="390" hidden="1" x14ac:dyDescent="0.25">
      <c r="A38" s="1" t="s">
        <v>136</v>
      </c>
      <c r="B38" s="1">
        <v>5</v>
      </c>
      <c r="C38" s="1" t="s">
        <v>9</v>
      </c>
      <c r="D38" s="1" t="s">
        <v>10</v>
      </c>
      <c r="E38" s="1" t="b">
        <v>1</v>
      </c>
      <c r="F38" s="1" t="s">
        <v>11</v>
      </c>
      <c r="G38" s="1" t="s">
        <v>12</v>
      </c>
      <c r="H38" s="1" t="s">
        <v>137</v>
      </c>
      <c r="I38" s="1">
        <v>6</v>
      </c>
      <c r="J38" s="1">
        <f t="shared" si="0"/>
        <v>0.66666666666666674</v>
      </c>
      <c r="K38" s="1" t="str">
        <f t="shared" si="1"/>
        <v>good</v>
      </c>
    </row>
    <row r="39" spans="1:11" ht="409.5" hidden="1" x14ac:dyDescent="0.25">
      <c r="A39" s="1" t="s">
        <v>138</v>
      </c>
      <c r="B39" s="1">
        <v>1</v>
      </c>
      <c r="C39" s="1" t="s">
        <v>9</v>
      </c>
      <c r="D39" s="1" t="s">
        <v>10</v>
      </c>
      <c r="E39" s="1" t="b">
        <v>1</v>
      </c>
      <c r="F39" s="1" t="s">
        <v>11</v>
      </c>
      <c r="G39" s="1" t="s">
        <v>12</v>
      </c>
      <c r="H39" s="1" t="s">
        <v>139</v>
      </c>
      <c r="I39" s="1">
        <v>1.5</v>
      </c>
      <c r="J39" s="1">
        <f t="shared" si="0"/>
        <v>0.83333333333333337</v>
      </c>
      <c r="K39" s="1" t="str">
        <f t="shared" si="1"/>
        <v>good</v>
      </c>
    </row>
    <row r="40" spans="1:11" customFormat="1" hidden="1" x14ac:dyDescent="0.25">
      <c r="A40" t="s">
        <v>140</v>
      </c>
      <c r="B40">
        <v>9</v>
      </c>
      <c r="C40" t="s">
        <v>9</v>
      </c>
      <c r="D40" t="s">
        <v>10</v>
      </c>
      <c r="E40" t="b">
        <v>1</v>
      </c>
      <c r="F40" t="s">
        <v>11</v>
      </c>
      <c r="G40" t="s">
        <v>12</v>
      </c>
      <c r="H40" t="s">
        <v>141</v>
      </c>
      <c r="I40">
        <v>7</v>
      </c>
      <c r="J40">
        <f t="shared" si="0"/>
        <v>0.33333333333333337</v>
      </c>
      <c r="K40" t="b">
        <f t="shared" si="1"/>
        <v>0</v>
      </c>
    </row>
    <row r="41" spans="1:11" ht="409.5" x14ac:dyDescent="0.25">
      <c r="A41" s="1" t="s">
        <v>142</v>
      </c>
      <c r="B41" s="1">
        <v>90</v>
      </c>
      <c r="C41" s="1" t="s">
        <v>9</v>
      </c>
      <c r="D41" s="1" t="s">
        <v>10</v>
      </c>
      <c r="E41" s="1" t="b">
        <v>1</v>
      </c>
      <c r="F41" s="1" t="s">
        <v>11</v>
      </c>
      <c r="G41" s="1" t="s">
        <v>12</v>
      </c>
      <c r="H41" s="1" t="s">
        <v>143</v>
      </c>
      <c r="I41" s="1">
        <v>2048</v>
      </c>
      <c r="J41" s="1">
        <f t="shared" si="0"/>
        <v>0</v>
      </c>
      <c r="K41" s="1" t="str">
        <f t="shared" si="1"/>
        <v>off</v>
      </c>
    </row>
    <row r="42" spans="1:11" ht="409.5" hidden="1" x14ac:dyDescent="0.25">
      <c r="A42" s="1" t="s">
        <v>144</v>
      </c>
      <c r="B42" s="1">
        <v>5</v>
      </c>
      <c r="C42" s="1" t="s">
        <v>9</v>
      </c>
      <c r="D42" s="1" t="s">
        <v>10</v>
      </c>
      <c r="E42" s="1" t="b">
        <v>1</v>
      </c>
      <c r="F42" s="1" t="s">
        <v>11</v>
      </c>
      <c r="G42" s="1" t="s">
        <v>12</v>
      </c>
      <c r="H42" s="1" t="s">
        <v>145</v>
      </c>
      <c r="I42" s="1">
        <v>5</v>
      </c>
      <c r="J42" s="1">
        <f t="shared" si="0"/>
        <v>1</v>
      </c>
      <c r="K42" s="1" t="str">
        <f t="shared" si="1"/>
        <v>good</v>
      </c>
    </row>
    <row r="43" spans="1:11" ht="409.5" x14ac:dyDescent="0.25">
      <c r="A43" s="1" t="s">
        <v>146</v>
      </c>
      <c r="B43" s="1">
        <v>8</v>
      </c>
      <c r="C43" s="1" t="s">
        <v>147</v>
      </c>
      <c r="D43" s="1" t="s">
        <v>148</v>
      </c>
      <c r="E43" s="1" t="b">
        <v>1</v>
      </c>
      <c r="F43" s="1" t="s">
        <v>110</v>
      </c>
      <c r="G43" s="1" t="s">
        <v>149</v>
      </c>
      <c r="H43" s="1" t="s">
        <v>150</v>
      </c>
      <c r="I43" s="1">
        <v>4</v>
      </c>
      <c r="J43" s="1">
        <f t="shared" si="0"/>
        <v>0</v>
      </c>
      <c r="K43" s="1" t="str">
        <f t="shared" si="1"/>
        <v>off</v>
      </c>
    </row>
    <row r="44" spans="1:11" ht="409.5" hidden="1" x14ac:dyDescent="0.25">
      <c r="A44" s="1" t="s">
        <v>151</v>
      </c>
      <c r="B44" s="1">
        <v>19</v>
      </c>
      <c r="C44" s="1" t="s">
        <v>9</v>
      </c>
      <c r="D44" s="1" t="s">
        <v>10</v>
      </c>
      <c r="E44" s="1" t="b">
        <v>1</v>
      </c>
      <c r="F44" s="1" t="s">
        <v>11</v>
      </c>
      <c r="G44" s="1" t="s">
        <v>12</v>
      </c>
      <c r="H44" s="1" t="s">
        <v>152</v>
      </c>
      <c r="I44" s="1">
        <v>19</v>
      </c>
      <c r="J44" s="1">
        <f t="shared" si="0"/>
        <v>1</v>
      </c>
      <c r="K44" s="1" t="str">
        <f t="shared" si="1"/>
        <v>good</v>
      </c>
    </row>
    <row r="45" spans="1:11" ht="409.5" hidden="1" x14ac:dyDescent="0.25">
      <c r="A45" s="1" t="s">
        <v>153</v>
      </c>
      <c r="B45" s="1">
        <v>4</v>
      </c>
      <c r="C45" s="1" t="s">
        <v>9</v>
      </c>
      <c r="D45" s="1" t="s">
        <v>10</v>
      </c>
      <c r="E45" s="1" t="b">
        <v>1</v>
      </c>
      <c r="F45" s="1" t="s">
        <v>11</v>
      </c>
      <c r="G45" s="1" t="s">
        <v>12</v>
      </c>
      <c r="H45" s="1" t="s">
        <v>154</v>
      </c>
      <c r="I45" s="1">
        <v>5</v>
      </c>
      <c r="J45" s="1">
        <f t="shared" si="0"/>
        <v>0.66666666666666674</v>
      </c>
      <c r="K45" s="1" t="str">
        <f t="shared" si="1"/>
        <v>good</v>
      </c>
    </row>
    <row r="46" spans="1:11" customFormat="1" hidden="1" x14ac:dyDescent="0.25">
      <c r="A46" t="s">
        <v>155</v>
      </c>
      <c r="B46">
        <v>7</v>
      </c>
      <c r="C46" t="s">
        <v>156</v>
      </c>
      <c r="D46" t="s">
        <v>157</v>
      </c>
      <c r="E46" t="b">
        <v>1</v>
      </c>
      <c r="F46" t="s">
        <v>43</v>
      </c>
      <c r="G46" t="s">
        <v>20</v>
      </c>
      <c r="H46" t="s">
        <v>158</v>
      </c>
      <c r="I46">
        <v>5</v>
      </c>
      <c r="J46">
        <f t="shared" si="0"/>
        <v>0.33333333333333337</v>
      </c>
      <c r="K46" t="b">
        <f t="shared" si="1"/>
        <v>0</v>
      </c>
    </row>
    <row r="47" spans="1:11" ht="409.5" x14ac:dyDescent="0.25">
      <c r="A47" s="2" t="s">
        <v>159</v>
      </c>
      <c r="B47" s="2">
        <v>0</v>
      </c>
      <c r="C47" s="1" t="s">
        <v>160</v>
      </c>
      <c r="D47" s="1" t="s">
        <v>161</v>
      </c>
      <c r="E47" s="1" t="b">
        <v>1</v>
      </c>
      <c r="F47" s="1" t="s">
        <v>162</v>
      </c>
      <c r="G47" s="1" t="s">
        <v>82</v>
      </c>
      <c r="H47" s="1" t="s">
        <v>163</v>
      </c>
      <c r="I47" s="1">
        <v>-3</v>
      </c>
      <c r="J47" s="1">
        <f t="shared" si="0"/>
        <v>0</v>
      </c>
      <c r="K47" s="1" t="str">
        <f t="shared" si="1"/>
        <v>off</v>
      </c>
    </row>
    <row r="48" spans="1:11" customFormat="1" hidden="1" x14ac:dyDescent="0.25">
      <c r="A48" t="s">
        <v>164</v>
      </c>
      <c r="B48">
        <v>3</v>
      </c>
      <c r="C48" t="s">
        <v>165</v>
      </c>
      <c r="D48" t="s">
        <v>166</v>
      </c>
      <c r="E48" t="b">
        <v>1</v>
      </c>
      <c r="F48" t="s">
        <v>98</v>
      </c>
      <c r="G48" t="s">
        <v>117</v>
      </c>
      <c r="H48" t="s">
        <v>167</v>
      </c>
      <c r="I48">
        <v>1</v>
      </c>
      <c r="J48">
        <f t="shared" si="0"/>
        <v>0.33333333333333337</v>
      </c>
      <c r="K48" t="b">
        <f t="shared" si="1"/>
        <v>0</v>
      </c>
    </row>
    <row r="49" spans="1:11" customFormat="1" hidden="1" x14ac:dyDescent="0.25">
      <c r="A49" t="s">
        <v>168</v>
      </c>
      <c r="B49">
        <v>2</v>
      </c>
      <c r="C49" t="s">
        <v>147</v>
      </c>
      <c r="D49" t="s">
        <v>148</v>
      </c>
      <c r="E49" t="b">
        <v>1</v>
      </c>
      <c r="F49" t="s">
        <v>110</v>
      </c>
      <c r="G49" t="s">
        <v>149</v>
      </c>
      <c r="H49" t="s">
        <v>169</v>
      </c>
      <c r="I49">
        <v>0</v>
      </c>
      <c r="J49">
        <f t="shared" si="0"/>
        <v>0.33333333333333337</v>
      </c>
      <c r="K49" t="b">
        <f t="shared" si="1"/>
        <v>0</v>
      </c>
    </row>
    <row r="50" spans="1:11" ht="375" hidden="1" x14ac:dyDescent="0.25">
      <c r="A50" s="1" t="s">
        <v>170</v>
      </c>
      <c r="B50" s="1">
        <v>9</v>
      </c>
      <c r="C50" s="1" t="s">
        <v>156</v>
      </c>
      <c r="D50" s="1" t="s">
        <v>157</v>
      </c>
      <c r="E50" s="1" t="b">
        <v>1</v>
      </c>
      <c r="F50" s="1" t="s">
        <v>43</v>
      </c>
      <c r="G50" s="1" t="s">
        <v>20</v>
      </c>
      <c r="H50" s="1" t="s">
        <v>171</v>
      </c>
      <c r="I50" s="1">
        <v>8</v>
      </c>
      <c r="J50" s="1">
        <f t="shared" si="0"/>
        <v>0.66666666666666674</v>
      </c>
      <c r="K50" s="1" t="str">
        <f t="shared" si="1"/>
        <v>good</v>
      </c>
    </row>
    <row r="51" spans="1:11" ht="390" hidden="1" x14ac:dyDescent="0.25">
      <c r="A51" s="1" t="s">
        <v>172</v>
      </c>
      <c r="B51" s="1">
        <v>9</v>
      </c>
      <c r="C51" s="1" t="s">
        <v>9</v>
      </c>
      <c r="D51" s="1" t="s">
        <v>10</v>
      </c>
      <c r="E51" s="1" t="b">
        <v>1</v>
      </c>
      <c r="F51" s="1" t="s">
        <v>11</v>
      </c>
      <c r="G51" s="1" t="s">
        <v>12</v>
      </c>
      <c r="H51" s="1" t="s">
        <v>173</v>
      </c>
      <c r="I51" s="1">
        <v>10</v>
      </c>
      <c r="J51" s="1">
        <f t="shared" si="0"/>
        <v>0.66666666666666674</v>
      </c>
      <c r="K51" s="1" t="str">
        <f t="shared" si="1"/>
        <v>good</v>
      </c>
    </row>
    <row r="52" spans="1:11" ht="330" hidden="1" x14ac:dyDescent="0.25">
      <c r="A52" s="1" t="s">
        <v>174</v>
      </c>
      <c r="B52" s="1">
        <v>11</v>
      </c>
      <c r="C52" s="1" t="s">
        <v>175</v>
      </c>
      <c r="D52" s="1" t="s">
        <v>176</v>
      </c>
      <c r="E52" s="1" t="b">
        <v>1</v>
      </c>
      <c r="F52" s="1" t="s">
        <v>177</v>
      </c>
      <c r="G52" s="1" t="s">
        <v>20</v>
      </c>
      <c r="H52" s="1" t="s">
        <v>178</v>
      </c>
      <c r="I52" s="1">
        <v>11</v>
      </c>
      <c r="J52" s="1">
        <f t="shared" si="0"/>
        <v>1</v>
      </c>
      <c r="K52" s="1" t="str">
        <f t="shared" si="1"/>
        <v>good</v>
      </c>
    </row>
    <row r="53" spans="1:11" ht="390" hidden="1" x14ac:dyDescent="0.25">
      <c r="A53" s="1" t="s">
        <v>179</v>
      </c>
      <c r="B53" s="1">
        <v>2</v>
      </c>
      <c r="C53" s="1" t="s">
        <v>9</v>
      </c>
      <c r="D53" s="1" t="s">
        <v>10</v>
      </c>
      <c r="E53" s="1" t="b">
        <v>1</v>
      </c>
      <c r="F53" s="1" t="s">
        <v>11</v>
      </c>
      <c r="G53" s="1" t="s">
        <v>12</v>
      </c>
      <c r="H53" s="1" t="s">
        <v>180</v>
      </c>
      <c r="I53" s="1">
        <v>2</v>
      </c>
      <c r="J53" s="1">
        <f t="shared" si="0"/>
        <v>1</v>
      </c>
      <c r="K53" s="1" t="str">
        <f t="shared" si="1"/>
        <v>good</v>
      </c>
    </row>
    <row r="54" spans="1:11" ht="409.5" hidden="1" x14ac:dyDescent="0.25">
      <c r="A54" s="1" t="s">
        <v>181</v>
      </c>
      <c r="B54" s="1">
        <v>8</v>
      </c>
      <c r="C54" s="1" t="s">
        <v>9</v>
      </c>
      <c r="D54" s="1" t="s">
        <v>10</v>
      </c>
      <c r="E54" s="1" t="b">
        <v>1</v>
      </c>
      <c r="F54" s="1" t="s">
        <v>11</v>
      </c>
      <c r="G54" s="1" t="s">
        <v>12</v>
      </c>
      <c r="H54" s="1" t="s">
        <v>182</v>
      </c>
      <c r="I54" s="1">
        <v>8</v>
      </c>
      <c r="J54" s="1">
        <f t="shared" si="0"/>
        <v>1</v>
      </c>
      <c r="K54" s="1" t="str">
        <f t="shared" si="1"/>
        <v>good</v>
      </c>
    </row>
    <row r="55" spans="1:11" ht="375" x14ac:dyDescent="0.25">
      <c r="A55" s="1" t="s">
        <v>183</v>
      </c>
      <c r="B55" s="1">
        <v>-19</v>
      </c>
      <c r="C55" s="1" t="s">
        <v>79</v>
      </c>
      <c r="D55" s="1" t="s">
        <v>80</v>
      </c>
      <c r="E55" s="1" t="b">
        <v>1</v>
      </c>
      <c r="F55" s="1" t="s">
        <v>81</v>
      </c>
      <c r="G55" s="1" t="s">
        <v>82</v>
      </c>
      <c r="H55" s="1" t="s">
        <v>184</v>
      </c>
      <c r="I55" s="1">
        <v>10</v>
      </c>
      <c r="J55" s="1">
        <f t="shared" si="0"/>
        <v>0</v>
      </c>
      <c r="K55" s="1" t="str">
        <f t="shared" si="1"/>
        <v>off</v>
      </c>
    </row>
    <row r="56" spans="1:11" ht="390" x14ac:dyDescent="0.25">
      <c r="A56" s="1" t="s">
        <v>185</v>
      </c>
      <c r="B56" s="1">
        <v>27</v>
      </c>
      <c r="C56" s="1" t="s">
        <v>186</v>
      </c>
      <c r="D56" s="1" t="s">
        <v>187</v>
      </c>
      <c r="E56" s="1" t="b">
        <v>1</v>
      </c>
      <c r="F56" s="1" t="s">
        <v>188</v>
      </c>
      <c r="G56" s="1" t="s">
        <v>189</v>
      </c>
      <c r="H56" s="1" t="s">
        <v>190</v>
      </c>
      <c r="I56" s="1">
        <v>30</v>
      </c>
      <c r="J56" s="1">
        <f t="shared" si="0"/>
        <v>0</v>
      </c>
      <c r="K56" s="1" t="str">
        <f t="shared" si="1"/>
        <v>off</v>
      </c>
    </row>
    <row r="57" spans="1:11" ht="409.5" x14ac:dyDescent="0.25">
      <c r="A57" s="1" t="s">
        <v>191</v>
      </c>
      <c r="B57" s="1">
        <v>13</v>
      </c>
      <c r="C57" s="1" t="s">
        <v>23</v>
      </c>
      <c r="D57" s="1" t="s">
        <v>24</v>
      </c>
      <c r="E57" s="1" t="b">
        <v>1</v>
      </c>
      <c r="F57" s="1" t="s">
        <v>25</v>
      </c>
      <c r="G57" s="1" t="s">
        <v>26</v>
      </c>
      <c r="H57" s="1" t="s">
        <v>192</v>
      </c>
      <c r="I57" s="1">
        <v>4</v>
      </c>
      <c r="J57" s="1">
        <f t="shared" si="0"/>
        <v>0</v>
      </c>
      <c r="K57" s="1" t="str">
        <f t="shared" si="1"/>
        <v>off</v>
      </c>
    </row>
    <row r="58" spans="1:11" ht="409.5" x14ac:dyDescent="0.25">
      <c r="A58" s="1" t="s">
        <v>193</v>
      </c>
      <c r="B58" s="1">
        <v>23</v>
      </c>
      <c r="C58" s="1" t="s">
        <v>194</v>
      </c>
      <c r="D58" s="1" t="s">
        <v>195</v>
      </c>
      <c r="E58" s="1" t="b">
        <v>1</v>
      </c>
      <c r="F58" s="1" t="s">
        <v>81</v>
      </c>
      <c r="G58" s="1" t="s">
        <v>196</v>
      </c>
      <c r="H58" s="1" t="s">
        <v>197</v>
      </c>
      <c r="I58" s="1">
        <v>19</v>
      </c>
      <c r="J58" s="1">
        <f t="shared" si="0"/>
        <v>0</v>
      </c>
      <c r="K58" s="1" t="str">
        <f t="shared" si="1"/>
        <v>off</v>
      </c>
    </row>
    <row r="59" spans="1:11" customFormat="1" hidden="1" x14ac:dyDescent="0.25">
      <c r="A59" t="s">
        <v>198</v>
      </c>
      <c r="B59">
        <v>5</v>
      </c>
      <c r="C59" t="s">
        <v>9</v>
      </c>
      <c r="D59" t="s">
        <v>10</v>
      </c>
      <c r="E59" t="b">
        <v>1</v>
      </c>
      <c r="F59" t="s">
        <v>11</v>
      </c>
      <c r="G59" t="s">
        <v>12</v>
      </c>
      <c r="H59" t="s">
        <v>199</v>
      </c>
      <c r="I59">
        <v>3</v>
      </c>
      <c r="J59">
        <f t="shared" si="0"/>
        <v>0.33333333333333337</v>
      </c>
      <c r="K59" t="b">
        <f t="shared" si="1"/>
        <v>0</v>
      </c>
    </row>
    <row r="60" spans="1:11" ht="360" x14ac:dyDescent="0.25">
      <c r="A60" s="1" t="s">
        <v>200</v>
      </c>
      <c r="B60" s="1">
        <v>-2</v>
      </c>
      <c r="C60" s="1" t="s">
        <v>201</v>
      </c>
      <c r="D60" s="1" t="s">
        <v>202</v>
      </c>
      <c r="E60" s="1" t="b">
        <v>1</v>
      </c>
      <c r="F60" s="1" t="s">
        <v>25</v>
      </c>
      <c r="G60" s="1" t="s">
        <v>203</v>
      </c>
      <c r="H60" s="4" t="s">
        <v>204</v>
      </c>
      <c r="I60" s="1">
        <v>1</v>
      </c>
      <c r="J60" s="1">
        <f t="shared" si="0"/>
        <v>0</v>
      </c>
      <c r="K60" s="1" t="str">
        <f t="shared" si="1"/>
        <v>off</v>
      </c>
    </row>
    <row r="61" spans="1:11" ht="360" hidden="1" x14ac:dyDescent="0.25">
      <c r="A61" s="1" t="s">
        <v>205</v>
      </c>
      <c r="B61" s="1">
        <v>2</v>
      </c>
      <c r="C61" s="1" t="s">
        <v>206</v>
      </c>
      <c r="D61" s="1" t="s">
        <v>207</v>
      </c>
      <c r="E61" s="1" t="b">
        <v>1</v>
      </c>
      <c r="F61" s="1" t="s">
        <v>208</v>
      </c>
      <c r="G61" s="1" t="s">
        <v>209</v>
      </c>
      <c r="H61" s="1" t="s">
        <v>210</v>
      </c>
      <c r="I61" s="1">
        <v>1</v>
      </c>
      <c r="J61" s="1">
        <f t="shared" si="0"/>
        <v>0.66666666666666674</v>
      </c>
      <c r="K61" s="1" t="str">
        <f t="shared" si="1"/>
        <v>good</v>
      </c>
    </row>
    <row r="62" spans="1:11" ht="409.5" hidden="1" x14ac:dyDescent="0.25">
      <c r="A62" s="1" t="s">
        <v>211</v>
      </c>
      <c r="B62" s="1">
        <v>3</v>
      </c>
      <c r="C62" s="1" t="s">
        <v>212</v>
      </c>
      <c r="D62" s="1" t="s">
        <v>213</v>
      </c>
      <c r="E62" s="1" t="b">
        <v>1</v>
      </c>
      <c r="F62" s="1" t="s">
        <v>43</v>
      </c>
      <c r="G62" s="1" t="s">
        <v>214</v>
      </c>
      <c r="H62" s="1" t="s">
        <v>215</v>
      </c>
      <c r="I62" s="1">
        <v>2</v>
      </c>
      <c r="J62" s="1">
        <f t="shared" si="0"/>
        <v>0.66666666666666674</v>
      </c>
      <c r="K62" s="1" t="str">
        <f t="shared" si="1"/>
        <v>good</v>
      </c>
    </row>
    <row r="63" spans="1:11" ht="345" x14ac:dyDescent="0.25">
      <c r="A63" s="1" t="s">
        <v>216</v>
      </c>
      <c r="B63" s="1">
        <v>-2</v>
      </c>
      <c r="C63" s="1" t="s">
        <v>131</v>
      </c>
      <c r="D63" s="1" t="s">
        <v>132</v>
      </c>
      <c r="E63" s="1" t="b">
        <v>1</v>
      </c>
      <c r="F63" s="1" t="s">
        <v>110</v>
      </c>
      <c r="G63" s="1" t="s">
        <v>20</v>
      </c>
      <c r="H63" s="1" t="s">
        <v>217</v>
      </c>
      <c r="I63" s="1">
        <v>-6</v>
      </c>
      <c r="J63" s="1">
        <f t="shared" si="0"/>
        <v>0</v>
      </c>
      <c r="K63" s="1" t="str">
        <f t="shared" si="1"/>
        <v>off</v>
      </c>
    </row>
    <row r="64" spans="1:11" ht="409.5" hidden="1" x14ac:dyDescent="0.25">
      <c r="A64" s="1" t="s">
        <v>218</v>
      </c>
      <c r="B64" s="1">
        <v>4</v>
      </c>
      <c r="C64" s="1" t="s">
        <v>9</v>
      </c>
      <c r="D64" s="1" t="s">
        <v>10</v>
      </c>
      <c r="E64" s="1" t="b">
        <v>1</v>
      </c>
      <c r="F64" s="1" t="s">
        <v>11</v>
      </c>
      <c r="G64" s="1" t="s">
        <v>12</v>
      </c>
      <c r="H64" s="1" t="s">
        <v>219</v>
      </c>
      <c r="I64" s="1">
        <v>5</v>
      </c>
      <c r="J64" s="1">
        <f t="shared" si="0"/>
        <v>0.66666666666666674</v>
      </c>
      <c r="K64" s="1" t="str">
        <f t="shared" si="1"/>
        <v>good</v>
      </c>
    </row>
    <row r="65" spans="1:12" customFormat="1" hidden="1" x14ac:dyDescent="0.25">
      <c r="A65" t="s">
        <v>220</v>
      </c>
      <c r="B65">
        <v>6</v>
      </c>
      <c r="C65" t="s">
        <v>9</v>
      </c>
      <c r="D65" t="s">
        <v>10</v>
      </c>
      <c r="E65" t="b">
        <v>1</v>
      </c>
      <c r="F65" t="s">
        <v>11</v>
      </c>
      <c r="G65" t="s">
        <v>12</v>
      </c>
      <c r="H65" t="s">
        <v>221</v>
      </c>
      <c r="I65">
        <v>8</v>
      </c>
      <c r="J65">
        <f t="shared" si="0"/>
        <v>0.33333333333333337</v>
      </c>
      <c r="K65" t="b">
        <f t="shared" si="1"/>
        <v>0</v>
      </c>
    </row>
    <row r="66" spans="1:12" ht="409.5" hidden="1" x14ac:dyDescent="0.25">
      <c r="A66" s="1" t="s">
        <v>222</v>
      </c>
      <c r="B66" s="1">
        <v>6</v>
      </c>
      <c r="C66" s="1" t="s">
        <v>223</v>
      </c>
      <c r="D66" s="1" t="s">
        <v>224</v>
      </c>
      <c r="E66" s="1" t="b">
        <v>1</v>
      </c>
      <c r="F66" s="1" t="s">
        <v>43</v>
      </c>
      <c r="G66" s="1" t="s">
        <v>225</v>
      </c>
      <c r="H66" s="1" t="s">
        <v>226</v>
      </c>
      <c r="I66" s="1">
        <v>5</v>
      </c>
      <c r="J66" s="1">
        <f t="shared" si="0"/>
        <v>0.66666666666666674</v>
      </c>
      <c r="K66" s="1" t="str">
        <f t="shared" si="1"/>
        <v>good</v>
      </c>
    </row>
    <row r="67" spans="1:12" ht="345" x14ac:dyDescent="0.25">
      <c r="A67" s="1" t="s">
        <v>227</v>
      </c>
      <c r="B67" s="1">
        <v>25</v>
      </c>
      <c r="C67" s="1" t="s">
        <v>41</v>
      </c>
      <c r="D67" s="1" t="s">
        <v>42</v>
      </c>
      <c r="E67" s="1" t="b">
        <v>1</v>
      </c>
      <c r="F67" s="1" t="s">
        <v>43</v>
      </c>
      <c r="G67" s="1" t="s">
        <v>44</v>
      </c>
      <c r="H67" s="1" t="s">
        <v>228</v>
      </c>
      <c r="I67" s="1">
        <v>19</v>
      </c>
      <c r="J67" s="1">
        <f t="shared" ref="J67:J101" si="2">MAX(0, 1-ABS((I67-$B67))/3)</f>
        <v>0</v>
      </c>
      <c r="K67" s="1" t="str">
        <f t="shared" ref="K67:K101" si="3">IF(ABS(I67-B67)&lt;=1, "good", IF(ABS(I67-B67)&gt;=3, "off"))</f>
        <v>off</v>
      </c>
    </row>
    <row r="68" spans="1:12" ht="360" hidden="1" x14ac:dyDescent="0.25">
      <c r="A68" s="1" t="s">
        <v>229</v>
      </c>
      <c r="B68" s="1">
        <v>15</v>
      </c>
      <c r="C68" s="1" t="s">
        <v>9</v>
      </c>
      <c r="D68" s="1" t="s">
        <v>10</v>
      </c>
      <c r="E68" s="1" t="b">
        <v>1</v>
      </c>
      <c r="F68" s="1" t="s">
        <v>11</v>
      </c>
      <c r="G68" s="1" t="s">
        <v>12</v>
      </c>
      <c r="H68" s="1" t="s">
        <v>230</v>
      </c>
      <c r="I68" s="1">
        <v>14</v>
      </c>
      <c r="J68" s="1">
        <f t="shared" si="2"/>
        <v>0.66666666666666674</v>
      </c>
      <c r="K68" s="1" t="str">
        <f t="shared" si="3"/>
        <v>good</v>
      </c>
    </row>
    <row r="69" spans="1:12" ht="409.5" x14ac:dyDescent="0.25">
      <c r="A69" s="1" t="s">
        <v>231</v>
      </c>
      <c r="B69" s="1">
        <v>6</v>
      </c>
      <c r="C69" s="1" t="s">
        <v>232</v>
      </c>
      <c r="D69" s="1" t="s">
        <v>233</v>
      </c>
      <c r="E69" s="1" t="b">
        <v>1</v>
      </c>
      <c r="F69" s="1" t="s">
        <v>43</v>
      </c>
      <c r="G69" s="1" t="s">
        <v>234</v>
      </c>
      <c r="H69" s="1" t="s">
        <v>235</v>
      </c>
      <c r="I69" s="1">
        <v>10</v>
      </c>
      <c r="J69" s="1">
        <f t="shared" si="2"/>
        <v>0</v>
      </c>
      <c r="K69" s="1" t="str">
        <f t="shared" si="3"/>
        <v>off</v>
      </c>
    </row>
    <row r="70" spans="1:12" ht="409.5" hidden="1" x14ac:dyDescent="0.25">
      <c r="A70" s="1" t="s">
        <v>236</v>
      </c>
      <c r="B70" s="1">
        <v>8</v>
      </c>
      <c r="C70" s="1" t="s">
        <v>9</v>
      </c>
      <c r="D70" s="1" t="s">
        <v>10</v>
      </c>
      <c r="E70" s="1" t="b">
        <v>1</v>
      </c>
      <c r="F70" s="1" t="s">
        <v>11</v>
      </c>
      <c r="G70" s="1" t="s">
        <v>12</v>
      </c>
      <c r="H70" s="1" t="s">
        <v>237</v>
      </c>
      <c r="I70" s="1">
        <v>8</v>
      </c>
      <c r="J70" s="1">
        <f t="shared" si="2"/>
        <v>1</v>
      </c>
      <c r="K70" s="1" t="str">
        <f t="shared" si="3"/>
        <v>good</v>
      </c>
    </row>
    <row r="71" spans="1:12" ht="375" x14ac:dyDescent="0.25">
      <c r="A71" s="2" t="s">
        <v>238</v>
      </c>
      <c r="B71" s="2">
        <v>0</v>
      </c>
      <c r="C71" s="1" t="s">
        <v>131</v>
      </c>
      <c r="D71" s="1" t="s">
        <v>132</v>
      </c>
      <c r="E71" s="1" t="b">
        <v>1</v>
      </c>
      <c r="F71" s="1" t="s">
        <v>110</v>
      </c>
      <c r="G71" s="1" t="s">
        <v>20</v>
      </c>
      <c r="H71" s="1" t="s">
        <v>239</v>
      </c>
      <c r="I71" s="1">
        <v>5</v>
      </c>
      <c r="J71" s="1">
        <f t="shared" si="2"/>
        <v>0</v>
      </c>
      <c r="K71" s="1" t="str">
        <f t="shared" si="3"/>
        <v>off</v>
      </c>
    </row>
    <row r="72" spans="1:12" ht="409.5" x14ac:dyDescent="0.25">
      <c r="A72" s="2" t="s">
        <v>240</v>
      </c>
      <c r="B72" s="2">
        <v>6</v>
      </c>
      <c r="C72" s="1" t="s">
        <v>241</v>
      </c>
      <c r="D72" s="1" t="s">
        <v>242</v>
      </c>
      <c r="E72" s="1" t="b">
        <v>1</v>
      </c>
      <c r="F72" s="1" t="s">
        <v>243</v>
      </c>
      <c r="G72" s="1" t="s">
        <v>244</v>
      </c>
      <c r="H72" s="1" t="s">
        <v>245</v>
      </c>
      <c r="I72" s="1">
        <v>9</v>
      </c>
      <c r="J72" s="1">
        <f t="shared" si="2"/>
        <v>0</v>
      </c>
      <c r="K72" s="1" t="str">
        <f t="shared" si="3"/>
        <v>off</v>
      </c>
    </row>
    <row r="73" spans="1:12" ht="409.5" hidden="1" x14ac:dyDescent="0.25">
      <c r="A73" s="1" t="s">
        <v>246</v>
      </c>
      <c r="B73" s="1">
        <v>6</v>
      </c>
      <c r="C73" s="1" t="s">
        <v>9</v>
      </c>
      <c r="D73" s="1" t="s">
        <v>10</v>
      </c>
      <c r="E73" s="1" t="b">
        <v>1</v>
      </c>
      <c r="F73" s="1" t="s">
        <v>11</v>
      </c>
      <c r="G73" s="1" t="s">
        <v>12</v>
      </c>
      <c r="H73" s="1" t="s">
        <v>247</v>
      </c>
      <c r="I73" s="1">
        <v>5</v>
      </c>
      <c r="J73" s="1">
        <f t="shared" si="2"/>
        <v>0.66666666666666674</v>
      </c>
      <c r="K73" s="1" t="str">
        <f t="shared" si="3"/>
        <v>good</v>
      </c>
    </row>
    <row r="74" spans="1:12" ht="409.5" hidden="1" x14ac:dyDescent="0.25">
      <c r="A74" s="1" t="s">
        <v>248</v>
      </c>
      <c r="B74" s="1">
        <v>5</v>
      </c>
      <c r="C74" s="1" t="s">
        <v>9</v>
      </c>
      <c r="D74" s="1" t="s">
        <v>10</v>
      </c>
      <c r="E74" s="1" t="b">
        <v>1</v>
      </c>
      <c r="F74" s="1" t="s">
        <v>11</v>
      </c>
      <c r="G74" s="1" t="s">
        <v>12</v>
      </c>
      <c r="H74" s="1" t="s">
        <v>249</v>
      </c>
      <c r="I74" s="1">
        <v>5.3</v>
      </c>
      <c r="J74" s="1">
        <f t="shared" si="2"/>
        <v>0.9</v>
      </c>
      <c r="K74" s="1" t="str">
        <f t="shared" si="3"/>
        <v>good</v>
      </c>
    </row>
    <row r="75" spans="1:12" ht="409.5" x14ac:dyDescent="0.25">
      <c r="A75" s="2" t="s">
        <v>250</v>
      </c>
      <c r="B75" s="2">
        <v>-29</v>
      </c>
      <c r="C75" s="1" t="s">
        <v>23</v>
      </c>
      <c r="D75" s="1" t="s">
        <v>24</v>
      </c>
      <c r="E75" s="1" t="b">
        <v>1</v>
      </c>
      <c r="F75" s="1" t="s">
        <v>25</v>
      </c>
      <c r="G75" s="1" t="s">
        <v>26</v>
      </c>
      <c r="H75" s="1" t="s">
        <v>251</v>
      </c>
      <c r="I75" s="1">
        <v>2</v>
      </c>
      <c r="J75" s="1">
        <f t="shared" si="2"/>
        <v>0</v>
      </c>
      <c r="K75" s="1" t="str">
        <f t="shared" si="3"/>
        <v>off</v>
      </c>
    </row>
    <row r="76" spans="1:12" ht="330" hidden="1" x14ac:dyDescent="0.25">
      <c r="A76" s="1" t="s">
        <v>252</v>
      </c>
      <c r="B76" s="1">
        <v>8</v>
      </c>
      <c r="C76" s="1" t="s">
        <v>115</v>
      </c>
      <c r="D76" s="1" t="s">
        <v>116</v>
      </c>
      <c r="E76" s="1" t="b">
        <v>1</v>
      </c>
      <c r="F76" s="1" t="s">
        <v>110</v>
      </c>
      <c r="G76" s="1" t="s">
        <v>117</v>
      </c>
      <c r="H76" s="1" t="s">
        <v>253</v>
      </c>
      <c r="I76" s="1">
        <v>7</v>
      </c>
      <c r="J76" s="1">
        <f t="shared" si="2"/>
        <v>0.66666666666666674</v>
      </c>
      <c r="K76" s="1" t="str">
        <f t="shared" si="3"/>
        <v>good</v>
      </c>
    </row>
    <row r="77" spans="1:12" ht="409.5" hidden="1" x14ac:dyDescent="0.25">
      <c r="A77" s="3" t="s">
        <v>254</v>
      </c>
      <c r="B77" s="1">
        <v>2</v>
      </c>
      <c r="C77" s="1" t="s">
        <v>35</v>
      </c>
      <c r="D77" s="1" t="s">
        <v>36</v>
      </c>
      <c r="E77" s="1" t="b">
        <v>1</v>
      </c>
      <c r="F77" s="1" t="s">
        <v>19</v>
      </c>
      <c r="G77" s="1" t="s">
        <v>12</v>
      </c>
      <c r="H77" s="1" t="s">
        <v>255</v>
      </c>
      <c r="I77" s="1">
        <v>1.52</v>
      </c>
      <c r="J77" s="1">
        <f t="shared" si="2"/>
        <v>0.84</v>
      </c>
      <c r="K77" s="1" t="str">
        <f t="shared" si="3"/>
        <v>good</v>
      </c>
      <c r="L77" s="1" t="s">
        <v>332</v>
      </c>
    </row>
    <row r="78" spans="1:12" ht="300" hidden="1" x14ac:dyDescent="0.25">
      <c r="A78" s="1" t="s">
        <v>256</v>
      </c>
      <c r="B78" s="1">
        <v>6</v>
      </c>
      <c r="C78" s="1" t="s">
        <v>257</v>
      </c>
      <c r="D78" s="1" t="s">
        <v>258</v>
      </c>
      <c r="E78" s="1" t="b">
        <v>1</v>
      </c>
      <c r="F78" s="1" t="s">
        <v>81</v>
      </c>
      <c r="G78" s="1" t="s">
        <v>259</v>
      </c>
      <c r="H78" s="1" t="s">
        <v>260</v>
      </c>
      <c r="I78" s="1">
        <v>5.5</v>
      </c>
      <c r="J78" s="1">
        <f t="shared" si="2"/>
        <v>0.83333333333333337</v>
      </c>
      <c r="K78" s="1" t="str">
        <f t="shared" si="3"/>
        <v>good</v>
      </c>
    </row>
    <row r="79" spans="1:12" ht="409.5" x14ac:dyDescent="0.25">
      <c r="A79" s="1" t="s">
        <v>261</v>
      </c>
      <c r="B79" s="1">
        <v>8</v>
      </c>
      <c r="C79" s="1" t="s">
        <v>262</v>
      </c>
      <c r="D79" s="1" t="s">
        <v>263</v>
      </c>
      <c r="E79" s="1" t="b">
        <v>1</v>
      </c>
      <c r="F79" s="1" t="s">
        <v>264</v>
      </c>
      <c r="G79" s="1" t="s">
        <v>265</v>
      </c>
      <c r="H79" s="1" t="s">
        <v>266</v>
      </c>
      <c r="I79" s="1">
        <v>11</v>
      </c>
      <c r="J79" s="1">
        <f t="shared" si="2"/>
        <v>0</v>
      </c>
      <c r="K79" s="1" t="str">
        <f t="shared" si="3"/>
        <v>off</v>
      </c>
    </row>
    <row r="80" spans="1:12" ht="390" hidden="1" x14ac:dyDescent="0.25">
      <c r="A80" s="1" t="s">
        <v>267</v>
      </c>
      <c r="B80" s="1">
        <v>6</v>
      </c>
      <c r="C80" s="1" t="s">
        <v>9</v>
      </c>
      <c r="D80" s="1" t="s">
        <v>10</v>
      </c>
      <c r="E80" s="1" t="b">
        <v>1</v>
      </c>
      <c r="F80" s="1" t="s">
        <v>11</v>
      </c>
      <c r="G80" s="1" t="s">
        <v>12</v>
      </c>
      <c r="H80" s="1" t="s">
        <v>268</v>
      </c>
      <c r="I80" s="1">
        <v>6</v>
      </c>
      <c r="J80" s="1">
        <f t="shared" si="2"/>
        <v>1</v>
      </c>
      <c r="K80" s="1" t="str">
        <f t="shared" si="3"/>
        <v>good</v>
      </c>
    </row>
    <row r="81" spans="1:11" customFormat="1" hidden="1" x14ac:dyDescent="0.25">
      <c r="A81" t="s">
        <v>269</v>
      </c>
      <c r="B81">
        <v>3</v>
      </c>
      <c r="C81" t="s">
        <v>270</v>
      </c>
      <c r="D81" t="s">
        <v>271</v>
      </c>
      <c r="E81" t="b">
        <v>1</v>
      </c>
      <c r="F81" t="s">
        <v>25</v>
      </c>
      <c r="G81" t="s">
        <v>272</v>
      </c>
      <c r="H81" t="s">
        <v>273</v>
      </c>
      <c r="I81">
        <v>1.7</v>
      </c>
      <c r="J81">
        <f t="shared" si="2"/>
        <v>0.56666666666666665</v>
      </c>
      <c r="K81" t="b">
        <f t="shared" si="3"/>
        <v>0</v>
      </c>
    </row>
    <row r="82" spans="1:11" ht="409.5" hidden="1" x14ac:dyDescent="0.25">
      <c r="A82" s="1" t="s">
        <v>274</v>
      </c>
      <c r="B82" s="1">
        <v>47</v>
      </c>
      <c r="C82" s="1" t="s">
        <v>9</v>
      </c>
      <c r="D82" s="1" t="s">
        <v>10</v>
      </c>
      <c r="E82" s="1" t="b">
        <v>1</v>
      </c>
      <c r="F82" s="1" t="s">
        <v>11</v>
      </c>
      <c r="G82" s="1" t="s">
        <v>12</v>
      </c>
      <c r="H82" s="1" t="s">
        <v>275</v>
      </c>
      <c r="I82" s="1">
        <v>46</v>
      </c>
      <c r="J82" s="1">
        <f t="shared" si="2"/>
        <v>0.66666666666666674</v>
      </c>
      <c r="K82" s="1" t="str">
        <f t="shared" si="3"/>
        <v>good</v>
      </c>
    </row>
    <row r="83" spans="1:11" ht="360" hidden="1" x14ac:dyDescent="0.25">
      <c r="A83" s="1" t="s">
        <v>276</v>
      </c>
      <c r="B83" s="1">
        <v>6</v>
      </c>
      <c r="C83" s="1" t="s">
        <v>175</v>
      </c>
      <c r="D83" s="1" t="s">
        <v>176</v>
      </c>
      <c r="E83" s="1" t="b">
        <v>1</v>
      </c>
      <c r="F83" s="1" t="s">
        <v>177</v>
      </c>
      <c r="G83" s="1" t="s">
        <v>20</v>
      </c>
      <c r="H83" s="1" t="s">
        <v>277</v>
      </c>
      <c r="I83" s="1">
        <v>6</v>
      </c>
      <c r="J83" s="1">
        <f t="shared" si="2"/>
        <v>1</v>
      </c>
      <c r="K83" s="1" t="str">
        <f t="shared" si="3"/>
        <v>good</v>
      </c>
    </row>
    <row r="84" spans="1:11" ht="409.5" hidden="1" x14ac:dyDescent="0.25">
      <c r="A84" s="1" t="s">
        <v>278</v>
      </c>
      <c r="B84" s="1">
        <v>0</v>
      </c>
      <c r="C84" s="1" t="s">
        <v>279</v>
      </c>
      <c r="D84" s="1" t="s">
        <v>280</v>
      </c>
      <c r="E84" s="1" t="b">
        <v>1</v>
      </c>
      <c r="F84" s="1" t="s">
        <v>188</v>
      </c>
      <c r="G84" s="1" t="s">
        <v>20</v>
      </c>
      <c r="H84" s="1" t="s">
        <v>281</v>
      </c>
      <c r="I84" s="1">
        <v>1</v>
      </c>
      <c r="J84" s="1">
        <f t="shared" si="2"/>
        <v>0.66666666666666674</v>
      </c>
      <c r="K84" s="1" t="str">
        <f t="shared" si="3"/>
        <v>good</v>
      </c>
    </row>
    <row r="85" spans="1:11" ht="409.5" x14ac:dyDescent="0.25">
      <c r="A85" s="1" t="s">
        <v>282</v>
      </c>
      <c r="B85" s="1">
        <v>7</v>
      </c>
      <c r="C85" s="1" t="s">
        <v>160</v>
      </c>
      <c r="D85" s="1" t="s">
        <v>161</v>
      </c>
      <c r="E85" s="1" t="b">
        <v>1</v>
      </c>
      <c r="F85" s="1" t="s">
        <v>162</v>
      </c>
      <c r="G85" s="1" t="s">
        <v>82</v>
      </c>
      <c r="H85" s="1" t="s">
        <v>283</v>
      </c>
      <c r="I85" s="1">
        <v>2</v>
      </c>
      <c r="J85" s="1">
        <f t="shared" si="2"/>
        <v>0</v>
      </c>
      <c r="K85" s="1" t="str">
        <f t="shared" si="3"/>
        <v>off</v>
      </c>
    </row>
    <row r="86" spans="1:11" ht="405" hidden="1" x14ac:dyDescent="0.25">
      <c r="A86" s="2" t="s">
        <v>284</v>
      </c>
      <c r="B86" s="2">
        <v>0</v>
      </c>
      <c r="C86" s="1" t="s">
        <v>285</v>
      </c>
      <c r="D86" s="1" t="s">
        <v>286</v>
      </c>
      <c r="E86" s="1" t="b">
        <v>1</v>
      </c>
      <c r="F86" s="1" t="s">
        <v>25</v>
      </c>
      <c r="G86" s="1" t="s">
        <v>287</v>
      </c>
      <c r="H86" s="1" t="s">
        <v>288</v>
      </c>
      <c r="I86" s="1">
        <v>1</v>
      </c>
      <c r="J86" s="1">
        <f t="shared" si="2"/>
        <v>0.66666666666666674</v>
      </c>
      <c r="K86" s="1" t="str">
        <f t="shared" si="3"/>
        <v>good</v>
      </c>
    </row>
    <row r="87" spans="1:11" ht="409.5" x14ac:dyDescent="0.25">
      <c r="A87" s="1" t="s">
        <v>289</v>
      </c>
      <c r="B87" s="1">
        <v>27</v>
      </c>
      <c r="C87" s="1" t="s">
        <v>279</v>
      </c>
      <c r="D87" s="1" t="s">
        <v>280</v>
      </c>
      <c r="E87" s="1" t="b">
        <v>1</v>
      </c>
      <c r="F87" s="1" t="s">
        <v>188</v>
      </c>
      <c r="G87" s="1" t="s">
        <v>20</v>
      </c>
      <c r="H87" s="1" t="s">
        <v>290</v>
      </c>
      <c r="I87" s="1">
        <v>33</v>
      </c>
      <c r="J87" s="1">
        <f t="shared" si="2"/>
        <v>0</v>
      </c>
      <c r="K87" s="1" t="str">
        <f t="shared" si="3"/>
        <v>off</v>
      </c>
    </row>
    <row r="88" spans="1:11" ht="375" hidden="1" x14ac:dyDescent="0.25">
      <c r="A88" s="1" t="s">
        <v>291</v>
      </c>
      <c r="B88" s="1">
        <v>3</v>
      </c>
      <c r="C88" s="1" t="s">
        <v>9</v>
      </c>
      <c r="D88" s="1" t="s">
        <v>10</v>
      </c>
      <c r="E88" s="1" t="b">
        <v>1</v>
      </c>
      <c r="F88" s="1" t="s">
        <v>11</v>
      </c>
      <c r="G88" s="1" t="s">
        <v>12</v>
      </c>
      <c r="H88" s="1" t="s">
        <v>292</v>
      </c>
      <c r="I88" s="1">
        <v>2</v>
      </c>
      <c r="J88" s="1">
        <f t="shared" si="2"/>
        <v>0.66666666666666674</v>
      </c>
      <c r="K88" s="1" t="str">
        <f t="shared" si="3"/>
        <v>good</v>
      </c>
    </row>
    <row r="89" spans="1:11" ht="330" hidden="1" x14ac:dyDescent="0.25">
      <c r="A89" s="1" t="s">
        <v>293</v>
      </c>
      <c r="B89" s="1">
        <v>43</v>
      </c>
      <c r="C89" s="1" t="s">
        <v>9</v>
      </c>
      <c r="D89" s="1" t="s">
        <v>10</v>
      </c>
      <c r="E89" s="1" t="b">
        <v>1</v>
      </c>
      <c r="F89" s="1" t="s">
        <v>11</v>
      </c>
      <c r="G89" s="1" t="s">
        <v>12</v>
      </c>
      <c r="H89" s="1" t="s">
        <v>294</v>
      </c>
      <c r="I89" s="1">
        <v>43.2</v>
      </c>
      <c r="J89" s="1">
        <f t="shared" si="2"/>
        <v>0.93333333333333235</v>
      </c>
      <c r="K89" s="1" t="str">
        <f t="shared" si="3"/>
        <v>good</v>
      </c>
    </row>
    <row r="90" spans="1:11" ht="409.5" x14ac:dyDescent="0.25">
      <c r="A90" s="1" t="s">
        <v>295</v>
      </c>
      <c r="B90" s="1">
        <v>15</v>
      </c>
      <c r="C90" s="1" t="s">
        <v>9</v>
      </c>
      <c r="D90" s="1" t="s">
        <v>10</v>
      </c>
      <c r="E90" s="1" t="b">
        <v>1</v>
      </c>
      <c r="F90" s="1" t="s">
        <v>11</v>
      </c>
      <c r="G90" s="1" t="s">
        <v>12</v>
      </c>
      <c r="H90" s="1" t="s">
        <v>296</v>
      </c>
      <c r="I90" s="1">
        <v>18</v>
      </c>
      <c r="J90" s="1">
        <f t="shared" si="2"/>
        <v>0</v>
      </c>
      <c r="K90" s="1" t="str">
        <f t="shared" si="3"/>
        <v>off</v>
      </c>
    </row>
    <row r="91" spans="1:11" ht="315" hidden="1" x14ac:dyDescent="0.25">
      <c r="A91" s="1" t="s">
        <v>297</v>
      </c>
      <c r="B91" s="1">
        <v>10</v>
      </c>
      <c r="C91" s="1" t="s">
        <v>9</v>
      </c>
      <c r="D91" s="1" t="s">
        <v>10</v>
      </c>
      <c r="E91" s="1" t="b">
        <v>1</v>
      </c>
      <c r="F91" s="1" t="s">
        <v>11</v>
      </c>
      <c r="G91" s="1" t="s">
        <v>12</v>
      </c>
      <c r="H91" s="1" t="s">
        <v>298</v>
      </c>
      <c r="I91" s="1">
        <v>10</v>
      </c>
      <c r="J91" s="1">
        <f t="shared" si="2"/>
        <v>1</v>
      </c>
      <c r="K91" s="1" t="str">
        <f t="shared" si="3"/>
        <v>good</v>
      </c>
    </row>
    <row r="92" spans="1:11" customFormat="1" hidden="1" x14ac:dyDescent="0.25">
      <c r="A92" t="s">
        <v>299</v>
      </c>
      <c r="B92">
        <v>9</v>
      </c>
      <c r="C92" t="s">
        <v>9</v>
      </c>
      <c r="D92" t="s">
        <v>10</v>
      </c>
      <c r="E92" t="b">
        <v>1</v>
      </c>
      <c r="F92" t="s">
        <v>11</v>
      </c>
      <c r="G92" t="s">
        <v>12</v>
      </c>
      <c r="H92" t="s">
        <v>300</v>
      </c>
      <c r="I92">
        <v>7</v>
      </c>
      <c r="J92">
        <f t="shared" si="2"/>
        <v>0.33333333333333337</v>
      </c>
      <c r="K92" t="b">
        <f t="shared" si="3"/>
        <v>0</v>
      </c>
    </row>
    <row r="93" spans="1:11" ht="409.5" x14ac:dyDescent="0.25">
      <c r="A93" s="1" t="s">
        <v>301</v>
      </c>
      <c r="B93" s="1">
        <v>6</v>
      </c>
      <c r="C93" s="1" t="s">
        <v>9</v>
      </c>
      <c r="D93" s="1" t="s">
        <v>10</v>
      </c>
      <c r="E93" s="1" t="b">
        <v>1</v>
      </c>
      <c r="F93" s="1" t="s">
        <v>11</v>
      </c>
      <c r="G93" s="1" t="s">
        <v>12</v>
      </c>
      <c r="H93" s="1" t="s">
        <v>302</v>
      </c>
      <c r="I93" s="1">
        <v>9</v>
      </c>
      <c r="J93" s="1">
        <f t="shared" si="2"/>
        <v>0</v>
      </c>
      <c r="K93" s="1" t="str">
        <f t="shared" si="3"/>
        <v>off</v>
      </c>
    </row>
    <row r="94" spans="1:11" ht="409.5" hidden="1" x14ac:dyDescent="0.25">
      <c r="A94" s="1" t="s">
        <v>303</v>
      </c>
      <c r="B94" s="1">
        <v>5</v>
      </c>
      <c r="C94" s="1" t="s">
        <v>115</v>
      </c>
      <c r="D94" s="1" t="s">
        <v>116</v>
      </c>
      <c r="E94" s="1" t="b">
        <v>1</v>
      </c>
      <c r="F94" s="1" t="s">
        <v>110</v>
      </c>
      <c r="G94" s="1" t="s">
        <v>117</v>
      </c>
      <c r="H94" s="1" t="s">
        <v>304</v>
      </c>
      <c r="I94" s="1">
        <v>6</v>
      </c>
      <c r="J94" s="1">
        <f t="shared" si="2"/>
        <v>0.66666666666666674</v>
      </c>
      <c r="K94" s="1" t="str">
        <f t="shared" si="3"/>
        <v>good</v>
      </c>
    </row>
    <row r="95" spans="1:11" ht="409.5" hidden="1" x14ac:dyDescent="0.25">
      <c r="A95" s="1" t="s">
        <v>305</v>
      </c>
      <c r="B95" s="1">
        <v>17</v>
      </c>
      <c r="C95" s="1" t="s">
        <v>306</v>
      </c>
      <c r="D95" s="1" t="s">
        <v>307</v>
      </c>
      <c r="E95" s="1" t="b">
        <v>1</v>
      </c>
      <c r="F95" s="1" t="s">
        <v>43</v>
      </c>
      <c r="G95" s="1" t="s">
        <v>308</v>
      </c>
      <c r="H95" s="1" t="s">
        <v>309</v>
      </c>
      <c r="I95" s="1">
        <v>16</v>
      </c>
      <c r="J95" s="1">
        <f t="shared" si="2"/>
        <v>0.66666666666666674</v>
      </c>
      <c r="K95" s="1" t="str">
        <f t="shared" si="3"/>
        <v>good</v>
      </c>
    </row>
    <row r="96" spans="1:11" ht="345" hidden="1" x14ac:dyDescent="0.25">
      <c r="A96" s="1" t="s">
        <v>310</v>
      </c>
      <c r="B96" s="1">
        <v>3</v>
      </c>
      <c r="C96" s="1" t="s">
        <v>311</v>
      </c>
      <c r="D96" s="1" t="s">
        <v>312</v>
      </c>
      <c r="E96" s="1" t="b">
        <v>1</v>
      </c>
      <c r="F96" s="1" t="s">
        <v>25</v>
      </c>
      <c r="G96" s="1" t="s">
        <v>20</v>
      </c>
      <c r="H96" s="1" t="s">
        <v>313</v>
      </c>
      <c r="I96" s="1">
        <v>2</v>
      </c>
      <c r="J96" s="1">
        <f t="shared" si="2"/>
        <v>0.66666666666666674</v>
      </c>
      <c r="K96" s="1" t="str">
        <f t="shared" si="3"/>
        <v>good</v>
      </c>
    </row>
    <row r="97" spans="1:11" ht="405" hidden="1" x14ac:dyDescent="0.25">
      <c r="A97" s="1" t="s">
        <v>314</v>
      </c>
      <c r="B97" s="1">
        <v>2</v>
      </c>
      <c r="C97" s="1" t="s">
        <v>102</v>
      </c>
      <c r="D97" s="1" t="s">
        <v>103</v>
      </c>
      <c r="E97" s="1" t="b">
        <v>1</v>
      </c>
      <c r="F97" s="1" t="s">
        <v>81</v>
      </c>
      <c r="G97" s="1" t="s">
        <v>20</v>
      </c>
      <c r="H97" s="1" t="s">
        <v>315</v>
      </c>
      <c r="I97" s="1">
        <v>2</v>
      </c>
      <c r="J97" s="1">
        <f t="shared" si="2"/>
        <v>1</v>
      </c>
      <c r="K97" s="1" t="str">
        <f t="shared" si="3"/>
        <v>good</v>
      </c>
    </row>
    <row r="98" spans="1:11" ht="409.5" hidden="1" x14ac:dyDescent="0.25">
      <c r="A98" s="1" t="s">
        <v>316</v>
      </c>
      <c r="B98" s="1">
        <v>2</v>
      </c>
      <c r="C98" s="1" t="s">
        <v>165</v>
      </c>
      <c r="D98" s="1" t="s">
        <v>166</v>
      </c>
      <c r="E98" s="1" t="b">
        <v>1</v>
      </c>
      <c r="F98" s="1" t="s">
        <v>98</v>
      </c>
      <c r="G98" s="1" t="s">
        <v>117</v>
      </c>
      <c r="H98" s="1" t="s">
        <v>317</v>
      </c>
      <c r="I98" s="1">
        <v>1</v>
      </c>
      <c r="J98" s="1">
        <f t="shared" si="2"/>
        <v>0.66666666666666674</v>
      </c>
      <c r="K98" s="1" t="str">
        <f t="shared" si="3"/>
        <v>good</v>
      </c>
    </row>
    <row r="99" spans="1:11" ht="409.5" hidden="1" x14ac:dyDescent="0.25">
      <c r="A99" s="1" t="s">
        <v>318</v>
      </c>
      <c r="B99" s="1">
        <v>5</v>
      </c>
      <c r="C99" s="1" t="s">
        <v>9</v>
      </c>
      <c r="D99" s="1" t="s">
        <v>10</v>
      </c>
      <c r="E99" s="1" t="b">
        <v>1</v>
      </c>
      <c r="F99" s="1" t="s">
        <v>11</v>
      </c>
      <c r="G99" s="1" t="s">
        <v>12</v>
      </c>
      <c r="H99" s="1" t="s">
        <v>319</v>
      </c>
      <c r="I99" s="1">
        <v>4</v>
      </c>
      <c r="J99" s="1">
        <f t="shared" si="2"/>
        <v>0.66666666666666674</v>
      </c>
      <c r="K99" s="1" t="str">
        <f t="shared" si="3"/>
        <v>good</v>
      </c>
    </row>
    <row r="100" spans="1:11" ht="345" hidden="1" x14ac:dyDescent="0.25">
      <c r="A100" s="1" t="s">
        <v>320</v>
      </c>
      <c r="B100" s="1">
        <v>9</v>
      </c>
      <c r="C100" s="1" t="s">
        <v>9</v>
      </c>
      <c r="D100" s="1" t="s">
        <v>10</v>
      </c>
      <c r="E100" s="1" t="b">
        <v>1</v>
      </c>
      <c r="F100" s="1" t="s">
        <v>11</v>
      </c>
      <c r="G100" s="1" t="s">
        <v>12</v>
      </c>
      <c r="H100" s="1" t="s">
        <v>321</v>
      </c>
      <c r="I100" s="1">
        <v>10</v>
      </c>
      <c r="J100" s="1">
        <f t="shared" si="2"/>
        <v>0.66666666666666674</v>
      </c>
      <c r="K100" s="1" t="str">
        <f t="shared" si="3"/>
        <v>good</v>
      </c>
    </row>
    <row r="101" spans="1:11" ht="285" hidden="1" x14ac:dyDescent="0.25">
      <c r="A101" s="1" t="s">
        <v>322</v>
      </c>
      <c r="B101" s="1">
        <v>2</v>
      </c>
      <c r="C101" s="1" t="s">
        <v>323</v>
      </c>
      <c r="D101" s="1" t="s">
        <v>324</v>
      </c>
      <c r="E101" s="1" t="b">
        <v>1</v>
      </c>
      <c r="F101" s="1" t="s">
        <v>81</v>
      </c>
      <c r="G101" s="1" t="s">
        <v>325</v>
      </c>
      <c r="H101" s="1" t="s">
        <v>326</v>
      </c>
      <c r="I101" s="1">
        <v>1</v>
      </c>
      <c r="J101" s="1">
        <f t="shared" si="2"/>
        <v>0.66666666666666674</v>
      </c>
      <c r="K101" s="1" t="str">
        <f t="shared" si="3"/>
        <v>good</v>
      </c>
    </row>
    <row r="102" spans="1:11" x14ac:dyDescent="0.25">
      <c r="I102" s="1" t="s">
        <v>329</v>
      </c>
      <c r="J102" s="1" cm="1">
        <f t="array" ref="J102">AVERAGE(IF(ISERROR(J2:J101),"",J2:J101))</f>
        <v>0.47153333333333319</v>
      </c>
    </row>
    <row r="103" spans="1:11" x14ac:dyDescent="0.25">
      <c r="I103" s="1" t="s">
        <v>330</v>
      </c>
      <c r="J103" s="1">
        <f>1-(COUNTIF(J2:J101, "=#VALUE!"))/COUNT(B2:B101)</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est_out_prompt_1_20230530-16234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王天啸</dc:creator>
  <cp:lastModifiedBy>王天啸</cp:lastModifiedBy>
  <dcterms:created xsi:type="dcterms:W3CDTF">2023-05-30T18:25:20Z</dcterms:created>
  <dcterms:modified xsi:type="dcterms:W3CDTF">2023-06-07T14:30:30Z</dcterms:modified>
</cp:coreProperties>
</file>