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45" windowWidth="11280" windowHeight="12405" activeTab="3"/>
  </bookViews>
  <sheets>
    <sheet name="Pressure" sheetId="1" r:id="rId1"/>
    <sheet name="Temp" sheetId="2" r:id="rId2"/>
    <sheet name="gearCalc" sheetId="3" r:id="rId3"/>
    <sheet name="gearCalc_2" sheetId="6" r:id="rId4"/>
    <sheet name="ADC" sheetId="4" r:id="rId5"/>
    <sheet name="speedtach" sheetId="5" r:id="rId6"/>
  </sheets>
  <calcPr calcId="152511"/>
</workbook>
</file>

<file path=xl/calcChain.xml><?xml version="1.0" encoding="utf-8"?>
<calcChain xmlns="http://schemas.openxmlformats.org/spreadsheetml/2006/main">
  <c r="I28" i="6" l="1"/>
  <c r="J3" i="6" s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" i="6"/>
  <c r="E22" i="6"/>
  <c r="F3" i="6"/>
  <c r="V7" i="5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" i="6"/>
  <c r="X3" i="6"/>
  <c r="X2005" i="6"/>
  <c r="X2004" i="6"/>
  <c r="X2003" i="6"/>
  <c r="X2002" i="6"/>
  <c r="X2001" i="6"/>
  <c r="X2000" i="6"/>
  <c r="X1999" i="6"/>
  <c r="X1998" i="6"/>
  <c r="X1997" i="6"/>
  <c r="X1996" i="6"/>
  <c r="X1995" i="6"/>
  <c r="X1994" i="6"/>
  <c r="X1993" i="6"/>
  <c r="X1992" i="6"/>
  <c r="X1991" i="6"/>
  <c r="X1990" i="6"/>
  <c r="X1989" i="6"/>
  <c r="X1988" i="6"/>
  <c r="X1987" i="6"/>
  <c r="X1986" i="6"/>
  <c r="X1985" i="6"/>
  <c r="X1984" i="6"/>
  <c r="X1983" i="6"/>
  <c r="X1982" i="6"/>
  <c r="X1981" i="6"/>
  <c r="X1980" i="6"/>
  <c r="X1979" i="6"/>
  <c r="X1978" i="6"/>
  <c r="X1977" i="6"/>
  <c r="X1976" i="6"/>
  <c r="X1975" i="6"/>
  <c r="X1974" i="6"/>
  <c r="X1973" i="6"/>
  <c r="X1972" i="6"/>
  <c r="X1971" i="6"/>
  <c r="X1970" i="6"/>
  <c r="X1969" i="6"/>
  <c r="X1968" i="6"/>
  <c r="X1967" i="6"/>
  <c r="X1966" i="6"/>
  <c r="X1965" i="6"/>
  <c r="X1964" i="6"/>
  <c r="X1963" i="6"/>
  <c r="X1962" i="6"/>
  <c r="X1961" i="6"/>
  <c r="X1960" i="6"/>
  <c r="X1959" i="6"/>
  <c r="X1958" i="6"/>
  <c r="X1957" i="6"/>
  <c r="X1956" i="6"/>
  <c r="X1955" i="6"/>
  <c r="X1954" i="6"/>
  <c r="X1953" i="6"/>
  <c r="X1952" i="6"/>
  <c r="X1951" i="6"/>
  <c r="X1950" i="6"/>
  <c r="X1949" i="6"/>
  <c r="X1948" i="6"/>
  <c r="X1947" i="6"/>
  <c r="X1946" i="6"/>
  <c r="X1945" i="6"/>
  <c r="X1944" i="6"/>
  <c r="X1943" i="6"/>
  <c r="X1942" i="6"/>
  <c r="X1941" i="6"/>
  <c r="X1940" i="6"/>
  <c r="X1939" i="6"/>
  <c r="X1938" i="6"/>
  <c r="X1937" i="6"/>
  <c r="X1936" i="6"/>
  <c r="X1935" i="6"/>
  <c r="X1934" i="6"/>
  <c r="X1933" i="6"/>
  <c r="X1932" i="6"/>
  <c r="X1931" i="6"/>
  <c r="X1930" i="6"/>
  <c r="X1929" i="6"/>
  <c r="X1928" i="6"/>
  <c r="X1927" i="6"/>
  <c r="X1926" i="6"/>
  <c r="X1925" i="6"/>
  <c r="X1924" i="6"/>
  <c r="X1923" i="6"/>
  <c r="X1922" i="6"/>
  <c r="X1921" i="6"/>
  <c r="X1920" i="6"/>
  <c r="X1919" i="6"/>
  <c r="X1918" i="6"/>
  <c r="X1917" i="6"/>
  <c r="X1916" i="6"/>
  <c r="X1915" i="6"/>
  <c r="X1914" i="6"/>
  <c r="X1913" i="6"/>
  <c r="X1912" i="6"/>
  <c r="X1911" i="6"/>
  <c r="X1910" i="6"/>
  <c r="X1909" i="6"/>
  <c r="X1908" i="6"/>
  <c r="X1907" i="6"/>
  <c r="X1906" i="6"/>
  <c r="X1905" i="6"/>
  <c r="X1904" i="6"/>
  <c r="X1903" i="6"/>
  <c r="X1902" i="6"/>
  <c r="X1901" i="6"/>
  <c r="X1900" i="6"/>
  <c r="X1899" i="6"/>
  <c r="X1898" i="6"/>
  <c r="X1897" i="6"/>
  <c r="X1896" i="6"/>
  <c r="X1895" i="6"/>
  <c r="X1894" i="6"/>
  <c r="X1893" i="6"/>
  <c r="X1892" i="6"/>
  <c r="X1891" i="6"/>
  <c r="X1890" i="6"/>
  <c r="X1889" i="6"/>
  <c r="X1888" i="6"/>
  <c r="X1887" i="6"/>
  <c r="X1886" i="6"/>
  <c r="X1885" i="6"/>
  <c r="X1884" i="6"/>
  <c r="X1883" i="6"/>
  <c r="X1882" i="6"/>
  <c r="X1881" i="6"/>
  <c r="X1880" i="6"/>
  <c r="X1879" i="6"/>
  <c r="X1878" i="6"/>
  <c r="X1877" i="6"/>
  <c r="X1876" i="6"/>
  <c r="X1875" i="6"/>
  <c r="X1874" i="6"/>
  <c r="X1873" i="6"/>
  <c r="X1872" i="6"/>
  <c r="X1871" i="6"/>
  <c r="X1870" i="6"/>
  <c r="X1869" i="6"/>
  <c r="X1868" i="6"/>
  <c r="X1867" i="6"/>
  <c r="X1866" i="6"/>
  <c r="X1865" i="6"/>
  <c r="X1864" i="6"/>
  <c r="X1863" i="6"/>
  <c r="X1862" i="6"/>
  <c r="X1861" i="6"/>
  <c r="X1860" i="6"/>
  <c r="X1859" i="6"/>
  <c r="X1858" i="6"/>
  <c r="X1857" i="6"/>
  <c r="X1856" i="6"/>
  <c r="X1855" i="6"/>
  <c r="X1854" i="6"/>
  <c r="X1853" i="6"/>
  <c r="X1852" i="6"/>
  <c r="X1851" i="6"/>
  <c r="X1850" i="6"/>
  <c r="X1849" i="6"/>
  <c r="X1848" i="6"/>
  <c r="X1847" i="6"/>
  <c r="X1846" i="6"/>
  <c r="X1845" i="6"/>
  <c r="X1844" i="6"/>
  <c r="X1843" i="6"/>
  <c r="X1842" i="6"/>
  <c r="X1841" i="6"/>
  <c r="X1840" i="6"/>
  <c r="X1839" i="6"/>
  <c r="X1838" i="6"/>
  <c r="X1837" i="6"/>
  <c r="X1836" i="6"/>
  <c r="X1835" i="6"/>
  <c r="X1834" i="6"/>
  <c r="X1833" i="6"/>
  <c r="X1832" i="6"/>
  <c r="X1831" i="6"/>
  <c r="X1830" i="6"/>
  <c r="X1829" i="6"/>
  <c r="X1828" i="6"/>
  <c r="X1827" i="6"/>
  <c r="X1826" i="6"/>
  <c r="X1825" i="6"/>
  <c r="X1824" i="6"/>
  <c r="X1823" i="6"/>
  <c r="X1822" i="6"/>
  <c r="X1821" i="6"/>
  <c r="X1820" i="6"/>
  <c r="X1819" i="6"/>
  <c r="X1818" i="6"/>
  <c r="X1817" i="6"/>
  <c r="X1816" i="6"/>
  <c r="X1815" i="6"/>
  <c r="X1814" i="6"/>
  <c r="X1813" i="6"/>
  <c r="X1812" i="6"/>
  <c r="X1811" i="6"/>
  <c r="X1810" i="6"/>
  <c r="X1809" i="6"/>
  <c r="X1808" i="6"/>
  <c r="X1807" i="6"/>
  <c r="X1806" i="6"/>
  <c r="X1805" i="6"/>
  <c r="X1804" i="6"/>
  <c r="X1803" i="6"/>
  <c r="X1802" i="6"/>
  <c r="X1801" i="6"/>
  <c r="X1800" i="6"/>
  <c r="X1799" i="6"/>
  <c r="X1798" i="6"/>
  <c r="X1797" i="6"/>
  <c r="X1796" i="6"/>
  <c r="X1795" i="6"/>
  <c r="X1794" i="6"/>
  <c r="X1793" i="6"/>
  <c r="X1792" i="6"/>
  <c r="X1791" i="6"/>
  <c r="X1790" i="6"/>
  <c r="X1789" i="6"/>
  <c r="X1788" i="6"/>
  <c r="X1787" i="6"/>
  <c r="X1786" i="6"/>
  <c r="X1785" i="6"/>
  <c r="X1784" i="6"/>
  <c r="X1783" i="6"/>
  <c r="X1782" i="6"/>
  <c r="X1781" i="6"/>
  <c r="X1780" i="6"/>
  <c r="X1779" i="6"/>
  <c r="X1778" i="6"/>
  <c r="X1777" i="6"/>
  <c r="X1776" i="6"/>
  <c r="X1775" i="6"/>
  <c r="X1774" i="6"/>
  <c r="X1773" i="6"/>
  <c r="X1772" i="6"/>
  <c r="X1771" i="6"/>
  <c r="X1770" i="6"/>
  <c r="X1769" i="6"/>
  <c r="X1768" i="6"/>
  <c r="X1767" i="6"/>
  <c r="X1766" i="6"/>
  <c r="X1765" i="6"/>
  <c r="X1764" i="6"/>
  <c r="X1763" i="6"/>
  <c r="X1762" i="6"/>
  <c r="X1761" i="6"/>
  <c r="X1760" i="6"/>
  <c r="X1759" i="6"/>
  <c r="X1758" i="6"/>
  <c r="X1757" i="6"/>
  <c r="X1756" i="6"/>
  <c r="X1755" i="6"/>
  <c r="X1754" i="6"/>
  <c r="X1753" i="6"/>
  <c r="X1752" i="6"/>
  <c r="X1751" i="6"/>
  <c r="X1750" i="6"/>
  <c r="X1749" i="6"/>
  <c r="X1748" i="6"/>
  <c r="X1747" i="6"/>
  <c r="X1746" i="6"/>
  <c r="X1745" i="6"/>
  <c r="X1744" i="6"/>
  <c r="X1743" i="6"/>
  <c r="X1742" i="6"/>
  <c r="X1741" i="6"/>
  <c r="X1740" i="6"/>
  <c r="X1739" i="6"/>
  <c r="X1738" i="6"/>
  <c r="X1737" i="6"/>
  <c r="X1736" i="6"/>
  <c r="X1735" i="6"/>
  <c r="X1734" i="6"/>
  <c r="X1733" i="6"/>
  <c r="X1732" i="6"/>
  <c r="X1731" i="6"/>
  <c r="X1730" i="6"/>
  <c r="X1729" i="6"/>
  <c r="X1728" i="6"/>
  <c r="X1727" i="6"/>
  <c r="X1726" i="6"/>
  <c r="X1725" i="6"/>
  <c r="X1724" i="6"/>
  <c r="X1723" i="6"/>
  <c r="X1722" i="6"/>
  <c r="X1721" i="6"/>
  <c r="X1720" i="6"/>
  <c r="X1719" i="6"/>
  <c r="X1718" i="6"/>
  <c r="X1717" i="6"/>
  <c r="X1716" i="6"/>
  <c r="X1715" i="6"/>
  <c r="X1714" i="6"/>
  <c r="X1713" i="6"/>
  <c r="X1712" i="6"/>
  <c r="X1711" i="6"/>
  <c r="X1710" i="6"/>
  <c r="X1709" i="6"/>
  <c r="X1708" i="6"/>
  <c r="X1707" i="6"/>
  <c r="X1706" i="6"/>
  <c r="X1705" i="6"/>
  <c r="X1704" i="6"/>
  <c r="X1703" i="6"/>
  <c r="X1702" i="6"/>
  <c r="X1701" i="6"/>
  <c r="X1700" i="6"/>
  <c r="X1699" i="6"/>
  <c r="X1698" i="6"/>
  <c r="X1697" i="6"/>
  <c r="X1696" i="6"/>
  <c r="X1695" i="6"/>
  <c r="X1694" i="6"/>
  <c r="X1693" i="6"/>
  <c r="X1692" i="6"/>
  <c r="X1691" i="6"/>
  <c r="X1690" i="6"/>
  <c r="X1689" i="6"/>
  <c r="X1688" i="6"/>
  <c r="X1687" i="6"/>
  <c r="X1686" i="6"/>
  <c r="X1685" i="6"/>
  <c r="X1684" i="6"/>
  <c r="X1683" i="6"/>
  <c r="X1682" i="6"/>
  <c r="X1681" i="6"/>
  <c r="X1680" i="6"/>
  <c r="X1679" i="6"/>
  <c r="X1678" i="6"/>
  <c r="X1677" i="6"/>
  <c r="X1676" i="6"/>
  <c r="X1675" i="6"/>
  <c r="X1674" i="6"/>
  <c r="X1673" i="6"/>
  <c r="X1672" i="6"/>
  <c r="X1671" i="6"/>
  <c r="X1670" i="6"/>
  <c r="X1669" i="6"/>
  <c r="X1668" i="6"/>
  <c r="X1667" i="6"/>
  <c r="X1666" i="6"/>
  <c r="X1665" i="6"/>
  <c r="X1664" i="6"/>
  <c r="X1663" i="6"/>
  <c r="X1662" i="6"/>
  <c r="X1661" i="6"/>
  <c r="X1660" i="6"/>
  <c r="X1659" i="6"/>
  <c r="X1658" i="6"/>
  <c r="X1657" i="6"/>
  <c r="X1656" i="6"/>
  <c r="X1655" i="6"/>
  <c r="X1654" i="6"/>
  <c r="X1653" i="6"/>
  <c r="X1652" i="6"/>
  <c r="X1651" i="6"/>
  <c r="X1650" i="6"/>
  <c r="X1649" i="6"/>
  <c r="X1648" i="6"/>
  <c r="X1647" i="6"/>
  <c r="X1646" i="6"/>
  <c r="X1645" i="6"/>
  <c r="X1644" i="6"/>
  <c r="X1643" i="6"/>
  <c r="X1642" i="6"/>
  <c r="X1641" i="6"/>
  <c r="X1640" i="6"/>
  <c r="X1639" i="6"/>
  <c r="X1638" i="6"/>
  <c r="X1637" i="6"/>
  <c r="X1636" i="6"/>
  <c r="X1635" i="6"/>
  <c r="X1634" i="6"/>
  <c r="X1633" i="6"/>
  <c r="X1632" i="6"/>
  <c r="X1631" i="6"/>
  <c r="X1630" i="6"/>
  <c r="X1629" i="6"/>
  <c r="X1628" i="6"/>
  <c r="X1627" i="6"/>
  <c r="X1626" i="6"/>
  <c r="X1625" i="6"/>
  <c r="X1624" i="6"/>
  <c r="X1623" i="6"/>
  <c r="X1622" i="6"/>
  <c r="X1621" i="6"/>
  <c r="X1620" i="6"/>
  <c r="X1619" i="6"/>
  <c r="X1618" i="6"/>
  <c r="X1617" i="6"/>
  <c r="X1616" i="6"/>
  <c r="X1615" i="6"/>
  <c r="X1614" i="6"/>
  <c r="X1613" i="6"/>
  <c r="X1612" i="6"/>
  <c r="X1611" i="6"/>
  <c r="X1610" i="6"/>
  <c r="X1609" i="6"/>
  <c r="X1608" i="6"/>
  <c r="X1607" i="6"/>
  <c r="X1606" i="6"/>
  <c r="X1605" i="6"/>
  <c r="X1604" i="6"/>
  <c r="X1603" i="6"/>
  <c r="X1602" i="6"/>
  <c r="X1601" i="6"/>
  <c r="X1600" i="6"/>
  <c r="X1599" i="6"/>
  <c r="X1598" i="6"/>
  <c r="X1597" i="6"/>
  <c r="X1596" i="6"/>
  <c r="X1595" i="6"/>
  <c r="X1594" i="6"/>
  <c r="X1593" i="6"/>
  <c r="X1592" i="6"/>
  <c r="X1591" i="6"/>
  <c r="X1590" i="6"/>
  <c r="X1589" i="6"/>
  <c r="X1588" i="6"/>
  <c r="X1587" i="6"/>
  <c r="X1586" i="6"/>
  <c r="X1585" i="6"/>
  <c r="X1584" i="6"/>
  <c r="X1583" i="6"/>
  <c r="X1582" i="6"/>
  <c r="X1581" i="6"/>
  <c r="X1580" i="6"/>
  <c r="X1579" i="6"/>
  <c r="X1578" i="6"/>
  <c r="X1577" i="6"/>
  <c r="X1576" i="6"/>
  <c r="X1575" i="6"/>
  <c r="X1574" i="6"/>
  <c r="X1573" i="6"/>
  <c r="X1572" i="6"/>
  <c r="X1571" i="6"/>
  <c r="X1570" i="6"/>
  <c r="X1569" i="6"/>
  <c r="X1568" i="6"/>
  <c r="X1567" i="6"/>
  <c r="X1566" i="6"/>
  <c r="X1565" i="6"/>
  <c r="X1564" i="6"/>
  <c r="X1563" i="6"/>
  <c r="X1562" i="6"/>
  <c r="X1561" i="6"/>
  <c r="X1560" i="6"/>
  <c r="X1559" i="6"/>
  <c r="X1558" i="6"/>
  <c r="X1557" i="6"/>
  <c r="X1556" i="6"/>
  <c r="X1555" i="6"/>
  <c r="X1554" i="6"/>
  <c r="X1553" i="6"/>
  <c r="X1552" i="6"/>
  <c r="X1551" i="6"/>
  <c r="X1550" i="6"/>
  <c r="X1549" i="6"/>
  <c r="X1548" i="6"/>
  <c r="X1547" i="6"/>
  <c r="X1546" i="6"/>
  <c r="X1545" i="6"/>
  <c r="X1544" i="6"/>
  <c r="X1543" i="6"/>
  <c r="X1542" i="6"/>
  <c r="X1541" i="6"/>
  <c r="X1540" i="6"/>
  <c r="X1539" i="6"/>
  <c r="X1538" i="6"/>
  <c r="X1537" i="6"/>
  <c r="X1536" i="6"/>
  <c r="X1535" i="6"/>
  <c r="X1534" i="6"/>
  <c r="X1533" i="6"/>
  <c r="X1532" i="6"/>
  <c r="X1531" i="6"/>
  <c r="X1530" i="6"/>
  <c r="X1529" i="6"/>
  <c r="X1528" i="6"/>
  <c r="X1527" i="6"/>
  <c r="X1526" i="6"/>
  <c r="X1525" i="6"/>
  <c r="X1524" i="6"/>
  <c r="X1523" i="6"/>
  <c r="X1522" i="6"/>
  <c r="X1521" i="6"/>
  <c r="X1520" i="6"/>
  <c r="X1519" i="6"/>
  <c r="X1518" i="6"/>
  <c r="X1517" i="6"/>
  <c r="X1516" i="6"/>
  <c r="X1515" i="6"/>
  <c r="X1514" i="6"/>
  <c r="X1513" i="6"/>
  <c r="X1512" i="6"/>
  <c r="X1511" i="6"/>
  <c r="X1510" i="6"/>
  <c r="X1509" i="6"/>
  <c r="X1508" i="6"/>
  <c r="X1507" i="6"/>
  <c r="X1506" i="6"/>
  <c r="X1505" i="6"/>
  <c r="X1504" i="6"/>
  <c r="X1503" i="6"/>
  <c r="X1502" i="6"/>
  <c r="X1501" i="6"/>
  <c r="X1500" i="6"/>
  <c r="X1499" i="6"/>
  <c r="X1498" i="6"/>
  <c r="X1497" i="6"/>
  <c r="X1496" i="6"/>
  <c r="X1495" i="6"/>
  <c r="X1494" i="6"/>
  <c r="X1493" i="6"/>
  <c r="X1492" i="6"/>
  <c r="X1491" i="6"/>
  <c r="X1490" i="6"/>
  <c r="X1489" i="6"/>
  <c r="X1488" i="6"/>
  <c r="X1487" i="6"/>
  <c r="X1486" i="6"/>
  <c r="X1485" i="6"/>
  <c r="X1484" i="6"/>
  <c r="X1483" i="6"/>
  <c r="X1482" i="6"/>
  <c r="X1481" i="6"/>
  <c r="X1480" i="6"/>
  <c r="X1479" i="6"/>
  <c r="X1478" i="6"/>
  <c r="X1477" i="6"/>
  <c r="X1476" i="6"/>
  <c r="X1475" i="6"/>
  <c r="X1474" i="6"/>
  <c r="X1473" i="6"/>
  <c r="X1472" i="6"/>
  <c r="X1471" i="6"/>
  <c r="X1470" i="6"/>
  <c r="X1469" i="6"/>
  <c r="X1468" i="6"/>
  <c r="X1467" i="6"/>
  <c r="X1466" i="6"/>
  <c r="X1465" i="6"/>
  <c r="X1464" i="6"/>
  <c r="X1463" i="6"/>
  <c r="X1462" i="6"/>
  <c r="X1461" i="6"/>
  <c r="X1460" i="6"/>
  <c r="X1459" i="6"/>
  <c r="X1458" i="6"/>
  <c r="X1457" i="6"/>
  <c r="X1456" i="6"/>
  <c r="X1455" i="6"/>
  <c r="X1454" i="6"/>
  <c r="X1453" i="6"/>
  <c r="X1452" i="6"/>
  <c r="X1451" i="6"/>
  <c r="X1450" i="6"/>
  <c r="X1449" i="6"/>
  <c r="X1448" i="6"/>
  <c r="X1447" i="6"/>
  <c r="X1446" i="6"/>
  <c r="X1445" i="6"/>
  <c r="X1444" i="6"/>
  <c r="X1443" i="6"/>
  <c r="X1442" i="6"/>
  <c r="X1441" i="6"/>
  <c r="X1440" i="6"/>
  <c r="X1439" i="6"/>
  <c r="X1438" i="6"/>
  <c r="X1437" i="6"/>
  <c r="X1436" i="6"/>
  <c r="X1435" i="6"/>
  <c r="X1434" i="6"/>
  <c r="X1433" i="6"/>
  <c r="X1432" i="6"/>
  <c r="X1431" i="6"/>
  <c r="X1430" i="6"/>
  <c r="X1429" i="6"/>
  <c r="X1428" i="6"/>
  <c r="X1427" i="6"/>
  <c r="X1426" i="6"/>
  <c r="X1425" i="6"/>
  <c r="X1424" i="6"/>
  <c r="X1423" i="6"/>
  <c r="X1422" i="6"/>
  <c r="X1421" i="6"/>
  <c r="X1420" i="6"/>
  <c r="X1419" i="6"/>
  <c r="X1418" i="6"/>
  <c r="X1417" i="6"/>
  <c r="X1416" i="6"/>
  <c r="X1415" i="6"/>
  <c r="X1414" i="6"/>
  <c r="X1413" i="6"/>
  <c r="X1412" i="6"/>
  <c r="X1411" i="6"/>
  <c r="X1410" i="6"/>
  <c r="X1409" i="6"/>
  <c r="X1408" i="6"/>
  <c r="X1407" i="6"/>
  <c r="X1406" i="6"/>
  <c r="X1405" i="6"/>
  <c r="X1404" i="6"/>
  <c r="X1403" i="6"/>
  <c r="X1402" i="6"/>
  <c r="X1401" i="6"/>
  <c r="X1400" i="6"/>
  <c r="X1399" i="6"/>
  <c r="X1398" i="6"/>
  <c r="X1397" i="6"/>
  <c r="X1396" i="6"/>
  <c r="X1395" i="6"/>
  <c r="X1394" i="6"/>
  <c r="X1393" i="6"/>
  <c r="X1392" i="6"/>
  <c r="X1391" i="6"/>
  <c r="X1390" i="6"/>
  <c r="X1389" i="6"/>
  <c r="X1388" i="6"/>
  <c r="X1387" i="6"/>
  <c r="X1386" i="6"/>
  <c r="X1385" i="6"/>
  <c r="X1384" i="6"/>
  <c r="X1383" i="6"/>
  <c r="X1382" i="6"/>
  <c r="X1381" i="6"/>
  <c r="X1380" i="6"/>
  <c r="X1379" i="6"/>
  <c r="X1378" i="6"/>
  <c r="X1377" i="6"/>
  <c r="X1376" i="6"/>
  <c r="X1375" i="6"/>
  <c r="X1374" i="6"/>
  <c r="X1373" i="6"/>
  <c r="X1372" i="6"/>
  <c r="X1371" i="6"/>
  <c r="X1370" i="6"/>
  <c r="X1369" i="6"/>
  <c r="X1368" i="6"/>
  <c r="X1367" i="6"/>
  <c r="X1366" i="6"/>
  <c r="X1365" i="6"/>
  <c r="X1364" i="6"/>
  <c r="X1363" i="6"/>
  <c r="X1362" i="6"/>
  <c r="X1361" i="6"/>
  <c r="X1360" i="6"/>
  <c r="X1359" i="6"/>
  <c r="X1358" i="6"/>
  <c r="X1357" i="6"/>
  <c r="X1356" i="6"/>
  <c r="X1355" i="6"/>
  <c r="X1354" i="6"/>
  <c r="X1353" i="6"/>
  <c r="X1352" i="6"/>
  <c r="X1351" i="6"/>
  <c r="X1350" i="6"/>
  <c r="X1349" i="6"/>
  <c r="X1348" i="6"/>
  <c r="X1347" i="6"/>
  <c r="X1346" i="6"/>
  <c r="X1345" i="6"/>
  <c r="X1344" i="6"/>
  <c r="X1343" i="6"/>
  <c r="X1342" i="6"/>
  <c r="X1341" i="6"/>
  <c r="X1340" i="6"/>
  <c r="X1339" i="6"/>
  <c r="X1338" i="6"/>
  <c r="X1337" i="6"/>
  <c r="X1336" i="6"/>
  <c r="X1335" i="6"/>
  <c r="X1334" i="6"/>
  <c r="X1333" i="6"/>
  <c r="X1332" i="6"/>
  <c r="X1331" i="6"/>
  <c r="X1330" i="6"/>
  <c r="X1329" i="6"/>
  <c r="X1328" i="6"/>
  <c r="X1327" i="6"/>
  <c r="X1326" i="6"/>
  <c r="X1325" i="6"/>
  <c r="X1324" i="6"/>
  <c r="X1323" i="6"/>
  <c r="X1322" i="6"/>
  <c r="X1321" i="6"/>
  <c r="X1320" i="6"/>
  <c r="X1319" i="6"/>
  <c r="X1318" i="6"/>
  <c r="X1317" i="6"/>
  <c r="X1316" i="6"/>
  <c r="X1315" i="6"/>
  <c r="X1314" i="6"/>
  <c r="X1313" i="6"/>
  <c r="X1312" i="6"/>
  <c r="X1311" i="6"/>
  <c r="X1310" i="6"/>
  <c r="X1309" i="6"/>
  <c r="X1308" i="6"/>
  <c r="X1307" i="6"/>
  <c r="X1306" i="6"/>
  <c r="X1305" i="6"/>
  <c r="X1304" i="6"/>
  <c r="X1303" i="6"/>
  <c r="X1302" i="6"/>
  <c r="X1301" i="6"/>
  <c r="X1300" i="6"/>
  <c r="X1299" i="6"/>
  <c r="X1298" i="6"/>
  <c r="X1297" i="6"/>
  <c r="X1296" i="6"/>
  <c r="X1295" i="6"/>
  <c r="X1294" i="6"/>
  <c r="X1293" i="6"/>
  <c r="X1292" i="6"/>
  <c r="X1291" i="6"/>
  <c r="X1290" i="6"/>
  <c r="X1289" i="6"/>
  <c r="X1288" i="6"/>
  <c r="X1287" i="6"/>
  <c r="X1286" i="6"/>
  <c r="X1285" i="6"/>
  <c r="X1284" i="6"/>
  <c r="X1283" i="6"/>
  <c r="X1282" i="6"/>
  <c r="X1281" i="6"/>
  <c r="X1280" i="6"/>
  <c r="X1279" i="6"/>
  <c r="X1278" i="6"/>
  <c r="X1277" i="6"/>
  <c r="X1276" i="6"/>
  <c r="X1275" i="6"/>
  <c r="X1274" i="6"/>
  <c r="X1273" i="6"/>
  <c r="X1272" i="6"/>
  <c r="X1271" i="6"/>
  <c r="X1270" i="6"/>
  <c r="X1269" i="6"/>
  <c r="X1268" i="6"/>
  <c r="X1267" i="6"/>
  <c r="X1266" i="6"/>
  <c r="X1265" i="6"/>
  <c r="X1264" i="6"/>
  <c r="X1263" i="6"/>
  <c r="X1262" i="6"/>
  <c r="X1261" i="6"/>
  <c r="X1260" i="6"/>
  <c r="X1259" i="6"/>
  <c r="X1258" i="6"/>
  <c r="X1257" i="6"/>
  <c r="X1256" i="6"/>
  <c r="X1255" i="6"/>
  <c r="X1254" i="6"/>
  <c r="X1253" i="6"/>
  <c r="X1252" i="6"/>
  <c r="X1251" i="6"/>
  <c r="X1250" i="6"/>
  <c r="X1249" i="6"/>
  <c r="X1248" i="6"/>
  <c r="X1247" i="6"/>
  <c r="X1246" i="6"/>
  <c r="X1245" i="6"/>
  <c r="X1244" i="6"/>
  <c r="X1243" i="6"/>
  <c r="X1242" i="6"/>
  <c r="X1241" i="6"/>
  <c r="X1240" i="6"/>
  <c r="X1239" i="6"/>
  <c r="X1238" i="6"/>
  <c r="X1237" i="6"/>
  <c r="X1236" i="6"/>
  <c r="X1235" i="6"/>
  <c r="X1234" i="6"/>
  <c r="X1233" i="6"/>
  <c r="X1232" i="6"/>
  <c r="X1231" i="6"/>
  <c r="X1230" i="6"/>
  <c r="X1229" i="6"/>
  <c r="X1228" i="6"/>
  <c r="X1227" i="6"/>
  <c r="X1226" i="6"/>
  <c r="X1225" i="6"/>
  <c r="X1224" i="6"/>
  <c r="X1223" i="6"/>
  <c r="X1222" i="6"/>
  <c r="X1221" i="6"/>
  <c r="X1220" i="6"/>
  <c r="X1219" i="6"/>
  <c r="X1218" i="6"/>
  <c r="X1217" i="6"/>
  <c r="X1216" i="6"/>
  <c r="X1215" i="6"/>
  <c r="X1214" i="6"/>
  <c r="X1213" i="6"/>
  <c r="X1212" i="6"/>
  <c r="X1211" i="6"/>
  <c r="X1210" i="6"/>
  <c r="X1209" i="6"/>
  <c r="X1208" i="6"/>
  <c r="X1207" i="6"/>
  <c r="X1206" i="6"/>
  <c r="X1205" i="6"/>
  <c r="X1204" i="6"/>
  <c r="X1203" i="6"/>
  <c r="X1202" i="6"/>
  <c r="X1201" i="6"/>
  <c r="X1200" i="6"/>
  <c r="X1199" i="6"/>
  <c r="X1198" i="6"/>
  <c r="X1197" i="6"/>
  <c r="X1196" i="6"/>
  <c r="X1195" i="6"/>
  <c r="X1194" i="6"/>
  <c r="X1193" i="6"/>
  <c r="X1192" i="6"/>
  <c r="X1191" i="6"/>
  <c r="X1190" i="6"/>
  <c r="X1189" i="6"/>
  <c r="X1188" i="6"/>
  <c r="X1187" i="6"/>
  <c r="X1186" i="6"/>
  <c r="X1185" i="6"/>
  <c r="X1184" i="6"/>
  <c r="X1183" i="6"/>
  <c r="X1182" i="6"/>
  <c r="X1181" i="6"/>
  <c r="X1180" i="6"/>
  <c r="X1179" i="6"/>
  <c r="X1178" i="6"/>
  <c r="X1177" i="6"/>
  <c r="X1176" i="6"/>
  <c r="X1175" i="6"/>
  <c r="X1174" i="6"/>
  <c r="X1173" i="6"/>
  <c r="X1172" i="6"/>
  <c r="X1171" i="6"/>
  <c r="X1170" i="6"/>
  <c r="X1169" i="6"/>
  <c r="X1168" i="6"/>
  <c r="X1167" i="6"/>
  <c r="X1166" i="6"/>
  <c r="X1165" i="6"/>
  <c r="X1164" i="6"/>
  <c r="X1163" i="6"/>
  <c r="X1162" i="6"/>
  <c r="X1161" i="6"/>
  <c r="X1160" i="6"/>
  <c r="X1159" i="6"/>
  <c r="X1158" i="6"/>
  <c r="X1157" i="6"/>
  <c r="X1156" i="6"/>
  <c r="X1155" i="6"/>
  <c r="X1154" i="6"/>
  <c r="X1153" i="6"/>
  <c r="X1152" i="6"/>
  <c r="X1151" i="6"/>
  <c r="X1150" i="6"/>
  <c r="X1149" i="6"/>
  <c r="X1148" i="6"/>
  <c r="X1147" i="6"/>
  <c r="X1146" i="6"/>
  <c r="X1145" i="6"/>
  <c r="X1144" i="6"/>
  <c r="X1143" i="6"/>
  <c r="X1142" i="6"/>
  <c r="X1141" i="6"/>
  <c r="X1140" i="6"/>
  <c r="X1139" i="6"/>
  <c r="X1138" i="6"/>
  <c r="X1137" i="6"/>
  <c r="X1136" i="6"/>
  <c r="X1135" i="6"/>
  <c r="X1134" i="6"/>
  <c r="X1133" i="6"/>
  <c r="X1132" i="6"/>
  <c r="X1131" i="6"/>
  <c r="X1130" i="6"/>
  <c r="X1129" i="6"/>
  <c r="X1128" i="6"/>
  <c r="X1127" i="6"/>
  <c r="X1126" i="6"/>
  <c r="X1125" i="6"/>
  <c r="X1124" i="6"/>
  <c r="X1123" i="6"/>
  <c r="X1122" i="6"/>
  <c r="X1121" i="6"/>
  <c r="X1120" i="6"/>
  <c r="X1119" i="6"/>
  <c r="X1118" i="6"/>
  <c r="X1117" i="6"/>
  <c r="X1116" i="6"/>
  <c r="X1115" i="6"/>
  <c r="X1114" i="6"/>
  <c r="X1113" i="6"/>
  <c r="X1112" i="6"/>
  <c r="X1111" i="6"/>
  <c r="X1110" i="6"/>
  <c r="X1109" i="6"/>
  <c r="X1108" i="6"/>
  <c r="X1107" i="6"/>
  <c r="X1106" i="6"/>
  <c r="X1105" i="6"/>
  <c r="X1104" i="6"/>
  <c r="X1103" i="6"/>
  <c r="X1102" i="6"/>
  <c r="X1101" i="6"/>
  <c r="X1100" i="6"/>
  <c r="X1099" i="6"/>
  <c r="X1098" i="6"/>
  <c r="X1097" i="6"/>
  <c r="X1096" i="6"/>
  <c r="X1095" i="6"/>
  <c r="X1094" i="6"/>
  <c r="X1093" i="6"/>
  <c r="X1092" i="6"/>
  <c r="X1091" i="6"/>
  <c r="X1090" i="6"/>
  <c r="X1089" i="6"/>
  <c r="X1088" i="6"/>
  <c r="X1087" i="6"/>
  <c r="X1086" i="6"/>
  <c r="X1085" i="6"/>
  <c r="X1084" i="6"/>
  <c r="X1083" i="6"/>
  <c r="X1082" i="6"/>
  <c r="X1081" i="6"/>
  <c r="X1080" i="6"/>
  <c r="X1079" i="6"/>
  <c r="X1078" i="6"/>
  <c r="X1077" i="6"/>
  <c r="X1076" i="6"/>
  <c r="X1075" i="6"/>
  <c r="X1074" i="6"/>
  <c r="X1073" i="6"/>
  <c r="X1072" i="6"/>
  <c r="X1071" i="6"/>
  <c r="X1070" i="6"/>
  <c r="X1069" i="6"/>
  <c r="X1068" i="6"/>
  <c r="X1067" i="6"/>
  <c r="X1066" i="6"/>
  <c r="X1065" i="6"/>
  <c r="X1064" i="6"/>
  <c r="X1063" i="6"/>
  <c r="X1062" i="6"/>
  <c r="X1061" i="6"/>
  <c r="X1060" i="6"/>
  <c r="X1059" i="6"/>
  <c r="X1058" i="6"/>
  <c r="X1057" i="6"/>
  <c r="X1056" i="6"/>
  <c r="X1055" i="6"/>
  <c r="X1054" i="6"/>
  <c r="X1053" i="6"/>
  <c r="X1052" i="6"/>
  <c r="X1051" i="6"/>
  <c r="X1050" i="6"/>
  <c r="X1049" i="6"/>
  <c r="X1048" i="6"/>
  <c r="X1047" i="6"/>
  <c r="X1046" i="6"/>
  <c r="X1045" i="6"/>
  <c r="X1044" i="6"/>
  <c r="X1043" i="6"/>
  <c r="X1042" i="6"/>
  <c r="X1041" i="6"/>
  <c r="X1040" i="6"/>
  <c r="X1039" i="6"/>
  <c r="X1038" i="6"/>
  <c r="X1037" i="6"/>
  <c r="X1036" i="6"/>
  <c r="X1035" i="6"/>
  <c r="X1034" i="6"/>
  <c r="X1033" i="6"/>
  <c r="X1032" i="6"/>
  <c r="X1031" i="6"/>
  <c r="X1030" i="6"/>
  <c r="X1029" i="6"/>
  <c r="X1028" i="6"/>
  <c r="X1027" i="6"/>
  <c r="X1026" i="6"/>
  <c r="X1025" i="6"/>
  <c r="X1024" i="6"/>
  <c r="X1023" i="6"/>
  <c r="X1022" i="6"/>
  <c r="X1021" i="6"/>
  <c r="X1020" i="6"/>
  <c r="X1019" i="6"/>
  <c r="X1018" i="6"/>
  <c r="X1017" i="6"/>
  <c r="X1016" i="6"/>
  <c r="X1015" i="6"/>
  <c r="X1014" i="6"/>
  <c r="X1013" i="6"/>
  <c r="X1012" i="6"/>
  <c r="X1011" i="6"/>
  <c r="X1010" i="6"/>
  <c r="X1009" i="6"/>
  <c r="X1008" i="6"/>
  <c r="X1007" i="6"/>
  <c r="X1006" i="6"/>
  <c r="X1005" i="6"/>
  <c r="X1004" i="6"/>
  <c r="X1003" i="6"/>
  <c r="X1002" i="6"/>
  <c r="X1001" i="6"/>
  <c r="X1000" i="6"/>
  <c r="X999" i="6"/>
  <c r="X998" i="6"/>
  <c r="X997" i="6"/>
  <c r="X996" i="6"/>
  <c r="X995" i="6"/>
  <c r="X994" i="6"/>
  <c r="X993" i="6"/>
  <c r="X992" i="6"/>
  <c r="X991" i="6"/>
  <c r="X990" i="6"/>
  <c r="X989" i="6"/>
  <c r="X988" i="6"/>
  <c r="X987" i="6"/>
  <c r="X986" i="6"/>
  <c r="X985" i="6"/>
  <c r="X984" i="6"/>
  <c r="X983" i="6"/>
  <c r="X982" i="6"/>
  <c r="X981" i="6"/>
  <c r="X980" i="6"/>
  <c r="X979" i="6"/>
  <c r="X978" i="6"/>
  <c r="X977" i="6"/>
  <c r="X976" i="6"/>
  <c r="X975" i="6"/>
  <c r="X974" i="6"/>
  <c r="X973" i="6"/>
  <c r="X972" i="6"/>
  <c r="X971" i="6"/>
  <c r="X970" i="6"/>
  <c r="X969" i="6"/>
  <c r="X968" i="6"/>
  <c r="X967" i="6"/>
  <c r="X966" i="6"/>
  <c r="X965" i="6"/>
  <c r="X964" i="6"/>
  <c r="X963" i="6"/>
  <c r="X962" i="6"/>
  <c r="X961" i="6"/>
  <c r="X960" i="6"/>
  <c r="X959" i="6"/>
  <c r="X958" i="6"/>
  <c r="X957" i="6"/>
  <c r="X956" i="6"/>
  <c r="X955" i="6"/>
  <c r="X954" i="6"/>
  <c r="X953" i="6"/>
  <c r="X952" i="6"/>
  <c r="X951" i="6"/>
  <c r="X950" i="6"/>
  <c r="X949" i="6"/>
  <c r="X948" i="6"/>
  <c r="X947" i="6"/>
  <c r="X946" i="6"/>
  <c r="X945" i="6"/>
  <c r="X944" i="6"/>
  <c r="X943" i="6"/>
  <c r="X942" i="6"/>
  <c r="X941" i="6"/>
  <c r="X940" i="6"/>
  <c r="X939" i="6"/>
  <c r="X938" i="6"/>
  <c r="X937" i="6"/>
  <c r="X936" i="6"/>
  <c r="X935" i="6"/>
  <c r="X934" i="6"/>
  <c r="X933" i="6"/>
  <c r="X932" i="6"/>
  <c r="X931" i="6"/>
  <c r="X930" i="6"/>
  <c r="X929" i="6"/>
  <c r="X928" i="6"/>
  <c r="X927" i="6"/>
  <c r="X926" i="6"/>
  <c r="X925" i="6"/>
  <c r="X924" i="6"/>
  <c r="X923" i="6"/>
  <c r="X922" i="6"/>
  <c r="X921" i="6"/>
  <c r="X920" i="6"/>
  <c r="X919" i="6"/>
  <c r="X918" i="6"/>
  <c r="X917" i="6"/>
  <c r="X916" i="6"/>
  <c r="X915" i="6"/>
  <c r="X914" i="6"/>
  <c r="X913" i="6"/>
  <c r="X912" i="6"/>
  <c r="X911" i="6"/>
  <c r="X910" i="6"/>
  <c r="X909" i="6"/>
  <c r="X908" i="6"/>
  <c r="X907" i="6"/>
  <c r="X906" i="6"/>
  <c r="X905" i="6"/>
  <c r="X904" i="6"/>
  <c r="X903" i="6"/>
  <c r="X902" i="6"/>
  <c r="X901" i="6"/>
  <c r="X900" i="6"/>
  <c r="X899" i="6"/>
  <c r="X898" i="6"/>
  <c r="X897" i="6"/>
  <c r="X896" i="6"/>
  <c r="X895" i="6"/>
  <c r="X894" i="6"/>
  <c r="X893" i="6"/>
  <c r="X892" i="6"/>
  <c r="X891" i="6"/>
  <c r="X890" i="6"/>
  <c r="X889" i="6"/>
  <c r="X888" i="6"/>
  <c r="X887" i="6"/>
  <c r="X886" i="6"/>
  <c r="X885" i="6"/>
  <c r="X884" i="6"/>
  <c r="X883" i="6"/>
  <c r="X882" i="6"/>
  <c r="X881" i="6"/>
  <c r="X880" i="6"/>
  <c r="X879" i="6"/>
  <c r="X878" i="6"/>
  <c r="X877" i="6"/>
  <c r="X876" i="6"/>
  <c r="X875" i="6"/>
  <c r="X874" i="6"/>
  <c r="X873" i="6"/>
  <c r="X872" i="6"/>
  <c r="X871" i="6"/>
  <c r="X870" i="6"/>
  <c r="X869" i="6"/>
  <c r="X868" i="6"/>
  <c r="X867" i="6"/>
  <c r="X866" i="6"/>
  <c r="X865" i="6"/>
  <c r="X864" i="6"/>
  <c r="X863" i="6"/>
  <c r="X862" i="6"/>
  <c r="X861" i="6"/>
  <c r="X860" i="6"/>
  <c r="X859" i="6"/>
  <c r="X858" i="6"/>
  <c r="X857" i="6"/>
  <c r="X856" i="6"/>
  <c r="X855" i="6"/>
  <c r="X854" i="6"/>
  <c r="X853" i="6"/>
  <c r="X852" i="6"/>
  <c r="X851" i="6"/>
  <c r="X850" i="6"/>
  <c r="X849" i="6"/>
  <c r="X848" i="6"/>
  <c r="X847" i="6"/>
  <c r="X846" i="6"/>
  <c r="X845" i="6"/>
  <c r="X844" i="6"/>
  <c r="X843" i="6"/>
  <c r="X842" i="6"/>
  <c r="X841" i="6"/>
  <c r="X840" i="6"/>
  <c r="X839" i="6"/>
  <c r="X838" i="6"/>
  <c r="X837" i="6"/>
  <c r="X836" i="6"/>
  <c r="X835" i="6"/>
  <c r="X834" i="6"/>
  <c r="X833" i="6"/>
  <c r="X832" i="6"/>
  <c r="X831" i="6"/>
  <c r="X830" i="6"/>
  <c r="X829" i="6"/>
  <c r="X828" i="6"/>
  <c r="X827" i="6"/>
  <c r="X826" i="6"/>
  <c r="X825" i="6"/>
  <c r="X824" i="6"/>
  <c r="X823" i="6"/>
  <c r="X822" i="6"/>
  <c r="X821" i="6"/>
  <c r="X820" i="6"/>
  <c r="X819" i="6"/>
  <c r="X818" i="6"/>
  <c r="X817" i="6"/>
  <c r="X816" i="6"/>
  <c r="X815" i="6"/>
  <c r="X814" i="6"/>
  <c r="X813" i="6"/>
  <c r="X812" i="6"/>
  <c r="X811" i="6"/>
  <c r="X810" i="6"/>
  <c r="X809" i="6"/>
  <c r="X808" i="6"/>
  <c r="X807" i="6"/>
  <c r="X806" i="6"/>
  <c r="X805" i="6"/>
  <c r="X804" i="6"/>
  <c r="X803" i="6"/>
  <c r="X802" i="6"/>
  <c r="X801" i="6"/>
  <c r="X800" i="6"/>
  <c r="X799" i="6"/>
  <c r="X798" i="6"/>
  <c r="X797" i="6"/>
  <c r="X796" i="6"/>
  <c r="X795" i="6"/>
  <c r="X794" i="6"/>
  <c r="X793" i="6"/>
  <c r="X792" i="6"/>
  <c r="X791" i="6"/>
  <c r="X790" i="6"/>
  <c r="X789" i="6"/>
  <c r="X788" i="6"/>
  <c r="X787" i="6"/>
  <c r="X786" i="6"/>
  <c r="X785" i="6"/>
  <c r="X784" i="6"/>
  <c r="X783" i="6"/>
  <c r="X782" i="6"/>
  <c r="X781" i="6"/>
  <c r="X780" i="6"/>
  <c r="X779" i="6"/>
  <c r="X778" i="6"/>
  <c r="X777" i="6"/>
  <c r="X776" i="6"/>
  <c r="X775" i="6"/>
  <c r="X774" i="6"/>
  <c r="X773" i="6"/>
  <c r="X772" i="6"/>
  <c r="X771" i="6"/>
  <c r="X770" i="6"/>
  <c r="X769" i="6"/>
  <c r="X768" i="6"/>
  <c r="X767" i="6"/>
  <c r="X766" i="6"/>
  <c r="X765" i="6"/>
  <c r="X764" i="6"/>
  <c r="X763" i="6"/>
  <c r="X762" i="6"/>
  <c r="X761" i="6"/>
  <c r="X760" i="6"/>
  <c r="X759" i="6"/>
  <c r="X758" i="6"/>
  <c r="X757" i="6"/>
  <c r="X756" i="6"/>
  <c r="X755" i="6"/>
  <c r="X754" i="6"/>
  <c r="X753" i="6"/>
  <c r="X752" i="6"/>
  <c r="X751" i="6"/>
  <c r="X750" i="6"/>
  <c r="X749" i="6"/>
  <c r="X748" i="6"/>
  <c r="X747" i="6"/>
  <c r="X746" i="6"/>
  <c r="X745" i="6"/>
  <c r="X744" i="6"/>
  <c r="X743" i="6"/>
  <c r="X742" i="6"/>
  <c r="X741" i="6"/>
  <c r="X740" i="6"/>
  <c r="X739" i="6"/>
  <c r="X738" i="6"/>
  <c r="X737" i="6"/>
  <c r="X736" i="6"/>
  <c r="X735" i="6"/>
  <c r="X734" i="6"/>
  <c r="X733" i="6"/>
  <c r="X732" i="6"/>
  <c r="X731" i="6"/>
  <c r="X730" i="6"/>
  <c r="X729" i="6"/>
  <c r="X728" i="6"/>
  <c r="X727" i="6"/>
  <c r="X726" i="6"/>
  <c r="X725" i="6"/>
  <c r="X724" i="6"/>
  <c r="X723" i="6"/>
  <c r="X722" i="6"/>
  <c r="X721" i="6"/>
  <c r="X720" i="6"/>
  <c r="X719" i="6"/>
  <c r="X718" i="6"/>
  <c r="X717" i="6"/>
  <c r="X716" i="6"/>
  <c r="X715" i="6"/>
  <c r="X714" i="6"/>
  <c r="X713" i="6"/>
  <c r="X712" i="6"/>
  <c r="X711" i="6"/>
  <c r="X710" i="6"/>
  <c r="X709" i="6"/>
  <c r="X708" i="6"/>
  <c r="X707" i="6"/>
  <c r="X706" i="6"/>
  <c r="X705" i="6"/>
  <c r="X704" i="6"/>
  <c r="X703" i="6"/>
  <c r="X702" i="6"/>
  <c r="X701" i="6"/>
  <c r="X700" i="6"/>
  <c r="X699" i="6"/>
  <c r="X698" i="6"/>
  <c r="X697" i="6"/>
  <c r="X696" i="6"/>
  <c r="X695" i="6"/>
  <c r="X694" i="6"/>
  <c r="X693" i="6"/>
  <c r="X692" i="6"/>
  <c r="X691" i="6"/>
  <c r="X690" i="6"/>
  <c r="X689" i="6"/>
  <c r="X688" i="6"/>
  <c r="X687" i="6"/>
  <c r="X686" i="6"/>
  <c r="X685" i="6"/>
  <c r="X684" i="6"/>
  <c r="X683" i="6"/>
  <c r="X682" i="6"/>
  <c r="X681" i="6"/>
  <c r="X680" i="6"/>
  <c r="X679" i="6"/>
  <c r="X678" i="6"/>
  <c r="X677" i="6"/>
  <c r="X676" i="6"/>
  <c r="X675" i="6"/>
  <c r="X674" i="6"/>
  <c r="X673" i="6"/>
  <c r="X672" i="6"/>
  <c r="X671" i="6"/>
  <c r="X670" i="6"/>
  <c r="X669" i="6"/>
  <c r="X668" i="6"/>
  <c r="X667" i="6"/>
  <c r="X666" i="6"/>
  <c r="X665" i="6"/>
  <c r="X664" i="6"/>
  <c r="X663" i="6"/>
  <c r="X662" i="6"/>
  <c r="X661" i="6"/>
  <c r="X660" i="6"/>
  <c r="X659" i="6"/>
  <c r="X658" i="6"/>
  <c r="X657" i="6"/>
  <c r="X656" i="6"/>
  <c r="X655" i="6"/>
  <c r="X654" i="6"/>
  <c r="X653" i="6"/>
  <c r="X652" i="6"/>
  <c r="X651" i="6"/>
  <c r="X650" i="6"/>
  <c r="X649" i="6"/>
  <c r="X648" i="6"/>
  <c r="X647" i="6"/>
  <c r="X646" i="6"/>
  <c r="X645" i="6"/>
  <c r="X644" i="6"/>
  <c r="X643" i="6"/>
  <c r="X642" i="6"/>
  <c r="X641" i="6"/>
  <c r="X640" i="6"/>
  <c r="X639" i="6"/>
  <c r="X638" i="6"/>
  <c r="X637" i="6"/>
  <c r="X636" i="6"/>
  <c r="X635" i="6"/>
  <c r="X634" i="6"/>
  <c r="X633" i="6"/>
  <c r="X632" i="6"/>
  <c r="X631" i="6"/>
  <c r="X630" i="6"/>
  <c r="X629" i="6"/>
  <c r="X628" i="6"/>
  <c r="X627" i="6"/>
  <c r="X626" i="6"/>
  <c r="X625" i="6"/>
  <c r="X624" i="6"/>
  <c r="X623" i="6"/>
  <c r="X622" i="6"/>
  <c r="X621" i="6"/>
  <c r="X620" i="6"/>
  <c r="X619" i="6"/>
  <c r="X618" i="6"/>
  <c r="X617" i="6"/>
  <c r="X616" i="6"/>
  <c r="X615" i="6"/>
  <c r="X614" i="6"/>
  <c r="X613" i="6"/>
  <c r="X612" i="6"/>
  <c r="X611" i="6"/>
  <c r="X610" i="6"/>
  <c r="X609" i="6"/>
  <c r="X608" i="6"/>
  <c r="X607" i="6"/>
  <c r="X606" i="6"/>
  <c r="X605" i="6"/>
  <c r="X604" i="6"/>
  <c r="X603" i="6"/>
  <c r="X602" i="6"/>
  <c r="X601" i="6"/>
  <c r="X600" i="6"/>
  <c r="X599" i="6"/>
  <c r="X598" i="6"/>
  <c r="X597" i="6"/>
  <c r="X596" i="6"/>
  <c r="X595" i="6"/>
  <c r="X594" i="6"/>
  <c r="X593" i="6"/>
  <c r="X592" i="6"/>
  <c r="X591" i="6"/>
  <c r="X590" i="6"/>
  <c r="X589" i="6"/>
  <c r="X588" i="6"/>
  <c r="X587" i="6"/>
  <c r="X586" i="6"/>
  <c r="X585" i="6"/>
  <c r="X584" i="6"/>
  <c r="X583" i="6"/>
  <c r="X582" i="6"/>
  <c r="X581" i="6"/>
  <c r="X580" i="6"/>
  <c r="X579" i="6"/>
  <c r="X578" i="6"/>
  <c r="X577" i="6"/>
  <c r="X576" i="6"/>
  <c r="X575" i="6"/>
  <c r="X574" i="6"/>
  <c r="X573" i="6"/>
  <c r="X572" i="6"/>
  <c r="X571" i="6"/>
  <c r="X570" i="6"/>
  <c r="X569" i="6"/>
  <c r="X568" i="6"/>
  <c r="X567" i="6"/>
  <c r="X566" i="6"/>
  <c r="X565" i="6"/>
  <c r="X564" i="6"/>
  <c r="X563" i="6"/>
  <c r="X562" i="6"/>
  <c r="X561" i="6"/>
  <c r="X560" i="6"/>
  <c r="X559" i="6"/>
  <c r="X558" i="6"/>
  <c r="X557" i="6"/>
  <c r="X556" i="6"/>
  <c r="X555" i="6"/>
  <c r="X554" i="6"/>
  <c r="X553" i="6"/>
  <c r="X552" i="6"/>
  <c r="X551" i="6"/>
  <c r="X550" i="6"/>
  <c r="X549" i="6"/>
  <c r="X548" i="6"/>
  <c r="X547" i="6"/>
  <c r="X546" i="6"/>
  <c r="X545" i="6"/>
  <c r="X544" i="6"/>
  <c r="X543" i="6"/>
  <c r="X542" i="6"/>
  <c r="X541" i="6"/>
  <c r="X540" i="6"/>
  <c r="X539" i="6"/>
  <c r="X538" i="6"/>
  <c r="X537" i="6"/>
  <c r="X536" i="6"/>
  <c r="X535" i="6"/>
  <c r="X534" i="6"/>
  <c r="X533" i="6"/>
  <c r="X532" i="6"/>
  <c r="X531" i="6"/>
  <c r="X530" i="6"/>
  <c r="X529" i="6"/>
  <c r="X528" i="6"/>
  <c r="X527" i="6"/>
  <c r="X526" i="6"/>
  <c r="X525" i="6"/>
  <c r="X524" i="6"/>
  <c r="X523" i="6"/>
  <c r="X522" i="6"/>
  <c r="X521" i="6"/>
  <c r="X520" i="6"/>
  <c r="X519" i="6"/>
  <c r="X518" i="6"/>
  <c r="X517" i="6"/>
  <c r="X516" i="6"/>
  <c r="X515" i="6"/>
  <c r="X514" i="6"/>
  <c r="X513" i="6"/>
  <c r="X512" i="6"/>
  <c r="X511" i="6"/>
  <c r="X510" i="6"/>
  <c r="X509" i="6"/>
  <c r="X508" i="6"/>
  <c r="X507" i="6"/>
  <c r="X506" i="6"/>
  <c r="X505" i="6"/>
  <c r="X504" i="6"/>
  <c r="X503" i="6"/>
  <c r="X502" i="6"/>
  <c r="X501" i="6"/>
  <c r="X500" i="6"/>
  <c r="X499" i="6"/>
  <c r="X498" i="6"/>
  <c r="X497" i="6"/>
  <c r="X496" i="6"/>
  <c r="X495" i="6"/>
  <c r="X494" i="6"/>
  <c r="X493" i="6"/>
  <c r="X492" i="6"/>
  <c r="X491" i="6"/>
  <c r="X490" i="6"/>
  <c r="X489" i="6"/>
  <c r="X488" i="6"/>
  <c r="X487" i="6"/>
  <c r="X486" i="6"/>
  <c r="X485" i="6"/>
  <c r="X484" i="6"/>
  <c r="X483" i="6"/>
  <c r="X482" i="6"/>
  <c r="X481" i="6"/>
  <c r="X480" i="6"/>
  <c r="X479" i="6"/>
  <c r="X478" i="6"/>
  <c r="X477" i="6"/>
  <c r="X476" i="6"/>
  <c r="X475" i="6"/>
  <c r="X474" i="6"/>
  <c r="X473" i="6"/>
  <c r="X472" i="6"/>
  <c r="X471" i="6"/>
  <c r="X470" i="6"/>
  <c r="X469" i="6"/>
  <c r="X468" i="6"/>
  <c r="X467" i="6"/>
  <c r="X466" i="6"/>
  <c r="X465" i="6"/>
  <c r="X464" i="6"/>
  <c r="X463" i="6"/>
  <c r="X462" i="6"/>
  <c r="X461" i="6"/>
  <c r="X460" i="6"/>
  <c r="X459" i="6"/>
  <c r="X458" i="6"/>
  <c r="X457" i="6"/>
  <c r="X456" i="6"/>
  <c r="X455" i="6"/>
  <c r="X454" i="6"/>
  <c r="X453" i="6"/>
  <c r="X452" i="6"/>
  <c r="X451" i="6"/>
  <c r="X450" i="6"/>
  <c r="X449" i="6"/>
  <c r="X448" i="6"/>
  <c r="X447" i="6"/>
  <c r="X446" i="6"/>
  <c r="X445" i="6"/>
  <c r="X444" i="6"/>
  <c r="X443" i="6"/>
  <c r="X442" i="6"/>
  <c r="X441" i="6"/>
  <c r="X440" i="6"/>
  <c r="X439" i="6"/>
  <c r="X438" i="6"/>
  <c r="X437" i="6"/>
  <c r="X436" i="6"/>
  <c r="X435" i="6"/>
  <c r="X434" i="6"/>
  <c r="X433" i="6"/>
  <c r="X432" i="6"/>
  <c r="X431" i="6"/>
  <c r="X430" i="6"/>
  <c r="X429" i="6"/>
  <c r="X428" i="6"/>
  <c r="X427" i="6"/>
  <c r="X426" i="6"/>
  <c r="X425" i="6"/>
  <c r="X424" i="6"/>
  <c r="X423" i="6"/>
  <c r="X422" i="6"/>
  <c r="X421" i="6"/>
  <c r="X420" i="6"/>
  <c r="X419" i="6"/>
  <c r="X418" i="6"/>
  <c r="X417" i="6"/>
  <c r="X416" i="6"/>
  <c r="X415" i="6"/>
  <c r="X414" i="6"/>
  <c r="X413" i="6"/>
  <c r="X412" i="6"/>
  <c r="X411" i="6"/>
  <c r="X410" i="6"/>
  <c r="X409" i="6"/>
  <c r="X408" i="6"/>
  <c r="X407" i="6"/>
  <c r="X406" i="6"/>
  <c r="X405" i="6"/>
  <c r="X404" i="6"/>
  <c r="X403" i="6"/>
  <c r="X402" i="6"/>
  <c r="X401" i="6"/>
  <c r="X400" i="6"/>
  <c r="X399" i="6"/>
  <c r="X398" i="6"/>
  <c r="X397" i="6"/>
  <c r="X396" i="6"/>
  <c r="X395" i="6"/>
  <c r="X394" i="6"/>
  <c r="X393" i="6"/>
  <c r="X392" i="6"/>
  <c r="X391" i="6"/>
  <c r="X390" i="6"/>
  <c r="X389" i="6"/>
  <c r="X388" i="6"/>
  <c r="X387" i="6"/>
  <c r="X386" i="6"/>
  <c r="X385" i="6"/>
  <c r="X384" i="6"/>
  <c r="X383" i="6"/>
  <c r="X382" i="6"/>
  <c r="X381" i="6"/>
  <c r="X380" i="6"/>
  <c r="X379" i="6"/>
  <c r="X378" i="6"/>
  <c r="X377" i="6"/>
  <c r="X376" i="6"/>
  <c r="X375" i="6"/>
  <c r="X374" i="6"/>
  <c r="X373" i="6"/>
  <c r="X372" i="6"/>
  <c r="X371" i="6"/>
  <c r="X370" i="6"/>
  <c r="X369" i="6"/>
  <c r="X368" i="6"/>
  <c r="X367" i="6"/>
  <c r="X366" i="6"/>
  <c r="X365" i="6"/>
  <c r="X364" i="6"/>
  <c r="X363" i="6"/>
  <c r="X362" i="6"/>
  <c r="X361" i="6"/>
  <c r="X360" i="6"/>
  <c r="X359" i="6"/>
  <c r="X358" i="6"/>
  <c r="X357" i="6"/>
  <c r="X356" i="6"/>
  <c r="X355" i="6"/>
  <c r="X354" i="6"/>
  <c r="X353" i="6"/>
  <c r="X352" i="6"/>
  <c r="X351" i="6"/>
  <c r="X350" i="6"/>
  <c r="X349" i="6"/>
  <c r="X348" i="6"/>
  <c r="X347" i="6"/>
  <c r="X346" i="6"/>
  <c r="X345" i="6"/>
  <c r="X344" i="6"/>
  <c r="X343" i="6"/>
  <c r="X342" i="6"/>
  <c r="X341" i="6"/>
  <c r="X340" i="6"/>
  <c r="X339" i="6"/>
  <c r="X338" i="6"/>
  <c r="X337" i="6"/>
  <c r="X336" i="6"/>
  <c r="X335" i="6"/>
  <c r="X334" i="6"/>
  <c r="X333" i="6"/>
  <c r="X332" i="6"/>
  <c r="X331" i="6"/>
  <c r="X330" i="6"/>
  <c r="X329" i="6"/>
  <c r="X328" i="6"/>
  <c r="X327" i="6"/>
  <c r="X326" i="6"/>
  <c r="X325" i="6"/>
  <c r="X324" i="6"/>
  <c r="X323" i="6"/>
  <c r="X322" i="6"/>
  <c r="X321" i="6"/>
  <c r="X320" i="6"/>
  <c r="X319" i="6"/>
  <c r="X318" i="6"/>
  <c r="X317" i="6"/>
  <c r="X316" i="6"/>
  <c r="X315" i="6"/>
  <c r="X314" i="6"/>
  <c r="X313" i="6"/>
  <c r="X312" i="6"/>
  <c r="X311" i="6"/>
  <c r="X310" i="6"/>
  <c r="X309" i="6"/>
  <c r="X308" i="6"/>
  <c r="X307" i="6"/>
  <c r="X306" i="6"/>
  <c r="X305" i="6"/>
  <c r="X304" i="6"/>
  <c r="X303" i="6"/>
  <c r="X302" i="6"/>
  <c r="X301" i="6"/>
  <c r="X300" i="6"/>
  <c r="X299" i="6"/>
  <c r="X298" i="6"/>
  <c r="X297" i="6"/>
  <c r="X296" i="6"/>
  <c r="X295" i="6"/>
  <c r="X294" i="6"/>
  <c r="X293" i="6"/>
  <c r="X292" i="6"/>
  <c r="X291" i="6"/>
  <c r="X290" i="6"/>
  <c r="X289" i="6"/>
  <c r="X288" i="6"/>
  <c r="X287" i="6"/>
  <c r="X286" i="6"/>
  <c r="X285" i="6"/>
  <c r="X284" i="6"/>
  <c r="X283" i="6"/>
  <c r="X282" i="6"/>
  <c r="X281" i="6"/>
  <c r="X280" i="6"/>
  <c r="X279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2" i="6"/>
  <c r="J6" i="6" l="1"/>
  <c r="J5" i="6"/>
  <c r="J4" i="6"/>
  <c r="D24" i="4"/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D6" i="5" l="1"/>
  <c r="E6" i="5" s="1"/>
  <c r="F6" i="5" s="1"/>
  <c r="G6" i="5" s="1"/>
  <c r="V5" i="5" l="1"/>
  <c r="V30" i="5"/>
  <c r="V26" i="5"/>
  <c r="V25" i="5"/>
  <c r="V27" i="5"/>
  <c r="V28" i="5"/>
  <c r="O30" i="5"/>
  <c r="P30" i="5" s="1"/>
  <c r="Q30" i="5" s="1"/>
  <c r="R30" i="5" s="1"/>
  <c r="S30" i="5" s="1"/>
  <c r="O28" i="5"/>
  <c r="P28" i="5" s="1"/>
  <c r="Q28" i="5" s="1"/>
  <c r="R28" i="5" s="1"/>
  <c r="S28" i="5" s="1"/>
  <c r="O27" i="5"/>
  <c r="P27" i="5" s="1"/>
  <c r="Q27" i="5" s="1"/>
  <c r="R27" i="5" s="1"/>
  <c r="S27" i="5" s="1"/>
  <c r="V29" i="5"/>
  <c r="O29" i="5"/>
  <c r="P29" i="5" s="1"/>
  <c r="Q29" i="5" s="1"/>
  <c r="R29" i="5" s="1"/>
  <c r="S29" i="5" s="1"/>
  <c r="J27" i="5" l="1"/>
  <c r="D27" i="5"/>
  <c r="E27" i="5" s="1"/>
  <c r="F27" i="5" s="1"/>
  <c r="G27" i="5" s="1"/>
  <c r="O26" i="5"/>
  <c r="P26" i="5" s="1"/>
  <c r="Q26" i="5" s="1"/>
  <c r="R26" i="5" s="1"/>
  <c r="S26" i="5" s="1"/>
  <c r="J26" i="5"/>
  <c r="D26" i="5"/>
  <c r="E26" i="5" s="1"/>
  <c r="F26" i="5" s="1"/>
  <c r="G26" i="5" s="1"/>
  <c r="O25" i="5"/>
  <c r="P25" i="5" s="1"/>
  <c r="Q25" i="5" s="1"/>
  <c r="R25" i="5" s="1"/>
  <c r="S25" i="5" s="1"/>
  <c r="J25" i="5"/>
  <c r="D25" i="5"/>
  <c r="E25" i="5" s="1"/>
  <c r="F25" i="5" s="1"/>
  <c r="G25" i="5" s="1"/>
  <c r="V24" i="5"/>
  <c r="O24" i="5"/>
  <c r="P24" i="5" s="1"/>
  <c r="Q24" i="5" s="1"/>
  <c r="R24" i="5" s="1"/>
  <c r="S24" i="5" s="1"/>
  <c r="J24" i="5"/>
  <c r="D24" i="5"/>
  <c r="E24" i="5" s="1"/>
  <c r="F24" i="5" s="1"/>
  <c r="G24" i="5" s="1"/>
  <c r="V23" i="5"/>
  <c r="O23" i="5"/>
  <c r="P23" i="5" s="1"/>
  <c r="Q23" i="5" s="1"/>
  <c r="R23" i="5" s="1"/>
  <c r="S23" i="5" s="1"/>
  <c r="J23" i="5"/>
  <c r="D23" i="5"/>
  <c r="E23" i="5" s="1"/>
  <c r="F23" i="5" s="1"/>
  <c r="G23" i="5" s="1"/>
  <c r="V22" i="5"/>
  <c r="O22" i="5"/>
  <c r="P22" i="5" s="1"/>
  <c r="Q22" i="5" s="1"/>
  <c r="R22" i="5" s="1"/>
  <c r="S22" i="5" s="1"/>
  <c r="J22" i="5"/>
  <c r="D22" i="5"/>
  <c r="E22" i="5" s="1"/>
  <c r="F22" i="5" s="1"/>
  <c r="G22" i="5" s="1"/>
  <c r="V21" i="5"/>
  <c r="O21" i="5"/>
  <c r="P21" i="5" s="1"/>
  <c r="Q21" i="5" s="1"/>
  <c r="R21" i="5" s="1"/>
  <c r="S21" i="5" s="1"/>
  <c r="J21" i="5"/>
  <c r="D21" i="5"/>
  <c r="E21" i="5" s="1"/>
  <c r="F21" i="5" s="1"/>
  <c r="G21" i="5" s="1"/>
  <c r="V20" i="5"/>
  <c r="O20" i="5"/>
  <c r="P20" i="5" s="1"/>
  <c r="Q20" i="5" s="1"/>
  <c r="R20" i="5" s="1"/>
  <c r="S20" i="5" s="1"/>
  <c r="J20" i="5"/>
  <c r="D20" i="5"/>
  <c r="E20" i="5" s="1"/>
  <c r="F20" i="5" s="1"/>
  <c r="G20" i="5" s="1"/>
  <c r="V19" i="5"/>
  <c r="O19" i="5"/>
  <c r="P19" i="5" s="1"/>
  <c r="Q19" i="5" s="1"/>
  <c r="R19" i="5" s="1"/>
  <c r="S19" i="5" s="1"/>
  <c r="J19" i="5"/>
  <c r="D19" i="5"/>
  <c r="E19" i="5" s="1"/>
  <c r="F19" i="5" s="1"/>
  <c r="G19" i="5" s="1"/>
  <c r="V18" i="5"/>
  <c r="O18" i="5"/>
  <c r="P18" i="5" s="1"/>
  <c r="Q18" i="5" s="1"/>
  <c r="R18" i="5" s="1"/>
  <c r="S18" i="5" s="1"/>
  <c r="J18" i="5"/>
  <c r="D18" i="5"/>
  <c r="E18" i="5" s="1"/>
  <c r="F18" i="5" s="1"/>
  <c r="G18" i="5" s="1"/>
  <c r="V17" i="5"/>
  <c r="O17" i="5"/>
  <c r="P17" i="5" s="1"/>
  <c r="Q17" i="5" s="1"/>
  <c r="R17" i="5" s="1"/>
  <c r="S17" i="5" s="1"/>
  <c r="J17" i="5"/>
  <c r="D17" i="5"/>
  <c r="E17" i="5" s="1"/>
  <c r="F17" i="5" s="1"/>
  <c r="G17" i="5" s="1"/>
  <c r="V16" i="5"/>
  <c r="O16" i="5"/>
  <c r="P16" i="5" s="1"/>
  <c r="Q16" i="5" s="1"/>
  <c r="R16" i="5" s="1"/>
  <c r="S16" i="5" s="1"/>
  <c r="J16" i="5"/>
  <c r="D16" i="5"/>
  <c r="E16" i="5" s="1"/>
  <c r="F16" i="5" s="1"/>
  <c r="G16" i="5" s="1"/>
  <c r="V15" i="5"/>
  <c r="O15" i="5"/>
  <c r="P15" i="5" s="1"/>
  <c r="Q15" i="5" s="1"/>
  <c r="R15" i="5" s="1"/>
  <c r="S15" i="5" s="1"/>
  <c r="J15" i="5"/>
  <c r="E15" i="5"/>
  <c r="F15" i="5" s="1"/>
  <c r="G15" i="5" s="1"/>
  <c r="D15" i="5"/>
  <c r="V14" i="5"/>
  <c r="P14" i="5"/>
  <c r="Q14" i="5" s="1"/>
  <c r="R14" i="5" s="1"/>
  <c r="S14" i="5" s="1"/>
  <c r="O14" i="5"/>
  <c r="J14" i="5"/>
  <c r="D14" i="5"/>
  <c r="E14" i="5" s="1"/>
  <c r="F14" i="5" s="1"/>
  <c r="G14" i="5" s="1"/>
  <c r="V13" i="5"/>
  <c r="P13" i="5"/>
  <c r="Q13" i="5" s="1"/>
  <c r="R13" i="5" s="1"/>
  <c r="S13" i="5" s="1"/>
  <c r="O13" i="5"/>
  <c r="J13" i="5"/>
  <c r="E13" i="5"/>
  <c r="F13" i="5" s="1"/>
  <c r="G13" i="5" s="1"/>
  <c r="D13" i="5"/>
  <c r="V12" i="5"/>
  <c r="O12" i="5"/>
  <c r="P12" i="5" s="1"/>
  <c r="Q12" i="5" s="1"/>
  <c r="R12" i="5" s="1"/>
  <c r="S12" i="5" s="1"/>
  <c r="J12" i="5"/>
  <c r="D12" i="5"/>
  <c r="E12" i="5" s="1"/>
  <c r="F12" i="5" s="1"/>
  <c r="G12" i="5" s="1"/>
  <c r="V11" i="5"/>
  <c r="O11" i="5"/>
  <c r="P11" i="5" s="1"/>
  <c r="Q11" i="5" s="1"/>
  <c r="R11" i="5" s="1"/>
  <c r="S11" i="5" s="1"/>
  <c r="J11" i="5"/>
  <c r="D11" i="5"/>
  <c r="E11" i="5" s="1"/>
  <c r="F11" i="5" s="1"/>
  <c r="G11" i="5" s="1"/>
  <c r="V10" i="5"/>
  <c r="O10" i="5"/>
  <c r="P10" i="5" s="1"/>
  <c r="Q10" i="5" s="1"/>
  <c r="R10" i="5" s="1"/>
  <c r="S10" i="5" s="1"/>
  <c r="J10" i="5"/>
  <c r="D10" i="5"/>
  <c r="E10" i="5" s="1"/>
  <c r="F10" i="5" s="1"/>
  <c r="G10" i="5" s="1"/>
  <c r="V9" i="5"/>
  <c r="O9" i="5"/>
  <c r="P9" i="5" s="1"/>
  <c r="Q9" i="5" s="1"/>
  <c r="R9" i="5" s="1"/>
  <c r="S9" i="5" s="1"/>
  <c r="J9" i="5"/>
  <c r="D9" i="5"/>
  <c r="E9" i="5" s="1"/>
  <c r="F9" i="5" s="1"/>
  <c r="G9" i="5" s="1"/>
  <c r="V8" i="5"/>
  <c r="P8" i="5"/>
  <c r="Q8" i="5" s="1"/>
  <c r="R8" i="5" s="1"/>
  <c r="S8" i="5" s="1"/>
  <c r="O8" i="5"/>
  <c r="J8" i="5"/>
  <c r="D8" i="5"/>
  <c r="E8" i="5" s="1"/>
  <c r="F8" i="5" s="1"/>
  <c r="G8" i="5" s="1"/>
  <c r="O7" i="5"/>
  <c r="P7" i="5" s="1"/>
  <c r="Q7" i="5" s="1"/>
  <c r="R7" i="5" s="1"/>
  <c r="S7" i="5" s="1"/>
  <c r="J7" i="5"/>
  <c r="D7" i="5"/>
  <c r="E7" i="5" s="1"/>
  <c r="F7" i="5" s="1"/>
  <c r="G7" i="5" s="1"/>
  <c r="O5" i="5"/>
  <c r="P5" i="5" s="1"/>
  <c r="Q5" i="5" s="1"/>
  <c r="R5" i="5" s="1"/>
  <c r="S5" i="5" s="1"/>
  <c r="J5" i="5"/>
  <c r="D5" i="5"/>
  <c r="E5" i="5" s="1"/>
  <c r="F5" i="5" s="1"/>
  <c r="G5" i="5" s="1"/>
  <c r="H5" i="4" l="1"/>
  <c r="D13" i="4"/>
  <c r="D14" i="4" s="1"/>
  <c r="D8" i="4"/>
  <c r="D9" i="4" s="1"/>
  <c r="D16" i="4" s="1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8" i="2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8" i="2"/>
  <c r="G8" i="2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" i="1"/>
  <c r="E5" i="1" s="1"/>
  <c r="H30" i="2" l="1"/>
  <c r="H8" i="2"/>
  <c r="H46" i="2"/>
  <c r="J46" i="2" s="1"/>
  <c r="H33" i="2"/>
  <c r="H32" i="2"/>
  <c r="H31" i="2"/>
  <c r="J31" i="2" s="1"/>
  <c r="H25" i="2"/>
  <c r="H9" i="2"/>
  <c r="H40" i="2"/>
  <c r="H39" i="2"/>
  <c r="H23" i="2"/>
  <c r="J23" i="2" s="1"/>
  <c r="H41" i="2"/>
  <c r="H24" i="2"/>
  <c r="H38" i="2"/>
  <c r="J38" i="2" s="1"/>
  <c r="H22" i="2"/>
  <c r="J22" i="2" s="1"/>
  <c r="H17" i="2"/>
  <c r="H16" i="2"/>
  <c r="H15" i="2"/>
  <c r="H14" i="2"/>
  <c r="J14" i="2" s="1"/>
  <c r="H45" i="2"/>
  <c r="J45" i="2" s="1"/>
  <c r="H37" i="2"/>
  <c r="J37" i="2" s="1"/>
  <c r="H29" i="2"/>
  <c r="J29" i="2" s="1"/>
  <c r="H21" i="2"/>
  <c r="J21" i="2" s="1"/>
  <c r="H13" i="2"/>
  <c r="J13" i="2" s="1"/>
  <c r="H44" i="2"/>
  <c r="H36" i="2"/>
  <c r="J36" i="2" s="1"/>
  <c r="H28" i="2"/>
  <c r="J28" i="2" s="1"/>
  <c r="H20" i="2"/>
  <c r="J20" i="2" s="1"/>
  <c r="H12" i="2"/>
  <c r="H43" i="2"/>
  <c r="J43" i="2" s="1"/>
  <c r="H35" i="2"/>
  <c r="J35" i="2" s="1"/>
  <c r="H27" i="2"/>
  <c r="J27" i="2" s="1"/>
  <c r="H19" i="2"/>
  <c r="H11" i="2"/>
  <c r="J11" i="2" s="1"/>
  <c r="H42" i="2"/>
  <c r="J42" i="2" s="1"/>
  <c r="H34" i="2"/>
  <c r="H26" i="2"/>
  <c r="H18" i="2"/>
  <c r="J18" i="2" s="1"/>
  <c r="H10" i="2"/>
  <c r="J10" i="2" s="1"/>
  <c r="J17" i="2" l="1"/>
  <c r="J9" i="2"/>
  <c r="J25" i="2"/>
  <c r="J26" i="2"/>
  <c r="J12" i="2"/>
  <c r="J24" i="2"/>
  <c r="J32" i="2"/>
  <c r="J41" i="2"/>
  <c r="J33" i="2"/>
  <c r="J34" i="2"/>
  <c r="J15" i="2"/>
  <c r="J39" i="2"/>
  <c r="J8" i="2"/>
  <c r="J19" i="2"/>
  <c r="J44" i="2"/>
  <c r="J16" i="2"/>
  <c r="J40" i="2"/>
  <c r="J30" i="2"/>
</calcChain>
</file>

<file path=xl/sharedStrings.xml><?xml version="1.0" encoding="utf-8"?>
<sst xmlns="http://schemas.openxmlformats.org/spreadsheetml/2006/main" count="111" uniqueCount="82">
  <si>
    <t>AEM Pressure 30-2131-100</t>
  </si>
  <si>
    <t>Voltage</t>
  </si>
  <si>
    <t>Digital</t>
  </si>
  <si>
    <t>Pressure (PSI)</t>
  </si>
  <si>
    <t>Temp ©</t>
  </si>
  <si>
    <t>Resistance</t>
  </si>
  <si>
    <t>Pullup R</t>
  </si>
  <si>
    <t>Vout</t>
  </si>
  <si>
    <t>Vin</t>
  </si>
  <si>
    <t>Power (mW)</t>
  </si>
  <si>
    <t>Temp (F)</t>
  </si>
  <si>
    <t>V</t>
  </si>
  <si>
    <t>ohms</t>
  </si>
  <si>
    <t>24mW/C self heating</t>
  </si>
  <si>
    <t>rpm</t>
  </si>
  <si>
    <t>tirecirc</t>
  </si>
  <si>
    <t>1st</t>
  </si>
  <si>
    <t>2nd</t>
  </si>
  <si>
    <t>3rd</t>
  </si>
  <si>
    <t>4th</t>
  </si>
  <si>
    <t>5th</t>
  </si>
  <si>
    <t>final</t>
  </si>
  <si>
    <t>inches</t>
  </si>
  <si>
    <t>gear ratio</t>
  </si>
  <si>
    <t>inch diam</t>
  </si>
  <si>
    <t>AEM 30-2012</t>
  </si>
  <si>
    <t>Time for input impedance</t>
  </si>
  <si>
    <t>Rain</t>
  </si>
  <si>
    <t>Cain</t>
  </si>
  <si>
    <t>Tain</t>
  </si>
  <si>
    <t>Radc</t>
  </si>
  <si>
    <t>Cadc</t>
  </si>
  <si>
    <t>20pf</t>
  </si>
  <si>
    <t>1k</t>
  </si>
  <si>
    <t>20ns</t>
  </si>
  <si>
    <t>2.2k</t>
  </si>
  <si>
    <t>.1uf</t>
  </si>
  <si>
    <t>220us</t>
  </si>
  <si>
    <t>Tainx10</t>
  </si>
  <si>
    <t>200ns</t>
  </si>
  <si>
    <t>2.2ms</t>
  </si>
  <si>
    <t>Total</t>
  </si>
  <si>
    <t>fADC</t>
  </si>
  <si>
    <t>1MHz</t>
  </si>
  <si>
    <t>sample time</t>
  </si>
  <si>
    <t>2us</t>
  </si>
  <si>
    <t>tireCirc:</t>
  </si>
  <si>
    <t>tireCirc</t>
  </si>
  <si>
    <t>pulses/min</t>
  </si>
  <si>
    <t>pulses/sec</t>
  </si>
  <si>
    <t>period (s)</t>
  </si>
  <si>
    <t>period(us)</t>
  </si>
  <si>
    <t>speed (mph)</t>
  </si>
  <si>
    <t>speed (in/s)</t>
  </si>
  <si>
    <t>rev/s</t>
  </si>
  <si>
    <t>pulses/s</t>
  </si>
  <si>
    <t>period (us)</t>
  </si>
  <si>
    <t>speed(mph)</t>
  </si>
  <si>
    <t xml:space="preserve">MPH  </t>
  </si>
  <si>
    <t xml:space="preserve">RPM </t>
  </si>
  <si>
    <t>Gear</t>
  </si>
  <si>
    <t>ToTemperature</t>
  </si>
  <si>
    <t>RC filter</t>
  </si>
  <si>
    <t>C</t>
  </si>
  <si>
    <t>R</t>
  </si>
  <si>
    <t>F</t>
  </si>
  <si>
    <t>hz</t>
  </si>
  <si>
    <t>E36 speed sensor:</t>
  </si>
  <si>
    <t>pulses/rev</t>
  </si>
  <si>
    <t>9 pulses/sec speed sensor</t>
  </si>
  <si>
    <t>RPM</t>
  </si>
  <si>
    <t>T</t>
  </si>
  <si>
    <t>pules/min</t>
  </si>
  <si>
    <t>1st p/m</t>
  </si>
  <si>
    <t>2nd p/m</t>
  </si>
  <si>
    <t>3rd p/m</t>
  </si>
  <si>
    <t>4th p/m</t>
  </si>
  <si>
    <t>5th p/m</t>
  </si>
  <si>
    <t>RPM/(T*F)*pulses/rev = pulses/min</t>
  </si>
  <si>
    <t>Speed (p/m)</t>
  </si>
  <si>
    <t>Speed (mph)</t>
  </si>
  <si>
    <t>circ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</si>
</sst>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1" fillId="0" borderId="1" xfId="0" applyFont="1" applyBorder="1"/>
    <xf numFmtId="0" fontId="1" fillId="0" borderId="0" xfId="0" applyFont="1"/>
    <xf numFmtId="2" fontId="0" fillId="0" borderId="0" xfId="0" applyNumberFormat="1" applyBorder="1"/>
    <xf numFmtId="0" fontId="0" fillId="0" borderId="0" xfId="0" applyBorder="1"/>
    <xf numFmtId="1" fontId="1" fillId="0" borderId="0" xfId="0" applyNumberFormat="1" applyFont="1" applyBorder="1"/>
    <xf numFmtId="2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351578779925236E-2"/>
          <c:y val="3.240822568860182E-2"/>
          <c:w val="0.84699969634696237"/>
          <c:h val="0.88817500912031544"/>
        </c:manualLayout>
      </c:layout>
      <c:scatterChart>
        <c:scatterStyle val="lineMarker"/>
        <c:varyColors val="0"/>
        <c:ser>
          <c:idx val="1"/>
          <c:order val="1"/>
          <c:tx>
            <c:strRef>
              <c:f>Temp!$F$7</c:f>
              <c:strCache>
                <c:ptCount val="1"/>
                <c:pt idx="0">
                  <c:v>Vout</c:v>
                </c:pt>
              </c:strCache>
            </c:strRef>
          </c:tx>
          <c:spPr>
            <a:ln w="31750"/>
          </c:spPr>
          <c:marker>
            <c:symbol val="plus"/>
            <c:size val="4"/>
          </c:marker>
          <c:xVal>
            <c:numRef>
              <c:f>Temp!$D$8:$D$46</c:f>
              <c:numCache>
                <c:formatCode>General</c:formatCode>
                <c:ptCount val="39"/>
                <c:pt idx="0">
                  <c:v>-40</c:v>
                </c:pt>
                <c:pt idx="1">
                  <c:v>-31</c:v>
                </c:pt>
                <c:pt idx="2">
                  <c:v>-22</c:v>
                </c:pt>
                <c:pt idx="3">
                  <c:v>-13</c:v>
                </c:pt>
                <c:pt idx="4">
                  <c:v>-4</c:v>
                </c:pt>
                <c:pt idx="5">
                  <c:v>5</c:v>
                </c:pt>
                <c:pt idx="6">
                  <c:v>14</c:v>
                </c:pt>
                <c:pt idx="7">
                  <c:v>23</c:v>
                </c:pt>
                <c:pt idx="8">
                  <c:v>32</c:v>
                </c:pt>
                <c:pt idx="9">
                  <c:v>41</c:v>
                </c:pt>
                <c:pt idx="10">
                  <c:v>50</c:v>
                </c:pt>
                <c:pt idx="11">
                  <c:v>59</c:v>
                </c:pt>
                <c:pt idx="12">
                  <c:v>68</c:v>
                </c:pt>
                <c:pt idx="13">
                  <c:v>77</c:v>
                </c:pt>
                <c:pt idx="14">
                  <c:v>86</c:v>
                </c:pt>
                <c:pt idx="15">
                  <c:v>95</c:v>
                </c:pt>
                <c:pt idx="16">
                  <c:v>104</c:v>
                </c:pt>
                <c:pt idx="17">
                  <c:v>113</c:v>
                </c:pt>
                <c:pt idx="18">
                  <c:v>122</c:v>
                </c:pt>
                <c:pt idx="19">
                  <c:v>131</c:v>
                </c:pt>
                <c:pt idx="20">
                  <c:v>140</c:v>
                </c:pt>
                <c:pt idx="21">
                  <c:v>149</c:v>
                </c:pt>
                <c:pt idx="22">
                  <c:v>158</c:v>
                </c:pt>
                <c:pt idx="23">
                  <c:v>167</c:v>
                </c:pt>
                <c:pt idx="24">
                  <c:v>176</c:v>
                </c:pt>
                <c:pt idx="25">
                  <c:v>185</c:v>
                </c:pt>
                <c:pt idx="26">
                  <c:v>194</c:v>
                </c:pt>
                <c:pt idx="27">
                  <c:v>203</c:v>
                </c:pt>
                <c:pt idx="28">
                  <c:v>212</c:v>
                </c:pt>
                <c:pt idx="29">
                  <c:v>221</c:v>
                </c:pt>
                <c:pt idx="30">
                  <c:v>230</c:v>
                </c:pt>
                <c:pt idx="31">
                  <c:v>239</c:v>
                </c:pt>
                <c:pt idx="32">
                  <c:v>248</c:v>
                </c:pt>
                <c:pt idx="33">
                  <c:v>257</c:v>
                </c:pt>
                <c:pt idx="34">
                  <c:v>266</c:v>
                </c:pt>
                <c:pt idx="35">
                  <c:v>275</c:v>
                </c:pt>
                <c:pt idx="36">
                  <c:v>284</c:v>
                </c:pt>
                <c:pt idx="37">
                  <c:v>293</c:v>
                </c:pt>
                <c:pt idx="38">
                  <c:v>302</c:v>
                </c:pt>
              </c:numCache>
            </c:numRef>
          </c:xVal>
          <c:yVal>
            <c:numRef>
              <c:f>Temp!$F$8:$F$46</c:f>
              <c:numCache>
                <c:formatCode>0.00</c:formatCode>
                <c:ptCount val="39"/>
                <c:pt idx="0">
                  <c:v>4.9728121168980106</c:v>
                </c:pt>
                <c:pt idx="1">
                  <c:v>4.9622228098674022</c:v>
                </c:pt>
                <c:pt idx="2">
                  <c:v>4.9481173679469102</c:v>
                </c:pt>
                <c:pt idx="3">
                  <c:v>4.9295422810366256</c:v>
                </c:pt>
                <c:pt idx="4">
                  <c:v>4.9053568048457317</c:v>
                </c:pt>
                <c:pt idx="5">
                  <c:v>4.8742224661544089</c:v>
                </c:pt>
                <c:pt idx="6">
                  <c:v>4.8346013893483297</c:v>
                </c:pt>
                <c:pt idx="7">
                  <c:v>4.7847779299549993</c:v>
                </c:pt>
                <c:pt idx="8">
                  <c:v>4.7229149348850097</c:v>
                </c:pt>
                <c:pt idx="9">
                  <c:v>4.6471758026750489</c:v>
                </c:pt>
                <c:pt idx="10">
                  <c:v>4.5559502664298401</c:v>
                </c:pt>
                <c:pt idx="11">
                  <c:v>4.4477079881508264</c:v>
                </c:pt>
                <c:pt idx="12">
                  <c:v>4.3212809279940769</c:v>
                </c:pt>
                <c:pt idx="13">
                  <c:v>4.1760299625468162</c:v>
                </c:pt>
                <c:pt idx="14">
                  <c:v>4.0121239335428829</c:v>
                </c:pt>
                <c:pt idx="15">
                  <c:v>3.8302849851127179</c:v>
                </c:pt>
                <c:pt idx="16">
                  <c:v>3.6325211337642962</c:v>
                </c:pt>
                <c:pt idx="17">
                  <c:v>3.4213547646383469</c:v>
                </c:pt>
                <c:pt idx="18">
                  <c:v>3.1999672721322208</c:v>
                </c:pt>
                <c:pt idx="19">
                  <c:v>2.9727239218577219</c:v>
                </c:pt>
                <c:pt idx="20">
                  <c:v>2.7440525020508613</c:v>
                </c:pt>
                <c:pt idx="21">
                  <c:v>2.5180505415162453</c:v>
                </c:pt>
                <c:pt idx="22">
                  <c:v>2.2972972972972974</c:v>
                </c:pt>
                <c:pt idx="23">
                  <c:v>2.0853206147323795</c:v>
                </c:pt>
                <c:pt idx="24">
                  <c:v>1.8847352024922119</c:v>
                </c:pt>
                <c:pt idx="25">
                  <c:v>1.6976883818673072</c:v>
                </c:pt>
                <c:pt idx="26">
                  <c:v>1.524157108098714</c:v>
                </c:pt>
                <c:pt idx="27">
                  <c:v>1.365078316039918</c:v>
                </c:pt>
                <c:pt idx="28">
                  <c:v>1.2201910521613635</c:v>
                </c:pt>
                <c:pt idx="29">
                  <c:v>1.0894450567030467</c:v>
                </c:pt>
                <c:pt idx="30">
                  <c:v>0.97202387491303233</c:v>
                </c:pt>
                <c:pt idx="31">
                  <c:v>0.8669922975765546</c:v>
                </c:pt>
                <c:pt idx="32">
                  <c:v>0.77345731191885037</c:v>
                </c:pt>
                <c:pt idx="33">
                  <c:v>0.69016181483367933</c:v>
                </c:pt>
                <c:pt idx="34">
                  <c:v>0.61630733670744819</c:v>
                </c:pt>
                <c:pt idx="35">
                  <c:v>0.55088173434719301</c:v>
                </c:pt>
                <c:pt idx="36">
                  <c:v>0.49291157911988859</c:v>
                </c:pt>
                <c:pt idx="37">
                  <c:v>0.44173711254765458</c:v>
                </c:pt>
                <c:pt idx="38">
                  <c:v>0.39614112920102118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56944"/>
        <c:axId val="1266067824"/>
      </c:scatterChart>
      <c:scatterChart>
        <c:scatterStyle val="lineMarker"/>
        <c:varyColors val="0"/>
        <c:ser>
          <c:idx val="0"/>
          <c:order val="0"/>
          <c:tx>
            <c:strRef>
              <c:f>Temp!$E$7</c:f>
              <c:strCache>
                <c:ptCount val="1"/>
                <c:pt idx="0">
                  <c:v>Resistance</c:v>
                </c:pt>
              </c:strCache>
            </c:strRef>
          </c:tx>
          <c:spPr>
            <a:ln w="31750"/>
          </c:spPr>
          <c:marker>
            <c:symbol val="plus"/>
            <c:size val="3"/>
          </c:marker>
          <c:xVal>
            <c:numRef>
              <c:f>Temp!$D$8:$D$46</c:f>
              <c:numCache>
                <c:formatCode>General</c:formatCode>
                <c:ptCount val="39"/>
                <c:pt idx="0">
                  <c:v>-40</c:v>
                </c:pt>
                <c:pt idx="1">
                  <c:v>-31</c:v>
                </c:pt>
                <c:pt idx="2">
                  <c:v>-22</c:v>
                </c:pt>
                <c:pt idx="3">
                  <c:v>-13</c:v>
                </c:pt>
                <c:pt idx="4">
                  <c:v>-4</c:v>
                </c:pt>
                <c:pt idx="5">
                  <c:v>5</c:v>
                </c:pt>
                <c:pt idx="6">
                  <c:v>14</c:v>
                </c:pt>
                <c:pt idx="7">
                  <c:v>23</c:v>
                </c:pt>
                <c:pt idx="8">
                  <c:v>32</c:v>
                </c:pt>
                <c:pt idx="9">
                  <c:v>41</c:v>
                </c:pt>
                <c:pt idx="10">
                  <c:v>50</c:v>
                </c:pt>
                <c:pt idx="11">
                  <c:v>59</c:v>
                </c:pt>
                <c:pt idx="12">
                  <c:v>68</c:v>
                </c:pt>
                <c:pt idx="13">
                  <c:v>77</c:v>
                </c:pt>
                <c:pt idx="14">
                  <c:v>86</c:v>
                </c:pt>
                <c:pt idx="15">
                  <c:v>95</c:v>
                </c:pt>
                <c:pt idx="16">
                  <c:v>104</c:v>
                </c:pt>
                <c:pt idx="17">
                  <c:v>113</c:v>
                </c:pt>
                <c:pt idx="18">
                  <c:v>122</c:v>
                </c:pt>
                <c:pt idx="19">
                  <c:v>131</c:v>
                </c:pt>
                <c:pt idx="20">
                  <c:v>140</c:v>
                </c:pt>
                <c:pt idx="21">
                  <c:v>149</c:v>
                </c:pt>
                <c:pt idx="22">
                  <c:v>158</c:v>
                </c:pt>
                <c:pt idx="23">
                  <c:v>167</c:v>
                </c:pt>
                <c:pt idx="24">
                  <c:v>176</c:v>
                </c:pt>
                <c:pt idx="25">
                  <c:v>185</c:v>
                </c:pt>
                <c:pt idx="26">
                  <c:v>194</c:v>
                </c:pt>
                <c:pt idx="27">
                  <c:v>203</c:v>
                </c:pt>
                <c:pt idx="28">
                  <c:v>212</c:v>
                </c:pt>
                <c:pt idx="29">
                  <c:v>221</c:v>
                </c:pt>
                <c:pt idx="30">
                  <c:v>230</c:v>
                </c:pt>
                <c:pt idx="31">
                  <c:v>239</c:v>
                </c:pt>
                <c:pt idx="32">
                  <c:v>248</c:v>
                </c:pt>
                <c:pt idx="33">
                  <c:v>257</c:v>
                </c:pt>
                <c:pt idx="34">
                  <c:v>266</c:v>
                </c:pt>
                <c:pt idx="35">
                  <c:v>275</c:v>
                </c:pt>
                <c:pt idx="36">
                  <c:v>284</c:v>
                </c:pt>
                <c:pt idx="37">
                  <c:v>293</c:v>
                </c:pt>
                <c:pt idx="38">
                  <c:v>302</c:v>
                </c:pt>
              </c:numCache>
            </c:numRef>
          </c:xVal>
          <c:yVal>
            <c:numRef>
              <c:f>Temp!$E$8:$E$46</c:f>
              <c:numCache>
                <c:formatCode>General</c:formatCode>
                <c:ptCount val="39"/>
                <c:pt idx="0">
                  <c:v>402392</c:v>
                </c:pt>
                <c:pt idx="1">
                  <c:v>288981</c:v>
                </c:pt>
                <c:pt idx="2">
                  <c:v>209817</c:v>
                </c:pt>
                <c:pt idx="3">
                  <c:v>153922</c:v>
                </c:pt>
                <c:pt idx="4">
                  <c:v>114026</c:v>
                </c:pt>
                <c:pt idx="5">
                  <c:v>85256</c:v>
                </c:pt>
                <c:pt idx="6">
                  <c:v>64306</c:v>
                </c:pt>
                <c:pt idx="7">
                  <c:v>48910</c:v>
                </c:pt>
                <c:pt idx="8">
                  <c:v>37499</c:v>
                </c:pt>
                <c:pt idx="9">
                  <c:v>28977</c:v>
                </c:pt>
                <c:pt idx="10">
                  <c:v>22572</c:v>
                </c:pt>
                <c:pt idx="11">
                  <c:v>17717</c:v>
                </c:pt>
                <c:pt idx="12">
                  <c:v>14007</c:v>
                </c:pt>
                <c:pt idx="13">
                  <c:v>11150</c:v>
                </c:pt>
                <c:pt idx="14">
                  <c:v>8935</c:v>
                </c:pt>
                <c:pt idx="15">
                  <c:v>7204</c:v>
                </c:pt>
                <c:pt idx="16">
                  <c:v>5844</c:v>
                </c:pt>
                <c:pt idx="17">
                  <c:v>4768</c:v>
                </c:pt>
                <c:pt idx="18">
                  <c:v>3911</c:v>
                </c:pt>
                <c:pt idx="19">
                  <c:v>3226</c:v>
                </c:pt>
                <c:pt idx="20">
                  <c:v>2676</c:v>
                </c:pt>
                <c:pt idx="21">
                  <c:v>2232</c:v>
                </c:pt>
                <c:pt idx="22">
                  <c:v>1870</c:v>
                </c:pt>
                <c:pt idx="23">
                  <c:v>1574</c:v>
                </c:pt>
                <c:pt idx="24">
                  <c:v>1331</c:v>
                </c:pt>
                <c:pt idx="25">
                  <c:v>1131</c:v>
                </c:pt>
                <c:pt idx="26">
                  <c:v>964.7</c:v>
                </c:pt>
                <c:pt idx="27">
                  <c:v>826.2</c:v>
                </c:pt>
                <c:pt idx="28">
                  <c:v>710.2</c:v>
                </c:pt>
                <c:pt idx="29">
                  <c:v>612.9</c:v>
                </c:pt>
                <c:pt idx="30">
                  <c:v>530.9</c:v>
                </c:pt>
                <c:pt idx="31">
                  <c:v>461.5</c:v>
                </c:pt>
                <c:pt idx="32">
                  <c:v>402.6</c:v>
                </c:pt>
                <c:pt idx="33">
                  <c:v>352.3</c:v>
                </c:pt>
                <c:pt idx="34">
                  <c:v>309.3</c:v>
                </c:pt>
                <c:pt idx="35">
                  <c:v>272.39999999999998</c:v>
                </c:pt>
                <c:pt idx="36">
                  <c:v>240.6</c:v>
                </c:pt>
                <c:pt idx="37">
                  <c:v>213.2</c:v>
                </c:pt>
                <c:pt idx="38">
                  <c:v>189.3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57488"/>
        <c:axId val="1266066192"/>
      </c:scatterChart>
      <c:valAx>
        <c:axId val="1266056944"/>
        <c:scaling>
          <c:orientation val="minMax"/>
          <c:max val="30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(F)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067824"/>
        <c:crosses val="autoZero"/>
        <c:crossBetween val="midCat"/>
      </c:valAx>
      <c:valAx>
        <c:axId val="126606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Output (V)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66056944"/>
        <c:crosses val="autoZero"/>
        <c:crossBetween val="midCat"/>
      </c:valAx>
      <c:valAx>
        <c:axId val="1266066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 (ohm)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057488"/>
        <c:crosses val="max"/>
        <c:crossBetween val="midCat"/>
      </c:valAx>
      <c:valAx>
        <c:axId val="126605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6066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369454936042986"/>
          <c:y val="0.20288562726383841"/>
          <c:w val="0.18489362912511451"/>
          <c:h val="0.105567952994489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AEM</a:t>
            </a:r>
            <a:r>
              <a:rPr lang="en-US" baseline="0"/>
              <a:t> 30-2012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Temp!$D$7</c:f>
              <c:strCache>
                <c:ptCount val="1"/>
                <c:pt idx="0">
                  <c:v>Temp 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Temp!$C$8:$C$46</c:f>
              <c:numCache>
                <c:formatCode>0.00</c:formatCode>
                <c:ptCount val="39"/>
                <c:pt idx="0">
                  <c:v>4.9728121168980106</c:v>
                </c:pt>
                <c:pt idx="1">
                  <c:v>4.9622228098674022</c:v>
                </c:pt>
                <c:pt idx="2">
                  <c:v>4.9481173679469102</c:v>
                </c:pt>
                <c:pt idx="3">
                  <c:v>4.9295422810366256</c:v>
                </c:pt>
                <c:pt idx="4">
                  <c:v>4.9053568048457317</c:v>
                </c:pt>
                <c:pt idx="5">
                  <c:v>4.8742224661544089</c:v>
                </c:pt>
                <c:pt idx="6">
                  <c:v>4.8346013893483297</c:v>
                </c:pt>
                <c:pt idx="7">
                  <c:v>4.7847779299549993</c:v>
                </c:pt>
                <c:pt idx="8">
                  <c:v>4.7229149348850097</c:v>
                </c:pt>
                <c:pt idx="9">
                  <c:v>4.6471758026750489</c:v>
                </c:pt>
                <c:pt idx="10">
                  <c:v>4.5559502664298401</c:v>
                </c:pt>
                <c:pt idx="11">
                  <c:v>4.4477079881508264</c:v>
                </c:pt>
                <c:pt idx="12">
                  <c:v>4.3212809279940769</c:v>
                </c:pt>
                <c:pt idx="13">
                  <c:v>4.1760299625468162</c:v>
                </c:pt>
                <c:pt idx="14">
                  <c:v>4.0121239335428829</c:v>
                </c:pt>
                <c:pt idx="15">
                  <c:v>3.8302849851127179</c:v>
                </c:pt>
                <c:pt idx="16">
                  <c:v>3.6325211337642962</c:v>
                </c:pt>
                <c:pt idx="17">
                  <c:v>3.4213547646383469</c:v>
                </c:pt>
                <c:pt idx="18">
                  <c:v>3.1999672721322208</c:v>
                </c:pt>
                <c:pt idx="19">
                  <c:v>2.9727239218577219</c:v>
                </c:pt>
                <c:pt idx="20">
                  <c:v>2.7440525020508613</c:v>
                </c:pt>
                <c:pt idx="21">
                  <c:v>2.5180505415162453</c:v>
                </c:pt>
                <c:pt idx="22">
                  <c:v>2.2972972972972974</c:v>
                </c:pt>
                <c:pt idx="23">
                  <c:v>2.0853206147323795</c:v>
                </c:pt>
                <c:pt idx="24">
                  <c:v>1.8847352024922119</c:v>
                </c:pt>
                <c:pt idx="25">
                  <c:v>1.6976883818673072</c:v>
                </c:pt>
                <c:pt idx="26">
                  <c:v>1.524157108098714</c:v>
                </c:pt>
                <c:pt idx="27">
                  <c:v>1.365078316039918</c:v>
                </c:pt>
                <c:pt idx="28">
                  <c:v>1.2201910521613635</c:v>
                </c:pt>
                <c:pt idx="29">
                  <c:v>1.0894450567030467</c:v>
                </c:pt>
                <c:pt idx="30">
                  <c:v>0.97202387491303233</c:v>
                </c:pt>
                <c:pt idx="31">
                  <c:v>0.8669922975765546</c:v>
                </c:pt>
                <c:pt idx="32">
                  <c:v>0.77345731191885037</c:v>
                </c:pt>
                <c:pt idx="33">
                  <c:v>0.69016181483367933</c:v>
                </c:pt>
                <c:pt idx="34">
                  <c:v>0.61630733670744819</c:v>
                </c:pt>
                <c:pt idx="35">
                  <c:v>0.55088173434719301</c:v>
                </c:pt>
                <c:pt idx="36">
                  <c:v>0.49291157911988859</c:v>
                </c:pt>
                <c:pt idx="37">
                  <c:v>0.44173711254765458</c:v>
                </c:pt>
                <c:pt idx="38">
                  <c:v>0.39614112920102118</c:v>
                </c:pt>
              </c:numCache>
            </c:numRef>
          </c:xVal>
          <c:yVal>
            <c:numRef>
              <c:f>Temp!$D$8:$D$46</c:f>
              <c:numCache>
                <c:formatCode>General</c:formatCode>
                <c:ptCount val="39"/>
                <c:pt idx="0">
                  <c:v>-40</c:v>
                </c:pt>
                <c:pt idx="1">
                  <c:v>-31</c:v>
                </c:pt>
                <c:pt idx="2">
                  <c:v>-22</c:v>
                </c:pt>
                <c:pt idx="3">
                  <c:v>-13</c:v>
                </c:pt>
                <c:pt idx="4">
                  <c:v>-4</c:v>
                </c:pt>
                <c:pt idx="5">
                  <c:v>5</c:v>
                </c:pt>
                <c:pt idx="6">
                  <c:v>14</c:v>
                </c:pt>
                <c:pt idx="7">
                  <c:v>23</c:v>
                </c:pt>
                <c:pt idx="8">
                  <c:v>32</c:v>
                </c:pt>
                <c:pt idx="9">
                  <c:v>41</c:v>
                </c:pt>
                <c:pt idx="10">
                  <c:v>50</c:v>
                </c:pt>
                <c:pt idx="11">
                  <c:v>59</c:v>
                </c:pt>
                <c:pt idx="12">
                  <c:v>68</c:v>
                </c:pt>
                <c:pt idx="13">
                  <c:v>77</c:v>
                </c:pt>
                <c:pt idx="14">
                  <c:v>86</c:v>
                </c:pt>
                <c:pt idx="15">
                  <c:v>95</c:v>
                </c:pt>
                <c:pt idx="16">
                  <c:v>104</c:v>
                </c:pt>
                <c:pt idx="17">
                  <c:v>113</c:v>
                </c:pt>
                <c:pt idx="18">
                  <c:v>122</c:v>
                </c:pt>
                <c:pt idx="19">
                  <c:v>131</c:v>
                </c:pt>
                <c:pt idx="20">
                  <c:v>140</c:v>
                </c:pt>
                <c:pt idx="21">
                  <c:v>149</c:v>
                </c:pt>
                <c:pt idx="22">
                  <c:v>158</c:v>
                </c:pt>
                <c:pt idx="23">
                  <c:v>167</c:v>
                </c:pt>
                <c:pt idx="24">
                  <c:v>176</c:v>
                </c:pt>
                <c:pt idx="25">
                  <c:v>185</c:v>
                </c:pt>
                <c:pt idx="26">
                  <c:v>194</c:v>
                </c:pt>
                <c:pt idx="27">
                  <c:v>203</c:v>
                </c:pt>
                <c:pt idx="28">
                  <c:v>212</c:v>
                </c:pt>
                <c:pt idx="29">
                  <c:v>221</c:v>
                </c:pt>
                <c:pt idx="30">
                  <c:v>230</c:v>
                </c:pt>
                <c:pt idx="31">
                  <c:v>239</c:v>
                </c:pt>
                <c:pt idx="32">
                  <c:v>248</c:v>
                </c:pt>
                <c:pt idx="33">
                  <c:v>257</c:v>
                </c:pt>
                <c:pt idx="34">
                  <c:v>266</c:v>
                </c:pt>
                <c:pt idx="35">
                  <c:v>275</c:v>
                </c:pt>
                <c:pt idx="36">
                  <c:v>284</c:v>
                </c:pt>
                <c:pt idx="37">
                  <c:v>293</c:v>
                </c:pt>
                <c:pt idx="38">
                  <c:v>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68912"/>
        <c:axId val="1266071088"/>
      </c:scatterChart>
      <c:valAx>
        <c:axId val="12660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71088"/>
        <c:crosses val="autoZero"/>
        <c:crossBetween val="midCat"/>
      </c:valAx>
      <c:valAx>
        <c:axId val="12660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6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gearCalc_2!$M$1</c:f>
              <c:strCache>
                <c:ptCount val="1"/>
                <c:pt idx="0">
                  <c:v>1st p/m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gearCalc_2!$L$2:$L$2005</c:f>
              <c:numCache>
                <c:formatCode>General</c:formatCode>
                <c:ptCount val="2004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</c:numCache>
            </c:numRef>
          </c:xVal>
          <c:yVal>
            <c:numRef>
              <c:f>gearCalc_2!$M$2:$M$2005</c:f>
              <c:numCache>
                <c:formatCode>General</c:formatCode>
                <c:ptCount val="2004"/>
                <c:pt idx="0">
                  <c:v>619.32287365813374</c:v>
                </c:pt>
                <c:pt idx="1">
                  <c:v>774.15359207266727</c:v>
                </c:pt>
                <c:pt idx="2">
                  <c:v>928.98431048720067</c:v>
                </c:pt>
                <c:pt idx="3">
                  <c:v>1083.8150289017342</c:v>
                </c:pt>
                <c:pt idx="4">
                  <c:v>1238.6457473162675</c:v>
                </c:pt>
                <c:pt idx="5">
                  <c:v>1393.476465730801</c:v>
                </c:pt>
                <c:pt idx="6">
                  <c:v>1548.3071841453345</c:v>
                </c:pt>
                <c:pt idx="7">
                  <c:v>1703.1379025598678</c:v>
                </c:pt>
                <c:pt idx="8">
                  <c:v>1857.9686209744013</c:v>
                </c:pt>
                <c:pt idx="9">
                  <c:v>2012.7993393889349</c:v>
                </c:pt>
                <c:pt idx="10">
                  <c:v>2167.6300578034684</c:v>
                </c:pt>
                <c:pt idx="11">
                  <c:v>2322.4607762180017</c:v>
                </c:pt>
                <c:pt idx="12">
                  <c:v>2477.291494632535</c:v>
                </c:pt>
                <c:pt idx="13">
                  <c:v>2632.1222130470687</c:v>
                </c:pt>
                <c:pt idx="14">
                  <c:v>2786.952931461602</c:v>
                </c:pt>
                <c:pt idx="15">
                  <c:v>2941.7836498761353</c:v>
                </c:pt>
                <c:pt idx="16">
                  <c:v>3096.6143682906691</c:v>
                </c:pt>
                <c:pt idx="17">
                  <c:v>3251.4450867052024</c:v>
                </c:pt>
                <c:pt idx="18">
                  <c:v>3406.2758051197357</c:v>
                </c:pt>
                <c:pt idx="19">
                  <c:v>3561.1065235342694</c:v>
                </c:pt>
                <c:pt idx="20">
                  <c:v>3715.9372419488027</c:v>
                </c:pt>
                <c:pt idx="21">
                  <c:v>3870.767960363336</c:v>
                </c:pt>
                <c:pt idx="22">
                  <c:v>4025.5986787778697</c:v>
                </c:pt>
                <c:pt idx="23">
                  <c:v>4180.4293971924026</c:v>
                </c:pt>
                <c:pt idx="24">
                  <c:v>4335.2601156069368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gearCalc_2!$N$1</c:f>
              <c:strCache>
                <c:ptCount val="1"/>
                <c:pt idx="0">
                  <c:v>2nd p/m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gearCalc_2!$L$2:$L$2005</c:f>
              <c:numCache>
                <c:formatCode>General</c:formatCode>
                <c:ptCount val="2004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</c:numCache>
            </c:numRef>
          </c:xVal>
          <c:yVal>
            <c:numRef>
              <c:f>gearCalc_2!$N$2:$N$2005</c:f>
              <c:numCache>
                <c:formatCode>General</c:formatCode>
                <c:ptCount val="2004"/>
                <c:pt idx="0">
                  <c:v>1044.6409917125147</c:v>
                </c:pt>
                <c:pt idx="1">
                  <c:v>1305.8012396406434</c:v>
                </c:pt>
                <c:pt idx="2">
                  <c:v>1566.9614875687721</c:v>
                </c:pt>
                <c:pt idx="3">
                  <c:v>1828.1217354969008</c:v>
                </c:pt>
                <c:pt idx="4">
                  <c:v>2089.2819834250295</c:v>
                </c:pt>
                <c:pt idx="5">
                  <c:v>2350.4422313531581</c:v>
                </c:pt>
                <c:pt idx="6">
                  <c:v>2611.6024792812868</c:v>
                </c:pt>
                <c:pt idx="7">
                  <c:v>2872.7627272094155</c:v>
                </c:pt>
                <c:pt idx="8">
                  <c:v>3133.9229751375442</c:v>
                </c:pt>
                <c:pt idx="9">
                  <c:v>3395.0832230656729</c:v>
                </c:pt>
                <c:pt idx="10">
                  <c:v>3656.2434709938016</c:v>
                </c:pt>
                <c:pt idx="11">
                  <c:v>3917.4037189219298</c:v>
                </c:pt>
                <c:pt idx="12">
                  <c:v>4178.5639668500589</c:v>
                </c:pt>
                <c:pt idx="13">
                  <c:v>4439.7242147781872</c:v>
                </c:pt>
                <c:pt idx="14">
                  <c:v>4700.8844627063163</c:v>
                </c:pt>
                <c:pt idx="15">
                  <c:v>4962.0447106344445</c:v>
                </c:pt>
                <c:pt idx="16">
                  <c:v>5223.2049585625737</c:v>
                </c:pt>
                <c:pt idx="17">
                  <c:v>5484.3652064907019</c:v>
                </c:pt>
                <c:pt idx="18">
                  <c:v>5745.525454418831</c:v>
                </c:pt>
                <c:pt idx="19">
                  <c:v>6006.6857023469593</c:v>
                </c:pt>
                <c:pt idx="20">
                  <c:v>6267.8459502750884</c:v>
                </c:pt>
                <c:pt idx="21">
                  <c:v>6529.0061982032166</c:v>
                </c:pt>
                <c:pt idx="22">
                  <c:v>6790.1664461313458</c:v>
                </c:pt>
                <c:pt idx="23">
                  <c:v>7051.326694059474</c:v>
                </c:pt>
                <c:pt idx="24">
                  <c:v>7312.4869419876031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gearCalc_2!$O$1</c:f>
              <c:strCache>
                <c:ptCount val="1"/>
                <c:pt idx="0">
                  <c:v>3rd p/m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gearCalc_2!$L$2:$L$2005</c:f>
              <c:numCache>
                <c:formatCode>General</c:formatCode>
                <c:ptCount val="2004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</c:numCache>
            </c:numRef>
          </c:xVal>
          <c:yVal>
            <c:numRef>
              <c:f>gearCalc_2!$O$2:$O$2005</c:f>
              <c:numCache>
                <c:formatCode>General</c:formatCode>
                <c:ptCount val="2004"/>
                <c:pt idx="0">
                  <c:v>1566.9614875687723</c:v>
                </c:pt>
                <c:pt idx="1">
                  <c:v>1958.7018594609654</c:v>
                </c:pt>
                <c:pt idx="2">
                  <c:v>2350.4422313531581</c:v>
                </c:pt>
                <c:pt idx="3">
                  <c:v>2742.1826032453514</c:v>
                </c:pt>
                <c:pt idx="4">
                  <c:v>3133.9229751375447</c:v>
                </c:pt>
                <c:pt idx="5">
                  <c:v>3525.6633470297375</c:v>
                </c:pt>
                <c:pt idx="6">
                  <c:v>3917.4037189219307</c:v>
                </c:pt>
                <c:pt idx="7">
                  <c:v>4309.144090814124</c:v>
                </c:pt>
                <c:pt idx="8">
                  <c:v>4700.8844627063163</c:v>
                </c:pt>
                <c:pt idx="9">
                  <c:v>5092.6248345985096</c:v>
                </c:pt>
                <c:pt idx="10">
                  <c:v>5484.3652064907028</c:v>
                </c:pt>
                <c:pt idx="11">
                  <c:v>5876.1055783828961</c:v>
                </c:pt>
                <c:pt idx="12">
                  <c:v>6267.8459502750893</c:v>
                </c:pt>
                <c:pt idx="13">
                  <c:v>6659.5863221672817</c:v>
                </c:pt>
                <c:pt idx="14">
                  <c:v>7051.3266940594749</c:v>
                </c:pt>
                <c:pt idx="15">
                  <c:v>7443.0670659516682</c:v>
                </c:pt>
                <c:pt idx="16">
                  <c:v>7834.8074378438614</c:v>
                </c:pt>
                <c:pt idx="17">
                  <c:v>8226.5478097360538</c:v>
                </c:pt>
                <c:pt idx="18">
                  <c:v>8618.2881816282479</c:v>
                </c:pt>
                <c:pt idx="19">
                  <c:v>9010.0285535204403</c:v>
                </c:pt>
                <c:pt idx="20">
                  <c:v>9401.7689254126326</c:v>
                </c:pt>
                <c:pt idx="21">
                  <c:v>9793.5092973048268</c:v>
                </c:pt>
                <c:pt idx="22">
                  <c:v>10185.249669197019</c:v>
                </c:pt>
                <c:pt idx="23">
                  <c:v>10576.990041089213</c:v>
                </c:pt>
                <c:pt idx="24">
                  <c:v>10968.730412981406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gearCalc_2!$P$1</c:f>
              <c:strCache>
                <c:ptCount val="1"/>
                <c:pt idx="0">
                  <c:v>4th p/m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gearCalc_2!$L$2:$L$2005</c:f>
              <c:numCache>
                <c:formatCode>General</c:formatCode>
                <c:ptCount val="2004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</c:numCache>
            </c:numRef>
          </c:xVal>
          <c:yVal>
            <c:numRef>
              <c:f>gearCalc_2!$P$2:$P$2005</c:f>
              <c:numCache>
                <c:formatCode>General</c:formatCode>
                <c:ptCount val="2004"/>
                <c:pt idx="0">
                  <c:v>2097.7065075517435</c:v>
                </c:pt>
                <c:pt idx="1">
                  <c:v>2622.1331344396795</c:v>
                </c:pt>
                <c:pt idx="2">
                  <c:v>3146.559761327615</c:v>
                </c:pt>
                <c:pt idx="3">
                  <c:v>3670.986388215551</c:v>
                </c:pt>
                <c:pt idx="4">
                  <c:v>4195.4130151034869</c:v>
                </c:pt>
                <c:pt idx="5">
                  <c:v>4719.8396419914225</c:v>
                </c:pt>
                <c:pt idx="6">
                  <c:v>5244.2662688793589</c:v>
                </c:pt>
                <c:pt idx="7">
                  <c:v>5768.6928957672944</c:v>
                </c:pt>
                <c:pt idx="8">
                  <c:v>6293.11952265523</c:v>
                </c:pt>
                <c:pt idx="9">
                  <c:v>6817.5461495431664</c:v>
                </c:pt>
                <c:pt idx="10">
                  <c:v>7341.9727764311019</c:v>
                </c:pt>
                <c:pt idx="11">
                  <c:v>7866.3994033190374</c:v>
                </c:pt>
                <c:pt idx="12">
                  <c:v>8390.8260302069739</c:v>
                </c:pt>
                <c:pt idx="13">
                  <c:v>8915.2526570949103</c:v>
                </c:pt>
                <c:pt idx="14">
                  <c:v>9439.6792839828449</c:v>
                </c:pt>
                <c:pt idx="15">
                  <c:v>9964.1059108707814</c:v>
                </c:pt>
                <c:pt idx="16">
                  <c:v>10488.532537758718</c:v>
                </c:pt>
                <c:pt idx="17">
                  <c:v>11012.959164646652</c:v>
                </c:pt>
                <c:pt idx="18">
                  <c:v>11537.385791534589</c:v>
                </c:pt>
                <c:pt idx="19">
                  <c:v>12061.812418422525</c:v>
                </c:pt>
                <c:pt idx="20">
                  <c:v>12586.23904531046</c:v>
                </c:pt>
                <c:pt idx="21">
                  <c:v>13110.665672198396</c:v>
                </c:pt>
                <c:pt idx="22">
                  <c:v>13635.092299086333</c:v>
                </c:pt>
                <c:pt idx="23">
                  <c:v>14159.518925974267</c:v>
                </c:pt>
                <c:pt idx="24">
                  <c:v>14683.945552862204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gearCalc_2!$Q$1</c:f>
              <c:strCache>
                <c:ptCount val="1"/>
                <c:pt idx="0">
                  <c:v>5th p/m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gearCalc_2!$L$2:$L$2005</c:f>
              <c:numCache>
                <c:formatCode>General</c:formatCode>
                <c:ptCount val="2004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</c:numCache>
            </c:numRef>
          </c:xVal>
          <c:yVal>
            <c:numRef>
              <c:f>gearCalc_2!$Q$2:$Q$2005</c:f>
              <c:numCache>
                <c:formatCode>General</c:formatCode>
                <c:ptCount val="2004"/>
                <c:pt idx="0">
                  <c:v>2601.1560693641618</c:v>
                </c:pt>
                <c:pt idx="1">
                  <c:v>3251.4450867052024</c:v>
                </c:pt>
                <c:pt idx="2">
                  <c:v>3901.7341040462429</c:v>
                </c:pt>
                <c:pt idx="3">
                  <c:v>4552.023121387283</c:v>
                </c:pt>
                <c:pt idx="4">
                  <c:v>5202.3121387283236</c:v>
                </c:pt>
                <c:pt idx="5">
                  <c:v>5852.6011560693642</c:v>
                </c:pt>
                <c:pt idx="6">
                  <c:v>6502.8901734104047</c:v>
                </c:pt>
                <c:pt idx="7">
                  <c:v>7153.1791907514453</c:v>
                </c:pt>
                <c:pt idx="8">
                  <c:v>7803.4682080924858</c:v>
                </c:pt>
                <c:pt idx="9">
                  <c:v>8453.7572254335264</c:v>
                </c:pt>
                <c:pt idx="10">
                  <c:v>9104.0462427745661</c:v>
                </c:pt>
                <c:pt idx="11">
                  <c:v>9754.3352601156075</c:v>
                </c:pt>
                <c:pt idx="12">
                  <c:v>10404.624277456647</c:v>
                </c:pt>
                <c:pt idx="13">
                  <c:v>11054.913294797689</c:v>
                </c:pt>
                <c:pt idx="14">
                  <c:v>11705.202312138728</c:v>
                </c:pt>
                <c:pt idx="15">
                  <c:v>12355.49132947977</c:v>
                </c:pt>
                <c:pt idx="16">
                  <c:v>13005.780346820809</c:v>
                </c:pt>
                <c:pt idx="17">
                  <c:v>13656.069364161849</c:v>
                </c:pt>
                <c:pt idx="18">
                  <c:v>14306.358381502891</c:v>
                </c:pt>
                <c:pt idx="19">
                  <c:v>14956.64739884393</c:v>
                </c:pt>
                <c:pt idx="20">
                  <c:v>15606.936416184972</c:v>
                </c:pt>
                <c:pt idx="21">
                  <c:v>16257.225433526011</c:v>
                </c:pt>
                <c:pt idx="22">
                  <c:v>16907.514450867053</c:v>
                </c:pt>
                <c:pt idx="23">
                  <c:v>17557.803468208094</c:v>
                </c:pt>
                <c:pt idx="24">
                  <c:v>18208.092485549132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63280"/>
        <c:axId val="1407360016"/>
      </c:scatterChart>
      <c:valAx>
        <c:axId val="14073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0016"/>
        <c:crosses val="autoZero"/>
        <c:crossBetween val="midCat"/>
      </c:valAx>
      <c:valAx>
        <c:axId val="14073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608541</xdr:colOff>
      <xdr:row>8</xdr:row>
      <xdr:rowOff>20106</xdr:rowOff>
    </xdr:from>
    <xdr:to>
      <xdr:col>19</xdr:col>
      <xdr:colOff>518583</xdr:colOff>
      <xdr:row>35</xdr:row>
      <xdr:rowOff>105833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195791</xdr:colOff>
      <xdr:row>20</xdr:row>
      <xdr:rowOff>21166</xdr:rowOff>
    </xdr:from>
    <xdr:to>
      <xdr:col>6</xdr:col>
      <xdr:colOff>338666</xdr:colOff>
      <xdr:row>35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385762</xdr:colOff>
      <xdr:row>16</xdr:row>
      <xdr:rowOff>109537</xdr:rowOff>
    </xdr:from>
    <xdr:to>
      <xdr:col>23</xdr:col>
      <xdr:colOff>80962</xdr:colOff>
      <xdr:row>30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topLeftCell="A4" zoomScale="90" zoomScaleNormal="90" workbookViewId="0">
      <selection activeCell="E30" sqref="E30"/>
    </sheetView>
  </sheetViews>
  <sheetFormatPr defaultRowHeight="15" x14ac:dyDescent="0.25"/>
  <cols>
    <col min="2" max="2" width="24.42578125" bestFit="1" customWidth="1"/>
    <col min="3" max="3" width="15.5703125" customWidth="1"/>
    <col min="5" max="5" width="13.42578125" bestFit="1" customWidth="1"/>
  </cols>
  <sheetData>
    <row r="2" spans="2:5" x14ac:dyDescent="0.25">
      <c r="B2" s="1" t="s">
        <v>0</v>
      </c>
      <c r="C2" s="1"/>
    </row>
    <row r="4" spans="2:5" x14ac:dyDescent="0.25">
      <c r="B4" s="8" t="s">
        <v>1</v>
      </c>
      <c r="C4" t="s">
        <v>3</v>
      </c>
      <c r="D4" s="7" t="s">
        <v>2</v>
      </c>
      <c r="E4" s="7" t="s">
        <v>3</v>
      </c>
    </row>
    <row r="5" spans="2:5" x14ac:dyDescent="0.25">
      <c r="B5" s="2">
        <v>0</v>
      </c>
      <c r="C5" s="2">
        <f>25*B5-12.5</f>
        <v>-12.5</v>
      </c>
      <c r="D5" s="3">
        <f>B5*(2^12)/5</f>
        <v>0</v>
      </c>
      <c r="E5" s="4">
        <f>(D5*125/4096)-12.5</f>
        <v>-12.5</v>
      </c>
    </row>
    <row r="6" spans="2:5" x14ac:dyDescent="0.25">
      <c r="B6" s="2">
        <v>0.1</v>
      </c>
      <c r="C6" s="2">
        <f t="shared" ref="C6:C55" si="0">25*B6-12.5</f>
        <v>-10</v>
      </c>
      <c r="D6" s="3">
        <f t="shared" ref="D6:D55" si="1">B6*(2^12)/5</f>
        <v>81.92</v>
      </c>
      <c r="E6" s="4">
        <f t="shared" ref="E6:E55" si="2">(D6*125/4096)-12.5</f>
        <v>-10</v>
      </c>
    </row>
    <row r="7" spans="2:5" x14ac:dyDescent="0.25">
      <c r="B7" s="2">
        <v>0.2</v>
      </c>
      <c r="C7" s="2">
        <f t="shared" si="0"/>
        <v>-7.5</v>
      </c>
      <c r="D7" s="3">
        <f t="shared" si="1"/>
        <v>163.84</v>
      </c>
      <c r="E7" s="4">
        <f t="shared" si="2"/>
        <v>-7.5</v>
      </c>
    </row>
    <row r="8" spans="2:5" x14ac:dyDescent="0.25">
      <c r="B8" s="2">
        <v>0.3</v>
      </c>
      <c r="C8" s="2">
        <f t="shared" si="0"/>
        <v>-5</v>
      </c>
      <c r="D8" s="3">
        <f t="shared" si="1"/>
        <v>245.76</v>
      </c>
      <c r="E8" s="4">
        <f t="shared" si="2"/>
        <v>-5</v>
      </c>
    </row>
    <row r="9" spans="2:5" x14ac:dyDescent="0.25">
      <c r="B9" s="2">
        <v>0.4</v>
      </c>
      <c r="C9" s="2">
        <f t="shared" si="0"/>
        <v>-2.5</v>
      </c>
      <c r="D9" s="3">
        <f t="shared" si="1"/>
        <v>327.68</v>
      </c>
      <c r="E9" s="4">
        <f t="shared" si="2"/>
        <v>-2.5</v>
      </c>
    </row>
    <row r="10" spans="2:5" x14ac:dyDescent="0.25">
      <c r="B10" s="2">
        <v>0.5</v>
      </c>
      <c r="C10" s="2">
        <f t="shared" si="0"/>
        <v>0</v>
      </c>
      <c r="D10" s="3">
        <f t="shared" si="1"/>
        <v>409.6</v>
      </c>
      <c r="E10" s="4">
        <f t="shared" si="2"/>
        <v>0</v>
      </c>
    </row>
    <row r="11" spans="2:5" x14ac:dyDescent="0.25">
      <c r="B11" s="2">
        <v>0.6</v>
      </c>
      <c r="C11" s="2">
        <f t="shared" si="0"/>
        <v>2.5</v>
      </c>
      <c r="D11" s="3">
        <f t="shared" si="1"/>
        <v>491.52</v>
      </c>
      <c r="E11" s="4">
        <f t="shared" si="2"/>
        <v>2.5</v>
      </c>
    </row>
    <row r="12" spans="2:5" x14ac:dyDescent="0.25">
      <c r="B12" s="2">
        <v>0.7</v>
      </c>
      <c r="C12" s="2">
        <f t="shared" si="0"/>
        <v>5</v>
      </c>
      <c r="D12" s="3">
        <f t="shared" si="1"/>
        <v>573.43999999999994</v>
      </c>
      <c r="E12" s="4">
        <f t="shared" si="2"/>
        <v>4.9999999999999964</v>
      </c>
    </row>
    <row r="13" spans="2:5" x14ac:dyDescent="0.25">
      <c r="B13" s="2">
        <v>0.8</v>
      </c>
      <c r="C13" s="2">
        <f t="shared" si="0"/>
        <v>7.5</v>
      </c>
      <c r="D13" s="3">
        <f t="shared" si="1"/>
        <v>655.36</v>
      </c>
      <c r="E13" s="4">
        <f t="shared" si="2"/>
        <v>7.5</v>
      </c>
    </row>
    <row r="14" spans="2:5" x14ac:dyDescent="0.25">
      <c r="B14" s="2">
        <v>0.9</v>
      </c>
      <c r="C14" s="2">
        <f t="shared" si="0"/>
        <v>10</v>
      </c>
      <c r="D14" s="3">
        <f t="shared" si="1"/>
        <v>737.28</v>
      </c>
      <c r="E14" s="4">
        <f t="shared" si="2"/>
        <v>10</v>
      </c>
    </row>
    <row r="15" spans="2:5" x14ac:dyDescent="0.25">
      <c r="B15" s="2">
        <v>1</v>
      </c>
      <c r="C15" s="2">
        <f t="shared" si="0"/>
        <v>12.5</v>
      </c>
      <c r="D15" s="3">
        <f t="shared" si="1"/>
        <v>819.2</v>
      </c>
      <c r="E15" s="4">
        <f t="shared" si="2"/>
        <v>12.5</v>
      </c>
    </row>
    <row r="16" spans="2:5" x14ac:dyDescent="0.25">
      <c r="B16" s="2">
        <v>1.1000000000000001</v>
      </c>
      <c r="C16" s="2">
        <f t="shared" si="0"/>
        <v>15.000000000000004</v>
      </c>
      <c r="D16" s="3">
        <f t="shared" si="1"/>
        <v>901.12000000000012</v>
      </c>
      <c r="E16" s="4">
        <f t="shared" si="2"/>
        <v>15.000000000000004</v>
      </c>
    </row>
    <row r="17" spans="2:5" x14ac:dyDescent="0.25">
      <c r="B17" s="2">
        <v>1.2</v>
      </c>
      <c r="C17" s="2">
        <f t="shared" si="0"/>
        <v>17.5</v>
      </c>
      <c r="D17" s="3">
        <f t="shared" si="1"/>
        <v>983.04</v>
      </c>
      <c r="E17" s="4">
        <f t="shared" si="2"/>
        <v>17.5</v>
      </c>
    </row>
    <row r="18" spans="2:5" x14ac:dyDescent="0.25">
      <c r="B18" s="2">
        <v>1.3</v>
      </c>
      <c r="C18" s="2">
        <f t="shared" si="0"/>
        <v>20</v>
      </c>
      <c r="D18" s="3">
        <f t="shared" si="1"/>
        <v>1064.96</v>
      </c>
      <c r="E18" s="4">
        <f t="shared" si="2"/>
        <v>20</v>
      </c>
    </row>
    <row r="19" spans="2:5" x14ac:dyDescent="0.25">
      <c r="B19" s="2">
        <v>1.4</v>
      </c>
      <c r="C19" s="2">
        <f t="shared" si="0"/>
        <v>22.5</v>
      </c>
      <c r="D19" s="3">
        <f t="shared" si="1"/>
        <v>1146.8799999999999</v>
      </c>
      <c r="E19" s="4">
        <f t="shared" si="2"/>
        <v>22.499999999999993</v>
      </c>
    </row>
    <row r="20" spans="2:5" x14ac:dyDescent="0.25">
      <c r="B20" s="2">
        <v>1.5</v>
      </c>
      <c r="C20" s="2">
        <f t="shared" si="0"/>
        <v>25</v>
      </c>
      <c r="D20" s="3">
        <f t="shared" si="1"/>
        <v>1228.8</v>
      </c>
      <c r="E20" s="4">
        <f t="shared" si="2"/>
        <v>25</v>
      </c>
    </row>
    <row r="21" spans="2:5" x14ac:dyDescent="0.25">
      <c r="B21" s="2">
        <v>1.6</v>
      </c>
      <c r="C21" s="2">
        <f t="shared" si="0"/>
        <v>27.5</v>
      </c>
      <c r="D21" s="3">
        <f t="shared" si="1"/>
        <v>1310.72</v>
      </c>
      <c r="E21" s="4">
        <f t="shared" si="2"/>
        <v>27.5</v>
      </c>
    </row>
    <row r="22" spans="2:5" x14ac:dyDescent="0.25">
      <c r="B22" s="2">
        <v>1.7</v>
      </c>
      <c r="C22" s="2">
        <f t="shared" si="0"/>
        <v>30</v>
      </c>
      <c r="D22" s="3">
        <f t="shared" si="1"/>
        <v>1392.6399999999999</v>
      </c>
      <c r="E22" s="4">
        <f t="shared" si="2"/>
        <v>29.999999999999993</v>
      </c>
    </row>
    <row r="23" spans="2:5" x14ac:dyDescent="0.25">
      <c r="B23" s="2">
        <v>1.8</v>
      </c>
      <c r="C23" s="2">
        <f t="shared" si="0"/>
        <v>32.5</v>
      </c>
      <c r="D23" s="3">
        <f t="shared" si="1"/>
        <v>1474.56</v>
      </c>
      <c r="E23" s="4">
        <f t="shared" si="2"/>
        <v>32.5</v>
      </c>
    </row>
    <row r="24" spans="2:5" x14ac:dyDescent="0.25">
      <c r="B24" s="2">
        <v>1.9</v>
      </c>
      <c r="C24" s="2">
        <f t="shared" si="0"/>
        <v>35</v>
      </c>
      <c r="D24" s="3">
        <f t="shared" si="1"/>
        <v>1556.48</v>
      </c>
      <c r="E24" s="4">
        <f t="shared" si="2"/>
        <v>35</v>
      </c>
    </row>
    <row r="25" spans="2:5" x14ac:dyDescent="0.25">
      <c r="B25" s="2">
        <v>2</v>
      </c>
      <c r="C25" s="2">
        <f t="shared" si="0"/>
        <v>37.5</v>
      </c>
      <c r="D25" s="3">
        <f t="shared" si="1"/>
        <v>1638.4</v>
      </c>
      <c r="E25" s="4">
        <f t="shared" si="2"/>
        <v>37.5</v>
      </c>
    </row>
    <row r="26" spans="2:5" x14ac:dyDescent="0.25">
      <c r="B26" s="2">
        <v>2.1</v>
      </c>
      <c r="C26" s="2">
        <f t="shared" si="0"/>
        <v>40</v>
      </c>
      <c r="D26" s="3">
        <f t="shared" si="1"/>
        <v>1720.3200000000002</v>
      </c>
      <c r="E26" s="4">
        <f t="shared" si="2"/>
        <v>40.000000000000007</v>
      </c>
    </row>
    <row r="27" spans="2:5" x14ac:dyDescent="0.25">
      <c r="B27" s="2">
        <v>2.2000000000000002</v>
      </c>
      <c r="C27" s="2">
        <f t="shared" si="0"/>
        <v>42.500000000000007</v>
      </c>
      <c r="D27" s="3">
        <f t="shared" si="1"/>
        <v>1802.2400000000002</v>
      </c>
      <c r="E27" s="4">
        <f t="shared" si="2"/>
        <v>42.500000000000007</v>
      </c>
    </row>
    <row r="28" spans="2:5" x14ac:dyDescent="0.25">
      <c r="B28" s="2">
        <v>2.2999999999999998</v>
      </c>
      <c r="C28" s="2">
        <f t="shared" si="0"/>
        <v>44.999999999999993</v>
      </c>
      <c r="D28" s="3">
        <f t="shared" si="1"/>
        <v>1884.1599999999999</v>
      </c>
      <c r="E28" s="4">
        <f t="shared" si="2"/>
        <v>44.999999999999993</v>
      </c>
    </row>
    <row r="29" spans="2:5" x14ac:dyDescent="0.25">
      <c r="B29" s="2">
        <v>2.4</v>
      </c>
      <c r="C29" s="2">
        <f t="shared" si="0"/>
        <v>47.5</v>
      </c>
      <c r="D29" s="3">
        <f t="shared" si="1"/>
        <v>1966.08</v>
      </c>
      <c r="E29" s="4">
        <f t="shared" si="2"/>
        <v>47.5</v>
      </c>
    </row>
    <row r="30" spans="2:5" x14ac:dyDescent="0.25">
      <c r="B30" s="2">
        <v>2.5</v>
      </c>
      <c r="C30" s="2">
        <f t="shared" si="0"/>
        <v>50</v>
      </c>
      <c r="D30" s="3">
        <f t="shared" si="1"/>
        <v>2048</v>
      </c>
      <c r="E30" s="4">
        <f t="shared" si="2"/>
        <v>50</v>
      </c>
    </row>
    <row r="31" spans="2:5" x14ac:dyDescent="0.25">
      <c r="B31" s="2">
        <v>2.6</v>
      </c>
      <c r="C31" s="2">
        <f t="shared" si="0"/>
        <v>52.5</v>
      </c>
      <c r="D31" s="3">
        <f t="shared" si="1"/>
        <v>2129.92</v>
      </c>
      <c r="E31" s="4">
        <f t="shared" si="2"/>
        <v>52.5</v>
      </c>
    </row>
    <row r="32" spans="2:5" x14ac:dyDescent="0.25">
      <c r="B32" s="2">
        <v>2.7</v>
      </c>
      <c r="C32" s="2">
        <f t="shared" si="0"/>
        <v>55</v>
      </c>
      <c r="D32" s="3">
        <f t="shared" si="1"/>
        <v>2211.84</v>
      </c>
      <c r="E32" s="4">
        <f t="shared" si="2"/>
        <v>55</v>
      </c>
    </row>
    <row r="33" spans="2:5" x14ac:dyDescent="0.25">
      <c r="B33" s="2">
        <v>2.8</v>
      </c>
      <c r="C33" s="2">
        <f t="shared" si="0"/>
        <v>57.5</v>
      </c>
      <c r="D33" s="3">
        <f t="shared" si="1"/>
        <v>2293.7599999999998</v>
      </c>
      <c r="E33" s="4">
        <f t="shared" si="2"/>
        <v>57.499999999999986</v>
      </c>
    </row>
    <row r="34" spans="2:5" x14ac:dyDescent="0.25">
      <c r="B34" s="2">
        <v>2.9</v>
      </c>
      <c r="C34" s="2">
        <f t="shared" si="0"/>
        <v>60</v>
      </c>
      <c r="D34" s="3">
        <f t="shared" si="1"/>
        <v>2375.6799999999998</v>
      </c>
      <c r="E34" s="4">
        <f t="shared" si="2"/>
        <v>60</v>
      </c>
    </row>
    <row r="35" spans="2:5" x14ac:dyDescent="0.25">
      <c r="B35" s="2">
        <v>3</v>
      </c>
      <c r="C35" s="2">
        <f t="shared" si="0"/>
        <v>62.5</v>
      </c>
      <c r="D35" s="3">
        <f t="shared" si="1"/>
        <v>2457.6</v>
      </c>
      <c r="E35" s="4">
        <f t="shared" si="2"/>
        <v>62.5</v>
      </c>
    </row>
    <row r="36" spans="2:5" x14ac:dyDescent="0.25">
      <c r="B36" s="2">
        <v>3.1</v>
      </c>
      <c r="C36" s="2">
        <f t="shared" si="0"/>
        <v>65</v>
      </c>
      <c r="D36" s="3">
        <f t="shared" si="1"/>
        <v>2539.52</v>
      </c>
      <c r="E36" s="4">
        <f t="shared" si="2"/>
        <v>65</v>
      </c>
    </row>
    <row r="37" spans="2:5" x14ac:dyDescent="0.25">
      <c r="B37" s="2">
        <v>3.2</v>
      </c>
      <c r="C37" s="2">
        <f t="shared" si="0"/>
        <v>67.5</v>
      </c>
      <c r="D37" s="3">
        <f t="shared" si="1"/>
        <v>2621.44</v>
      </c>
      <c r="E37" s="4">
        <f t="shared" si="2"/>
        <v>67.5</v>
      </c>
    </row>
    <row r="38" spans="2:5" x14ac:dyDescent="0.25">
      <c r="B38" s="2">
        <v>3.3</v>
      </c>
      <c r="C38" s="2">
        <f t="shared" si="0"/>
        <v>70</v>
      </c>
      <c r="D38" s="3">
        <f t="shared" si="1"/>
        <v>2703.3599999999997</v>
      </c>
      <c r="E38" s="4">
        <f t="shared" si="2"/>
        <v>69.999999999999986</v>
      </c>
    </row>
    <row r="39" spans="2:5" x14ac:dyDescent="0.25">
      <c r="B39" s="2">
        <v>3.4</v>
      </c>
      <c r="C39" s="2">
        <f t="shared" si="0"/>
        <v>72.5</v>
      </c>
      <c r="D39" s="3">
        <f t="shared" si="1"/>
        <v>2785.2799999999997</v>
      </c>
      <c r="E39" s="4">
        <f t="shared" si="2"/>
        <v>72.499999999999986</v>
      </c>
    </row>
    <row r="40" spans="2:5" x14ac:dyDescent="0.25">
      <c r="B40" s="2">
        <v>3.5</v>
      </c>
      <c r="C40" s="2">
        <f t="shared" si="0"/>
        <v>75</v>
      </c>
      <c r="D40" s="3">
        <f t="shared" si="1"/>
        <v>2867.2</v>
      </c>
      <c r="E40" s="4">
        <f t="shared" si="2"/>
        <v>75</v>
      </c>
    </row>
    <row r="41" spans="2:5" x14ac:dyDescent="0.25">
      <c r="B41" s="2">
        <v>3.6</v>
      </c>
      <c r="C41" s="2">
        <f t="shared" si="0"/>
        <v>77.5</v>
      </c>
      <c r="D41" s="3">
        <f t="shared" si="1"/>
        <v>2949.12</v>
      </c>
      <c r="E41" s="4">
        <f t="shared" si="2"/>
        <v>77.5</v>
      </c>
    </row>
    <row r="42" spans="2:5" x14ac:dyDescent="0.25">
      <c r="B42" s="2">
        <v>3.7</v>
      </c>
      <c r="C42" s="2">
        <f t="shared" si="0"/>
        <v>80</v>
      </c>
      <c r="D42" s="3">
        <f t="shared" si="1"/>
        <v>3031.04</v>
      </c>
      <c r="E42" s="4">
        <f t="shared" si="2"/>
        <v>80</v>
      </c>
    </row>
    <row r="43" spans="2:5" x14ac:dyDescent="0.25">
      <c r="B43" s="2">
        <v>3.8</v>
      </c>
      <c r="C43" s="2">
        <f t="shared" si="0"/>
        <v>82.5</v>
      </c>
      <c r="D43" s="3">
        <f t="shared" si="1"/>
        <v>3112.96</v>
      </c>
      <c r="E43" s="4">
        <f t="shared" si="2"/>
        <v>82.5</v>
      </c>
    </row>
    <row r="44" spans="2:5" x14ac:dyDescent="0.25">
      <c r="B44" s="2">
        <v>3.9</v>
      </c>
      <c r="C44" s="2">
        <f t="shared" si="0"/>
        <v>85</v>
      </c>
      <c r="D44" s="3">
        <f t="shared" si="1"/>
        <v>3194.88</v>
      </c>
      <c r="E44" s="4">
        <f t="shared" si="2"/>
        <v>85</v>
      </c>
    </row>
    <row r="45" spans="2:5" x14ac:dyDescent="0.25">
      <c r="B45" s="2">
        <v>4</v>
      </c>
      <c r="C45" s="2">
        <f t="shared" si="0"/>
        <v>87.5</v>
      </c>
      <c r="D45" s="3">
        <f t="shared" si="1"/>
        <v>3276.8</v>
      </c>
      <c r="E45" s="4">
        <f t="shared" si="2"/>
        <v>87.5</v>
      </c>
    </row>
    <row r="46" spans="2:5" x14ac:dyDescent="0.25">
      <c r="B46" s="2">
        <v>4.0999999999999996</v>
      </c>
      <c r="C46" s="2">
        <f t="shared" si="0"/>
        <v>89.999999999999986</v>
      </c>
      <c r="D46" s="3">
        <f t="shared" si="1"/>
        <v>3358.72</v>
      </c>
      <c r="E46" s="4">
        <f t="shared" si="2"/>
        <v>90</v>
      </c>
    </row>
    <row r="47" spans="2:5" x14ac:dyDescent="0.25">
      <c r="B47" s="2">
        <v>4.2</v>
      </c>
      <c r="C47" s="2">
        <f t="shared" si="0"/>
        <v>92.5</v>
      </c>
      <c r="D47" s="3">
        <f t="shared" si="1"/>
        <v>3440.6400000000003</v>
      </c>
      <c r="E47" s="4">
        <f t="shared" si="2"/>
        <v>92.500000000000014</v>
      </c>
    </row>
    <row r="48" spans="2:5" x14ac:dyDescent="0.25">
      <c r="B48" s="2">
        <v>4.3</v>
      </c>
      <c r="C48" s="2">
        <f t="shared" si="0"/>
        <v>95</v>
      </c>
      <c r="D48" s="3">
        <f t="shared" si="1"/>
        <v>3522.56</v>
      </c>
      <c r="E48" s="4">
        <f t="shared" si="2"/>
        <v>95</v>
      </c>
    </row>
    <row r="49" spans="2:5" x14ac:dyDescent="0.25">
      <c r="B49" s="2">
        <v>4.4000000000000004</v>
      </c>
      <c r="C49" s="2">
        <f t="shared" si="0"/>
        <v>97.500000000000014</v>
      </c>
      <c r="D49" s="3">
        <f t="shared" si="1"/>
        <v>3604.4800000000005</v>
      </c>
      <c r="E49" s="4">
        <f t="shared" si="2"/>
        <v>97.500000000000014</v>
      </c>
    </row>
    <row r="50" spans="2:5" x14ac:dyDescent="0.25">
      <c r="B50" s="2">
        <v>4.5</v>
      </c>
      <c r="C50" s="2">
        <f t="shared" si="0"/>
        <v>100</v>
      </c>
      <c r="D50" s="3">
        <f t="shared" si="1"/>
        <v>3686.4</v>
      </c>
      <c r="E50" s="4">
        <f t="shared" si="2"/>
        <v>100</v>
      </c>
    </row>
    <row r="51" spans="2:5" x14ac:dyDescent="0.25">
      <c r="B51" s="2">
        <v>4.5999999999999996</v>
      </c>
      <c r="C51" s="2">
        <f t="shared" si="0"/>
        <v>102.49999999999999</v>
      </c>
      <c r="D51" s="3">
        <f t="shared" si="1"/>
        <v>3768.3199999999997</v>
      </c>
      <c r="E51" s="4">
        <f t="shared" si="2"/>
        <v>102.49999999999999</v>
      </c>
    </row>
    <row r="52" spans="2:5" x14ac:dyDescent="0.25">
      <c r="B52" s="2">
        <v>4.7</v>
      </c>
      <c r="C52" s="2">
        <f t="shared" si="0"/>
        <v>105</v>
      </c>
      <c r="D52" s="3">
        <f t="shared" si="1"/>
        <v>3850.2400000000002</v>
      </c>
      <c r="E52" s="4">
        <f t="shared" si="2"/>
        <v>105.00000000000001</v>
      </c>
    </row>
    <row r="53" spans="2:5" x14ac:dyDescent="0.25">
      <c r="B53" s="2">
        <v>4.8</v>
      </c>
      <c r="C53" s="2">
        <f t="shared" si="0"/>
        <v>107.5</v>
      </c>
      <c r="D53" s="3">
        <f t="shared" si="1"/>
        <v>3932.16</v>
      </c>
      <c r="E53" s="4">
        <f t="shared" si="2"/>
        <v>107.5</v>
      </c>
    </row>
    <row r="54" spans="2:5" x14ac:dyDescent="0.25">
      <c r="B54" s="2">
        <v>4.9000000000000004</v>
      </c>
      <c r="C54" s="2">
        <f t="shared" si="0"/>
        <v>110.00000000000001</v>
      </c>
      <c r="D54" s="3">
        <f t="shared" si="1"/>
        <v>4014.0800000000004</v>
      </c>
      <c r="E54" s="4">
        <f t="shared" si="2"/>
        <v>110.00000000000001</v>
      </c>
    </row>
    <row r="55" spans="2:5" x14ac:dyDescent="0.25">
      <c r="B55" s="2">
        <v>5</v>
      </c>
      <c r="C55" s="2">
        <f t="shared" si="0"/>
        <v>112.5</v>
      </c>
      <c r="D55" s="5">
        <f t="shared" si="1"/>
        <v>4096</v>
      </c>
      <c r="E55" s="6">
        <f t="shared" si="2"/>
        <v>112.5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6"/>
  <sheetViews>
    <sheetView zoomScale="90" zoomScaleNormal="90" workbookViewId="0">
      <selection activeCell="O5" sqref="O5"/>
    </sheetView>
  </sheetViews>
  <sheetFormatPr defaultRowHeight="15" x14ac:dyDescent="0.25"/>
  <cols>
    <col min="5" max="5" width="10.42578125" bestFit="1" customWidth="1"/>
    <col min="7" max="7" width="12.140625" bestFit="1" customWidth="1"/>
  </cols>
  <sheetData>
    <row r="4" spans="2:12" x14ac:dyDescent="0.25">
      <c r="H4" t="s">
        <v>8</v>
      </c>
      <c r="I4">
        <v>5</v>
      </c>
      <c r="J4" t="s">
        <v>11</v>
      </c>
      <c r="L4" t="s">
        <v>13</v>
      </c>
    </row>
    <row r="5" spans="2:12" x14ac:dyDescent="0.25">
      <c r="B5" s="8" t="s">
        <v>25</v>
      </c>
      <c r="H5" t="s">
        <v>6</v>
      </c>
      <c r="I5">
        <v>2200</v>
      </c>
      <c r="J5" t="s">
        <v>12</v>
      </c>
    </row>
    <row r="7" spans="2:12" x14ac:dyDescent="0.25">
      <c r="B7" s="8" t="s">
        <v>4</v>
      </c>
      <c r="C7" s="8" t="s">
        <v>7</v>
      </c>
      <c r="D7" s="8" t="s">
        <v>10</v>
      </c>
      <c r="E7" t="s">
        <v>5</v>
      </c>
      <c r="F7" s="8" t="s">
        <v>7</v>
      </c>
      <c r="G7" t="s">
        <v>9</v>
      </c>
      <c r="H7" s="8" t="s">
        <v>2</v>
      </c>
      <c r="J7" s="8" t="s">
        <v>61</v>
      </c>
      <c r="K7" s="8"/>
    </row>
    <row r="8" spans="2:12" x14ac:dyDescent="0.25">
      <c r="B8" s="8">
        <v>-40</v>
      </c>
      <c r="C8" s="12">
        <v>4.9728121168980106</v>
      </c>
      <c r="D8">
        <f>B8*9/5+32</f>
        <v>-40</v>
      </c>
      <c r="E8">
        <v>402392</v>
      </c>
      <c r="F8" s="12">
        <f>$I$4*E8/(E8+$I$5)</f>
        <v>4.9728121168980106</v>
      </c>
      <c r="G8" s="9">
        <f>(F8^2/E8)*1000</f>
        <v>6.1454652055626544E-2</v>
      </c>
      <c r="H8" s="11">
        <f>F8*(2^12)/5</f>
        <v>4073.7276861628502</v>
      </c>
      <c r="I8" s="10"/>
      <c r="J8">
        <f>B8+( B9-B8)*(4070-H8)/(H9-H8)</f>
        <v>-37.851418353034077</v>
      </c>
    </row>
    <row r="9" spans="2:12" x14ac:dyDescent="0.25">
      <c r="B9" s="8">
        <v>-35</v>
      </c>
      <c r="C9" s="12">
        <v>4.9622228098674022</v>
      </c>
      <c r="D9">
        <f t="shared" ref="D9:D46" si="0">B9*9/5+32</f>
        <v>-31</v>
      </c>
      <c r="E9">
        <v>288981</v>
      </c>
      <c r="F9" s="12">
        <f t="shared" ref="F9:F46" si="1">$I$4*E9/(E9+$I$5)</f>
        <v>4.9622228098674022</v>
      </c>
      <c r="G9" s="9">
        <f t="shared" ref="G9:G46" si="2">(F9^2/E9)*1000</f>
        <v>8.5208561167579661E-2</v>
      </c>
      <c r="H9" s="11">
        <f t="shared" ref="H9:H46" si="3">F9*(2^12)/5</f>
        <v>4065.0529258433758</v>
      </c>
      <c r="I9" s="10"/>
      <c r="J9">
        <f>B9+( B10-B9)*(4071-H9)/(H10-H9)</f>
        <v>-37.573337314959112</v>
      </c>
    </row>
    <row r="10" spans="2:12" x14ac:dyDescent="0.25">
      <c r="B10" s="8">
        <v>-30</v>
      </c>
      <c r="C10" s="12">
        <v>4.9481173679469102</v>
      </c>
      <c r="D10">
        <f t="shared" si="0"/>
        <v>-22</v>
      </c>
      <c r="E10">
        <v>209817</v>
      </c>
      <c r="F10" s="12">
        <f t="shared" si="1"/>
        <v>4.9481173679469102</v>
      </c>
      <c r="G10" s="9">
        <f t="shared" si="2"/>
        <v>0.1166915239803155</v>
      </c>
      <c r="H10" s="11">
        <f t="shared" si="3"/>
        <v>4053.497747822109</v>
      </c>
      <c r="I10" s="10"/>
      <c r="J10">
        <f t="shared" ref="J10:J46" si="4">B10+( B11-B10)*(H10-H10)/(H11-H10)</f>
        <v>-30</v>
      </c>
    </row>
    <row r="11" spans="2:12" x14ac:dyDescent="0.25">
      <c r="B11" s="8">
        <v>-25</v>
      </c>
      <c r="C11" s="12">
        <v>4.9295422810366256</v>
      </c>
      <c r="D11">
        <f t="shared" si="0"/>
        <v>-13</v>
      </c>
      <c r="E11">
        <v>153922</v>
      </c>
      <c r="F11" s="12">
        <f t="shared" si="1"/>
        <v>4.9295422810366256</v>
      </c>
      <c r="G11" s="9">
        <f t="shared" si="2"/>
        <v>0.157874683934251</v>
      </c>
      <c r="H11" s="11">
        <f t="shared" si="3"/>
        <v>4038.2810366252038</v>
      </c>
      <c r="I11" s="10"/>
      <c r="J11">
        <f t="shared" si="4"/>
        <v>-25</v>
      </c>
    </row>
    <row r="12" spans="2:12" x14ac:dyDescent="0.25">
      <c r="B12" s="8">
        <v>-20</v>
      </c>
      <c r="C12" s="12">
        <v>4.9053568048457317</v>
      </c>
      <c r="D12">
        <f t="shared" si="0"/>
        <v>-4</v>
      </c>
      <c r="E12">
        <v>114026</v>
      </c>
      <c r="F12" s="12">
        <f t="shared" si="1"/>
        <v>4.9053568048457317</v>
      </c>
      <c r="G12" s="9">
        <f t="shared" si="2"/>
        <v>0.21102665517378777</v>
      </c>
      <c r="H12" s="11">
        <f t="shared" si="3"/>
        <v>4018.4682945296236</v>
      </c>
      <c r="I12" s="10"/>
      <c r="J12">
        <f t="shared" si="4"/>
        <v>-20</v>
      </c>
    </row>
    <row r="13" spans="2:12" x14ac:dyDescent="0.25">
      <c r="B13" s="8">
        <v>-15</v>
      </c>
      <c r="C13" s="12">
        <v>4.8742224661544089</v>
      </c>
      <c r="D13">
        <f t="shared" si="0"/>
        <v>5</v>
      </c>
      <c r="E13">
        <v>85256</v>
      </c>
      <c r="F13" s="12">
        <f t="shared" si="1"/>
        <v>4.8742224661544089</v>
      </c>
      <c r="G13" s="9">
        <f t="shared" si="2"/>
        <v>0.27866712782167086</v>
      </c>
      <c r="H13" s="11">
        <f t="shared" si="3"/>
        <v>3992.9630442736916</v>
      </c>
      <c r="I13" s="10"/>
      <c r="J13">
        <f t="shared" si="4"/>
        <v>-15</v>
      </c>
    </row>
    <row r="14" spans="2:12" x14ac:dyDescent="0.25">
      <c r="B14" s="8">
        <v>-10</v>
      </c>
      <c r="C14" s="12">
        <v>4.8346013893483297</v>
      </c>
      <c r="D14">
        <f t="shared" si="0"/>
        <v>14</v>
      </c>
      <c r="E14">
        <v>64306</v>
      </c>
      <c r="F14" s="12">
        <f t="shared" si="1"/>
        <v>4.8346013893483297</v>
      </c>
      <c r="G14" s="9">
        <f t="shared" si="2"/>
        <v>0.36347106947856811</v>
      </c>
      <c r="H14" s="11">
        <f t="shared" si="3"/>
        <v>3960.5054581541517</v>
      </c>
      <c r="I14" s="10"/>
      <c r="J14">
        <f t="shared" si="4"/>
        <v>-10</v>
      </c>
    </row>
    <row r="15" spans="2:12" x14ac:dyDescent="0.25">
      <c r="B15" s="8">
        <v>-5</v>
      </c>
      <c r="C15" s="12">
        <v>4.7847779299549993</v>
      </c>
      <c r="D15">
        <f t="shared" si="0"/>
        <v>23</v>
      </c>
      <c r="E15">
        <v>48910</v>
      </c>
      <c r="F15" s="12">
        <f t="shared" si="1"/>
        <v>4.7847779299549993</v>
      </c>
      <c r="G15" s="9">
        <f t="shared" si="2"/>
        <v>0.46808627763206806</v>
      </c>
      <c r="H15" s="11">
        <f t="shared" si="3"/>
        <v>3919.6900802191353</v>
      </c>
      <c r="I15" s="10"/>
      <c r="J15">
        <f t="shared" si="4"/>
        <v>-5</v>
      </c>
    </row>
    <row r="16" spans="2:12" x14ac:dyDescent="0.25">
      <c r="B16" s="8">
        <v>0</v>
      </c>
      <c r="C16" s="12">
        <v>4.7229149348850097</v>
      </c>
      <c r="D16">
        <f t="shared" si="0"/>
        <v>32</v>
      </c>
      <c r="E16">
        <v>37499</v>
      </c>
      <c r="F16" s="12">
        <f t="shared" si="1"/>
        <v>4.7229149348850097</v>
      </c>
      <c r="G16" s="9">
        <f t="shared" si="2"/>
        <v>0.59484054193871505</v>
      </c>
      <c r="H16" s="11">
        <f t="shared" si="3"/>
        <v>3869.0119146577999</v>
      </c>
      <c r="I16" s="10"/>
      <c r="J16">
        <f t="shared" si="4"/>
        <v>0</v>
      </c>
    </row>
    <row r="17" spans="2:10" x14ac:dyDescent="0.25">
      <c r="B17" s="8">
        <v>5</v>
      </c>
      <c r="C17" s="12">
        <v>4.6471758026750489</v>
      </c>
      <c r="D17">
        <f t="shared" si="0"/>
        <v>41</v>
      </c>
      <c r="E17">
        <v>28977</v>
      </c>
      <c r="F17" s="12">
        <f t="shared" si="1"/>
        <v>4.6471758026750489</v>
      </c>
      <c r="G17" s="9">
        <f t="shared" si="2"/>
        <v>0.74528912382125423</v>
      </c>
      <c r="H17" s="11">
        <f t="shared" si="3"/>
        <v>3806.9664175513999</v>
      </c>
      <c r="I17" s="10"/>
      <c r="J17">
        <f t="shared" si="4"/>
        <v>5</v>
      </c>
    </row>
    <row r="18" spans="2:10" x14ac:dyDescent="0.25">
      <c r="B18" s="8">
        <v>10</v>
      </c>
      <c r="C18" s="12">
        <v>4.5559502664298401</v>
      </c>
      <c r="D18">
        <f t="shared" si="0"/>
        <v>50</v>
      </c>
      <c r="E18">
        <v>22572</v>
      </c>
      <c r="F18" s="12">
        <f t="shared" si="1"/>
        <v>4.5559502664298401</v>
      </c>
      <c r="G18" s="9">
        <f t="shared" si="2"/>
        <v>0.91957659180321338</v>
      </c>
      <c r="H18" s="11">
        <f t="shared" si="3"/>
        <v>3732.234458259325</v>
      </c>
      <c r="I18" s="10"/>
      <c r="J18">
        <f t="shared" si="4"/>
        <v>10</v>
      </c>
    </row>
    <row r="19" spans="2:10" x14ac:dyDescent="0.25">
      <c r="B19" s="8">
        <v>15</v>
      </c>
      <c r="C19" s="12">
        <v>4.4477079881508264</v>
      </c>
      <c r="D19">
        <f t="shared" si="0"/>
        <v>59</v>
      </c>
      <c r="E19">
        <v>17717</v>
      </c>
      <c r="F19" s="12">
        <f t="shared" si="1"/>
        <v>4.4477079881508264</v>
      </c>
      <c r="G19" s="9">
        <f t="shared" si="2"/>
        <v>1.1165607240424831</v>
      </c>
      <c r="H19" s="11">
        <f t="shared" si="3"/>
        <v>3643.5623838931569</v>
      </c>
      <c r="I19" s="10"/>
      <c r="J19">
        <f t="shared" si="4"/>
        <v>15</v>
      </c>
    </row>
    <row r="20" spans="2:10" x14ac:dyDescent="0.25">
      <c r="B20" s="8">
        <v>20</v>
      </c>
      <c r="C20" s="12">
        <v>4.3212809279940769</v>
      </c>
      <c r="D20">
        <f t="shared" si="0"/>
        <v>68</v>
      </c>
      <c r="E20">
        <v>14007</v>
      </c>
      <c r="F20" s="12">
        <f t="shared" si="1"/>
        <v>4.3212809279940769</v>
      </c>
      <c r="G20" s="9">
        <f t="shared" si="2"/>
        <v>1.3331526278750161</v>
      </c>
      <c r="H20" s="11">
        <f t="shared" si="3"/>
        <v>3539.9933362127476</v>
      </c>
      <c r="I20" s="10"/>
      <c r="J20">
        <f t="shared" si="4"/>
        <v>20</v>
      </c>
    </row>
    <row r="21" spans="2:10" x14ac:dyDescent="0.25">
      <c r="B21" s="8">
        <v>25</v>
      </c>
      <c r="C21" s="12">
        <v>4.1760299625468162</v>
      </c>
      <c r="D21">
        <f t="shared" si="0"/>
        <v>77</v>
      </c>
      <c r="E21">
        <v>11150</v>
      </c>
      <c r="F21" s="12">
        <f t="shared" si="1"/>
        <v>4.1760299625468162</v>
      </c>
      <c r="G21" s="9">
        <f t="shared" si="2"/>
        <v>1.5640561657478713</v>
      </c>
      <c r="H21" s="11">
        <f t="shared" si="3"/>
        <v>3421.0037453183518</v>
      </c>
      <c r="I21" s="10"/>
      <c r="J21">
        <f t="shared" si="4"/>
        <v>25</v>
      </c>
    </row>
    <row r="22" spans="2:10" x14ac:dyDescent="0.25">
      <c r="B22" s="8">
        <v>30</v>
      </c>
      <c r="C22" s="12">
        <v>4.0121239335428829</v>
      </c>
      <c r="D22">
        <f t="shared" si="0"/>
        <v>86</v>
      </c>
      <c r="E22">
        <v>8935</v>
      </c>
      <c r="F22" s="12">
        <f t="shared" si="1"/>
        <v>4.0121239335428829</v>
      </c>
      <c r="G22" s="9">
        <f t="shared" si="2"/>
        <v>1.8015823680030907</v>
      </c>
      <c r="H22" s="11">
        <f t="shared" si="3"/>
        <v>3286.7319263583295</v>
      </c>
      <c r="I22" s="10"/>
      <c r="J22">
        <f t="shared" si="4"/>
        <v>30</v>
      </c>
    </row>
    <row r="23" spans="2:10" x14ac:dyDescent="0.25">
      <c r="B23" s="8">
        <v>35</v>
      </c>
      <c r="C23" s="12">
        <v>3.8302849851127179</v>
      </c>
      <c r="D23">
        <f t="shared" si="0"/>
        <v>95</v>
      </c>
      <c r="E23">
        <v>7204</v>
      </c>
      <c r="F23" s="12">
        <f t="shared" si="1"/>
        <v>3.8302849851127179</v>
      </c>
      <c r="G23" s="9">
        <f t="shared" si="2"/>
        <v>2.0365190265380253</v>
      </c>
      <c r="H23" s="11">
        <f t="shared" si="3"/>
        <v>3137.7694598043386</v>
      </c>
      <c r="I23" s="10"/>
      <c r="J23">
        <f t="shared" si="4"/>
        <v>35</v>
      </c>
    </row>
    <row r="24" spans="2:10" x14ac:dyDescent="0.25">
      <c r="B24" s="8">
        <v>40</v>
      </c>
      <c r="C24" s="12">
        <v>3.6325211337642962</v>
      </c>
      <c r="D24">
        <f t="shared" si="0"/>
        <v>104</v>
      </c>
      <c r="E24">
        <v>5844</v>
      </c>
      <c r="F24" s="12">
        <f t="shared" si="1"/>
        <v>3.6325211337642962</v>
      </c>
      <c r="G24" s="9">
        <f t="shared" si="2"/>
        <v>2.2579072188987421</v>
      </c>
      <c r="H24" s="11">
        <f t="shared" si="3"/>
        <v>2975.7613127797113</v>
      </c>
      <c r="I24" s="10"/>
      <c r="J24">
        <f t="shared" si="4"/>
        <v>40</v>
      </c>
    </row>
    <row r="25" spans="2:10" x14ac:dyDescent="0.25">
      <c r="B25" s="8">
        <v>45</v>
      </c>
      <c r="C25" s="12">
        <v>3.4213547646383469</v>
      </c>
      <c r="D25">
        <f t="shared" si="0"/>
        <v>113</v>
      </c>
      <c r="E25">
        <v>4768</v>
      </c>
      <c r="F25" s="12">
        <f t="shared" si="1"/>
        <v>3.4213547646383469</v>
      </c>
      <c r="G25" s="9">
        <f t="shared" si="2"/>
        <v>2.455047908035553</v>
      </c>
      <c r="H25" s="11">
        <f t="shared" si="3"/>
        <v>2802.7738231917338</v>
      </c>
      <c r="I25" s="10"/>
      <c r="J25">
        <f t="shared" si="4"/>
        <v>45</v>
      </c>
    </row>
    <row r="26" spans="2:10" x14ac:dyDescent="0.25">
      <c r="B26" s="8">
        <v>50</v>
      </c>
      <c r="C26" s="12">
        <v>3.1999672721322208</v>
      </c>
      <c r="D26">
        <f t="shared" si="0"/>
        <v>122</v>
      </c>
      <c r="E26">
        <v>3911</v>
      </c>
      <c r="F26" s="12">
        <f t="shared" si="1"/>
        <v>3.1999672721322208</v>
      </c>
      <c r="G26" s="9">
        <f t="shared" si="2"/>
        <v>2.6182026445198994</v>
      </c>
      <c r="H26" s="11">
        <f t="shared" si="3"/>
        <v>2621.4131893307153</v>
      </c>
      <c r="I26" s="10"/>
      <c r="J26">
        <f t="shared" si="4"/>
        <v>50</v>
      </c>
    </row>
    <row r="27" spans="2:10" x14ac:dyDescent="0.25">
      <c r="B27" s="8">
        <v>55</v>
      </c>
      <c r="C27" s="12">
        <v>2.9727239218577219</v>
      </c>
      <c r="D27">
        <f t="shared" si="0"/>
        <v>131</v>
      </c>
      <c r="E27">
        <v>3226</v>
      </c>
      <c r="F27" s="12">
        <f t="shared" si="1"/>
        <v>2.9727239218577219</v>
      </c>
      <c r="G27" s="9">
        <f t="shared" si="2"/>
        <v>2.7393327698652064</v>
      </c>
      <c r="H27" s="11">
        <f t="shared" si="3"/>
        <v>2435.2554367858456</v>
      </c>
      <c r="I27" s="10"/>
      <c r="J27">
        <f t="shared" si="4"/>
        <v>55</v>
      </c>
    </row>
    <row r="28" spans="2:10" x14ac:dyDescent="0.25">
      <c r="B28" s="8">
        <v>60</v>
      </c>
      <c r="C28" s="12">
        <v>2.7440525020508613</v>
      </c>
      <c r="D28">
        <f t="shared" si="0"/>
        <v>140</v>
      </c>
      <c r="E28">
        <v>2676</v>
      </c>
      <c r="F28" s="12">
        <f t="shared" si="1"/>
        <v>2.7440525020508613</v>
      </c>
      <c r="G28" s="9">
        <f t="shared" si="2"/>
        <v>2.8138356255648698</v>
      </c>
      <c r="H28" s="11">
        <f t="shared" si="3"/>
        <v>2247.9278096800654</v>
      </c>
      <c r="I28" s="10"/>
      <c r="J28">
        <f t="shared" si="4"/>
        <v>60</v>
      </c>
    </row>
    <row r="29" spans="2:10" x14ac:dyDescent="0.25">
      <c r="B29" s="8">
        <v>65</v>
      </c>
      <c r="C29" s="12">
        <v>2.5180505415162453</v>
      </c>
      <c r="D29">
        <f t="shared" si="0"/>
        <v>149</v>
      </c>
      <c r="E29">
        <v>2232</v>
      </c>
      <c r="F29" s="12">
        <f t="shared" si="1"/>
        <v>2.5180505415162453</v>
      </c>
      <c r="G29" s="9">
        <f t="shared" si="2"/>
        <v>2.8407609899777135</v>
      </c>
      <c r="H29" s="11">
        <f t="shared" si="3"/>
        <v>2062.7870036101081</v>
      </c>
      <c r="I29" s="10"/>
      <c r="J29">
        <f t="shared" si="4"/>
        <v>65</v>
      </c>
    </row>
    <row r="30" spans="2:10" x14ac:dyDescent="0.25">
      <c r="B30" s="8">
        <v>70</v>
      </c>
      <c r="C30" s="12">
        <v>2.2972972972972974</v>
      </c>
      <c r="D30">
        <f t="shared" si="0"/>
        <v>158</v>
      </c>
      <c r="E30">
        <v>1870</v>
      </c>
      <c r="F30" s="12">
        <f t="shared" si="1"/>
        <v>2.2972972972972974</v>
      </c>
      <c r="G30" s="9">
        <f t="shared" si="2"/>
        <v>2.8222325519622817</v>
      </c>
      <c r="H30" s="11">
        <f t="shared" si="3"/>
        <v>1881.9459459459461</v>
      </c>
      <c r="I30" s="10"/>
      <c r="J30">
        <f t="shared" si="4"/>
        <v>70</v>
      </c>
    </row>
    <row r="31" spans="2:10" x14ac:dyDescent="0.25">
      <c r="B31" s="8">
        <v>75</v>
      </c>
      <c r="C31" s="12">
        <v>2.0853206147323795</v>
      </c>
      <c r="D31">
        <f t="shared" si="0"/>
        <v>167</v>
      </c>
      <c r="E31">
        <v>1574</v>
      </c>
      <c r="F31" s="12">
        <f t="shared" si="1"/>
        <v>2.0853206147323795</v>
      </c>
      <c r="G31" s="9">
        <f t="shared" si="2"/>
        <v>2.7627459124700309</v>
      </c>
      <c r="H31" s="11">
        <f t="shared" si="3"/>
        <v>1708.2946475887652</v>
      </c>
      <c r="I31" s="10"/>
      <c r="J31">
        <f t="shared" si="4"/>
        <v>75</v>
      </c>
    </row>
    <row r="32" spans="2:10" x14ac:dyDescent="0.25">
      <c r="B32" s="8">
        <v>80</v>
      </c>
      <c r="C32" s="12">
        <v>1.8847352024922119</v>
      </c>
      <c r="D32">
        <f t="shared" si="0"/>
        <v>176</v>
      </c>
      <c r="E32">
        <v>1331</v>
      </c>
      <c r="F32" s="12">
        <f t="shared" si="1"/>
        <v>1.8847352024922119</v>
      </c>
      <c r="G32" s="9">
        <f t="shared" si="2"/>
        <v>2.6688405586125916</v>
      </c>
      <c r="H32" s="11">
        <f t="shared" si="3"/>
        <v>1543.9750778816201</v>
      </c>
      <c r="I32" s="10"/>
      <c r="J32">
        <f t="shared" si="4"/>
        <v>80</v>
      </c>
    </row>
    <row r="33" spans="2:10" x14ac:dyDescent="0.25">
      <c r="B33" s="8">
        <v>85</v>
      </c>
      <c r="C33" s="12">
        <v>1.6976883818673072</v>
      </c>
      <c r="D33">
        <f t="shared" si="0"/>
        <v>185</v>
      </c>
      <c r="E33">
        <v>1131</v>
      </c>
      <c r="F33" s="12">
        <f t="shared" si="1"/>
        <v>1.6976883818673072</v>
      </c>
      <c r="G33" s="9">
        <f t="shared" si="2"/>
        <v>2.5483163942769549</v>
      </c>
      <c r="H33" s="11">
        <f t="shared" si="3"/>
        <v>1390.7463224256981</v>
      </c>
      <c r="I33" s="10"/>
      <c r="J33">
        <f t="shared" si="4"/>
        <v>85</v>
      </c>
    </row>
    <row r="34" spans="2:10" x14ac:dyDescent="0.25">
      <c r="B34" s="8">
        <v>90</v>
      </c>
      <c r="C34" s="12">
        <v>1.524157108098714</v>
      </c>
      <c r="D34">
        <f t="shared" si="0"/>
        <v>194</v>
      </c>
      <c r="E34">
        <v>964.7</v>
      </c>
      <c r="F34" s="12">
        <f t="shared" si="1"/>
        <v>1.524157108098714</v>
      </c>
      <c r="G34" s="9">
        <f t="shared" si="2"/>
        <v>2.4080593865116979</v>
      </c>
      <c r="H34" s="11">
        <f t="shared" si="3"/>
        <v>1248.5895029544665</v>
      </c>
      <c r="I34" s="10"/>
      <c r="J34">
        <f t="shared" si="4"/>
        <v>90</v>
      </c>
    </row>
    <row r="35" spans="2:10" x14ac:dyDescent="0.25">
      <c r="B35" s="8">
        <v>95</v>
      </c>
      <c r="C35" s="12">
        <v>1.365078316039918</v>
      </c>
      <c r="D35">
        <f t="shared" si="0"/>
        <v>203</v>
      </c>
      <c r="E35">
        <v>826.2</v>
      </c>
      <c r="F35" s="12">
        <f t="shared" si="1"/>
        <v>1.365078316039918</v>
      </c>
      <c r="G35" s="9">
        <f t="shared" si="2"/>
        <v>2.2554330778532781</v>
      </c>
      <c r="H35" s="11">
        <f t="shared" si="3"/>
        <v>1118.2721564999008</v>
      </c>
      <c r="I35" s="10"/>
      <c r="J35">
        <f t="shared" si="4"/>
        <v>95</v>
      </c>
    </row>
    <row r="36" spans="2:10" x14ac:dyDescent="0.25">
      <c r="B36" s="8">
        <v>100</v>
      </c>
      <c r="C36" s="12">
        <v>1.2201910521613635</v>
      </c>
      <c r="D36">
        <f t="shared" si="0"/>
        <v>212</v>
      </c>
      <c r="E36">
        <v>710.2</v>
      </c>
      <c r="F36" s="12">
        <f t="shared" si="1"/>
        <v>1.2201910521613635</v>
      </c>
      <c r="G36" s="9">
        <f t="shared" si="2"/>
        <v>2.0964041168328009</v>
      </c>
      <c r="H36" s="11">
        <f t="shared" si="3"/>
        <v>999.58050993058896</v>
      </c>
      <c r="I36" s="10"/>
      <c r="J36">
        <f t="shared" si="4"/>
        <v>100</v>
      </c>
    </row>
    <row r="37" spans="2:10" x14ac:dyDescent="0.25">
      <c r="B37" s="8">
        <v>105</v>
      </c>
      <c r="C37" s="12">
        <v>1.0894450567030467</v>
      </c>
      <c r="D37">
        <f t="shared" si="0"/>
        <v>221</v>
      </c>
      <c r="E37">
        <v>612.9</v>
      </c>
      <c r="F37" s="12">
        <f t="shared" si="1"/>
        <v>1.0894450567030467</v>
      </c>
      <c r="G37" s="9">
        <f t="shared" si="2"/>
        <v>1.9365157963366042</v>
      </c>
      <c r="H37" s="11">
        <f t="shared" si="3"/>
        <v>892.47339045113586</v>
      </c>
      <c r="I37" s="10"/>
      <c r="J37">
        <f t="shared" si="4"/>
        <v>105</v>
      </c>
    </row>
    <row r="38" spans="2:10" x14ac:dyDescent="0.25">
      <c r="B38" s="8">
        <v>110</v>
      </c>
      <c r="C38" s="12">
        <v>0.97202387491303233</v>
      </c>
      <c r="D38">
        <f t="shared" si="0"/>
        <v>230</v>
      </c>
      <c r="E38">
        <v>530.9</v>
      </c>
      <c r="F38" s="12">
        <f t="shared" si="1"/>
        <v>0.97202387491303233</v>
      </c>
      <c r="G38" s="9">
        <f t="shared" si="2"/>
        <v>1.7796768005291888</v>
      </c>
      <c r="H38" s="11">
        <f t="shared" si="3"/>
        <v>796.2819583287561</v>
      </c>
      <c r="I38" s="10"/>
      <c r="J38">
        <f t="shared" si="4"/>
        <v>110</v>
      </c>
    </row>
    <row r="39" spans="2:10" x14ac:dyDescent="0.25">
      <c r="B39" s="8">
        <v>115</v>
      </c>
      <c r="C39" s="12">
        <v>0.8669922975765546</v>
      </c>
      <c r="D39">
        <f t="shared" si="0"/>
        <v>239</v>
      </c>
      <c r="E39">
        <v>461.5</v>
      </c>
      <c r="F39" s="12">
        <f t="shared" si="1"/>
        <v>0.8669922975765546</v>
      </c>
      <c r="G39" s="9">
        <f t="shared" si="2"/>
        <v>1.6287662926480455</v>
      </c>
      <c r="H39" s="11">
        <f t="shared" si="3"/>
        <v>710.24009017471349</v>
      </c>
      <c r="I39" s="10"/>
      <c r="J39">
        <f t="shared" si="4"/>
        <v>115</v>
      </c>
    </row>
    <row r="40" spans="2:10" x14ac:dyDescent="0.25">
      <c r="B40" s="8">
        <v>120</v>
      </c>
      <c r="C40" s="12">
        <v>0.77345731191885037</v>
      </c>
      <c r="D40">
        <f t="shared" si="0"/>
        <v>248</v>
      </c>
      <c r="E40">
        <v>402.6</v>
      </c>
      <c r="F40" s="12">
        <f t="shared" si="1"/>
        <v>0.77345731191885037</v>
      </c>
      <c r="G40" s="9">
        <f t="shared" si="2"/>
        <v>1.4859319755606897</v>
      </c>
      <c r="H40" s="11">
        <f t="shared" si="3"/>
        <v>633.61622992392222</v>
      </c>
      <c r="I40" s="10"/>
      <c r="J40">
        <f t="shared" si="4"/>
        <v>120</v>
      </c>
    </row>
    <row r="41" spans="2:10" x14ac:dyDescent="0.25">
      <c r="B41" s="8">
        <v>125</v>
      </c>
      <c r="C41" s="12">
        <v>0.69016181483367933</v>
      </c>
      <c r="D41">
        <f t="shared" si="0"/>
        <v>257</v>
      </c>
      <c r="E41">
        <v>352.3</v>
      </c>
      <c r="F41" s="12">
        <f t="shared" si="1"/>
        <v>0.69016181483367933</v>
      </c>
      <c r="G41" s="9">
        <f t="shared" si="2"/>
        <v>1.3520389743244901</v>
      </c>
      <c r="H41" s="11">
        <f t="shared" si="3"/>
        <v>565.38055871175015</v>
      </c>
      <c r="I41" s="10"/>
      <c r="J41">
        <f t="shared" si="4"/>
        <v>125</v>
      </c>
    </row>
    <row r="42" spans="2:10" x14ac:dyDescent="0.25">
      <c r="B42" s="8">
        <v>130</v>
      </c>
      <c r="C42" s="12">
        <v>0.61630733670744819</v>
      </c>
      <c r="D42">
        <f t="shared" si="0"/>
        <v>266</v>
      </c>
      <c r="E42">
        <v>309.3</v>
      </c>
      <c r="F42" s="12">
        <f t="shared" si="1"/>
        <v>0.61630733670744819</v>
      </c>
      <c r="G42" s="9">
        <f t="shared" si="2"/>
        <v>1.2280463410262783</v>
      </c>
      <c r="H42" s="11">
        <f t="shared" si="3"/>
        <v>504.87897023074157</v>
      </c>
      <c r="I42" s="10"/>
      <c r="J42">
        <f t="shared" si="4"/>
        <v>130</v>
      </c>
    </row>
    <row r="43" spans="2:10" x14ac:dyDescent="0.25">
      <c r="B43" s="8">
        <v>135</v>
      </c>
      <c r="C43" s="12">
        <v>0.55088173434719301</v>
      </c>
      <c r="D43">
        <f t="shared" si="0"/>
        <v>275</v>
      </c>
      <c r="E43">
        <v>272.39999999999998</v>
      </c>
      <c r="F43" s="12">
        <f t="shared" si="1"/>
        <v>0.55088173434719301</v>
      </c>
      <c r="G43" s="9">
        <f t="shared" si="2"/>
        <v>1.1140627211357244</v>
      </c>
      <c r="H43" s="11">
        <f t="shared" si="3"/>
        <v>451.2823167772205</v>
      </c>
      <c r="I43" s="10"/>
      <c r="J43">
        <f t="shared" si="4"/>
        <v>135</v>
      </c>
    </row>
    <row r="44" spans="2:10" x14ac:dyDescent="0.25">
      <c r="B44" s="8">
        <v>140</v>
      </c>
      <c r="C44" s="12">
        <v>0.49291157911988859</v>
      </c>
      <c r="D44">
        <f t="shared" si="0"/>
        <v>284</v>
      </c>
      <c r="E44">
        <v>240.6</v>
      </c>
      <c r="F44" s="12">
        <f t="shared" si="1"/>
        <v>0.49291157911988859</v>
      </c>
      <c r="G44" s="9">
        <f t="shared" si="2"/>
        <v>1.0098163958040822</v>
      </c>
      <c r="H44" s="11">
        <f t="shared" si="3"/>
        <v>403.79316561501275</v>
      </c>
      <c r="I44" s="10"/>
      <c r="J44">
        <f t="shared" si="4"/>
        <v>140</v>
      </c>
    </row>
    <row r="45" spans="2:10" x14ac:dyDescent="0.25">
      <c r="B45" s="8">
        <v>145</v>
      </c>
      <c r="C45" s="12">
        <v>0.44173711254765458</v>
      </c>
      <c r="D45">
        <f t="shared" si="0"/>
        <v>293</v>
      </c>
      <c r="E45">
        <v>213.2</v>
      </c>
      <c r="F45" s="12">
        <f t="shared" si="1"/>
        <v>0.44173711254765458</v>
      </c>
      <c r="G45" s="9">
        <f t="shared" si="2"/>
        <v>0.91525176642560635</v>
      </c>
      <c r="H45" s="11">
        <f t="shared" si="3"/>
        <v>361.87104259903862</v>
      </c>
      <c r="I45" s="10"/>
      <c r="J45">
        <f t="shared" si="4"/>
        <v>145</v>
      </c>
    </row>
    <row r="46" spans="2:10" x14ac:dyDescent="0.25">
      <c r="B46" s="8">
        <v>150</v>
      </c>
      <c r="C46" s="12">
        <v>0.39614112920102118</v>
      </c>
      <c r="D46">
        <f t="shared" si="0"/>
        <v>302</v>
      </c>
      <c r="E46">
        <v>189.3</v>
      </c>
      <c r="F46" s="12">
        <f t="shared" si="1"/>
        <v>0.39614112920102118</v>
      </c>
      <c r="G46" s="9">
        <f t="shared" si="2"/>
        <v>0.82898993261838438</v>
      </c>
      <c r="H46" s="11">
        <f t="shared" si="3"/>
        <v>324.51881304147656</v>
      </c>
      <c r="I46" s="10"/>
      <c r="J46">
        <f t="shared" si="4"/>
        <v>150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005"/>
  <sheetViews>
    <sheetView workbookViewId="0">
      <selection activeCell="O7" sqref="O7"/>
    </sheetView>
  </sheetViews>
  <sheetFormatPr defaultRowHeight="15" x14ac:dyDescent="0.25"/>
  <sheetData>
    <row r="1" spans="3:17" x14ac:dyDescent="0.25">
      <c r="N1" t="s">
        <v>58</v>
      </c>
      <c r="O1" t="s">
        <v>59</v>
      </c>
      <c r="P1" t="s">
        <v>60</v>
      </c>
      <c r="Q1" t="s">
        <v>23</v>
      </c>
    </row>
    <row r="2" spans="3:17" x14ac:dyDescent="0.25">
      <c r="C2" t="s">
        <v>15</v>
      </c>
      <c r="D2">
        <v>78.599999999999994</v>
      </c>
      <c r="E2" t="s">
        <v>22</v>
      </c>
      <c r="G2">
        <v>25</v>
      </c>
      <c r="H2" t="s">
        <v>24</v>
      </c>
      <c r="N2">
        <v>1.2</v>
      </c>
      <c r="O2">
        <v>702</v>
      </c>
      <c r="P2">
        <v>0</v>
      </c>
      <c r="Q2" s="16">
        <f>(O2*$G$2)/(N2*336*$D$8)</f>
        <v>12.579995871180843</v>
      </c>
    </row>
    <row r="3" spans="3:17" x14ac:dyDescent="0.25">
      <c r="C3" t="s">
        <v>16</v>
      </c>
      <c r="D3">
        <v>4.2</v>
      </c>
      <c r="N3">
        <v>1.2</v>
      </c>
      <c r="O3">
        <v>704</v>
      </c>
      <c r="P3">
        <v>0</v>
      </c>
      <c r="Q3" s="16">
        <f t="shared" ref="Q3:Q66" si="0">(O3*$G$2)/(N3*336*$D$8)</f>
        <v>12.615836315258282</v>
      </c>
    </row>
    <row r="4" spans="3:17" x14ac:dyDescent="0.25">
      <c r="C4" t="s">
        <v>17</v>
      </c>
      <c r="D4">
        <v>2.4900000000000002</v>
      </c>
      <c r="N4">
        <v>1.2</v>
      </c>
      <c r="O4">
        <v>702</v>
      </c>
      <c r="P4">
        <v>0</v>
      </c>
      <c r="Q4" s="16">
        <f t="shared" si="0"/>
        <v>12.579995871180843</v>
      </c>
    </row>
    <row r="5" spans="3:17" x14ac:dyDescent="0.25">
      <c r="C5" t="s">
        <v>18</v>
      </c>
      <c r="D5">
        <v>1.66</v>
      </c>
      <c r="N5">
        <v>1.2</v>
      </c>
      <c r="O5">
        <v>705</v>
      </c>
      <c r="P5">
        <v>0</v>
      </c>
      <c r="Q5" s="16">
        <f t="shared" si="0"/>
        <v>12.633756537297002</v>
      </c>
    </row>
    <row r="6" spans="3:17" x14ac:dyDescent="0.25">
      <c r="C6" t="s">
        <v>19</v>
      </c>
      <c r="D6">
        <v>1.24</v>
      </c>
      <c r="N6">
        <v>1.2</v>
      </c>
      <c r="O6">
        <v>706</v>
      </c>
      <c r="P6">
        <v>0</v>
      </c>
      <c r="Q6" s="16">
        <f t="shared" si="0"/>
        <v>12.65167675933572</v>
      </c>
    </row>
    <row r="7" spans="3:17" x14ac:dyDescent="0.25">
      <c r="C7" t="s">
        <v>20</v>
      </c>
      <c r="D7">
        <v>1</v>
      </c>
      <c r="N7">
        <v>1.2</v>
      </c>
      <c r="O7">
        <v>703</v>
      </c>
      <c r="P7">
        <v>0</v>
      </c>
      <c r="Q7" s="16">
        <f t="shared" si="0"/>
        <v>12.597916093219563</v>
      </c>
    </row>
    <row r="8" spans="3:17" x14ac:dyDescent="0.25">
      <c r="C8" t="s">
        <v>21</v>
      </c>
      <c r="D8">
        <v>3.46</v>
      </c>
      <c r="N8">
        <v>1.2</v>
      </c>
      <c r="O8">
        <v>704</v>
      </c>
      <c r="P8">
        <v>0</v>
      </c>
      <c r="Q8" s="16">
        <f t="shared" si="0"/>
        <v>12.615836315258282</v>
      </c>
    </row>
    <row r="9" spans="3:17" x14ac:dyDescent="0.25">
      <c r="N9">
        <v>1.2</v>
      </c>
      <c r="O9">
        <v>694</v>
      </c>
      <c r="P9">
        <v>0</v>
      </c>
      <c r="Q9" s="16">
        <f t="shared" si="0"/>
        <v>12.43663409487109</v>
      </c>
    </row>
    <row r="10" spans="3:17" x14ac:dyDescent="0.25">
      <c r="N10">
        <v>1.2</v>
      </c>
      <c r="O10">
        <v>1396</v>
      </c>
      <c r="P10">
        <v>0</v>
      </c>
      <c r="Q10" s="16">
        <f t="shared" si="0"/>
        <v>25.016629966051934</v>
      </c>
    </row>
    <row r="11" spans="3:17" x14ac:dyDescent="0.25">
      <c r="N11">
        <v>1.2</v>
      </c>
      <c r="O11">
        <v>1383</v>
      </c>
      <c r="P11">
        <v>0</v>
      </c>
      <c r="Q11" s="16">
        <f t="shared" si="0"/>
        <v>24.783667079548586</v>
      </c>
    </row>
    <row r="12" spans="3:17" x14ac:dyDescent="0.25">
      <c r="N12">
        <v>1.2</v>
      </c>
      <c r="O12">
        <v>1321</v>
      </c>
      <c r="P12">
        <v>0</v>
      </c>
      <c r="Q12" s="16">
        <f t="shared" si="0"/>
        <v>23.672613313147998</v>
      </c>
    </row>
    <row r="13" spans="3:17" x14ac:dyDescent="0.25">
      <c r="N13">
        <v>0</v>
      </c>
      <c r="O13">
        <v>1233</v>
      </c>
      <c r="P13">
        <v>0</v>
      </c>
      <c r="Q13" s="16" t="e">
        <f t="shared" si="0"/>
        <v>#DIV/0!</v>
      </c>
    </row>
    <row r="14" spans="3:17" x14ac:dyDescent="0.25">
      <c r="N14">
        <v>0</v>
      </c>
      <c r="O14">
        <v>1165</v>
      </c>
      <c r="P14">
        <v>0</v>
      </c>
      <c r="Q14" s="16" t="e">
        <f t="shared" si="0"/>
        <v>#DIV/0!</v>
      </c>
    </row>
    <row r="15" spans="3:17" x14ac:dyDescent="0.25">
      <c r="N15">
        <v>2.9</v>
      </c>
      <c r="O15">
        <v>1084</v>
      </c>
      <c r="P15">
        <v>0</v>
      </c>
      <c r="Q15" s="16">
        <f t="shared" si="0"/>
        <v>8.0381464924020243</v>
      </c>
    </row>
    <row r="16" spans="3:17" x14ac:dyDescent="0.25">
      <c r="N16">
        <v>4</v>
      </c>
      <c r="O16">
        <v>1012</v>
      </c>
      <c r="P16">
        <v>0</v>
      </c>
      <c r="Q16" s="16">
        <f t="shared" si="0"/>
        <v>5.4405794109551335</v>
      </c>
    </row>
    <row r="17" spans="14:17" x14ac:dyDescent="0.25">
      <c r="N17">
        <v>4.8</v>
      </c>
      <c r="O17">
        <v>977</v>
      </c>
      <c r="P17">
        <v>1</v>
      </c>
      <c r="Q17" s="16">
        <f t="shared" si="0"/>
        <v>4.3770142329571522</v>
      </c>
    </row>
    <row r="18" spans="14:17" x14ac:dyDescent="0.25">
      <c r="N18">
        <v>5.0999999999999996</v>
      </c>
      <c r="O18">
        <v>1175</v>
      </c>
      <c r="P18">
        <v>1</v>
      </c>
      <c r="Q18" s="16">
        <f t="shared" si="0"/>
        <v>4.9544143283517652</v>
      </c>
    </row>
    <row r="19" spans="14:17" x14ac:dyDescent="0.25">
      <c r="N19">
        <v>6.6</v>
      </c>
      <c r="O19">
        <v>1353</v>
      </c>
      <c r="P19">
        <v>1</v>
      </c>
      <c r="Q19" s="16">
        <f t="shared" si="0"/>
        <v>4.4083746215249109</v>
      </c>
    </row>
    <row r="20" spans="14:17" x14ac:dyDescent="0.25">
      <c r="N20">
        <v>7</v>
      </c>
      <c r="O20">
        <v>1386</v>
      </c>
      <c r="P20">
        <v>1</v>
      </c>
      <c r="Q20" s="16">
        <f t="shared" si="0"/>
        <v>4.2578447563996695</v>
      </c>
    </row>
    <row r="21" spans="14:17" x14ac:dyDescent="0.25">
      <c r="N21">
        <v>7.2</v>
      </c>
      <c r="O21">
        <v>1415</v>
      </c>
      <c r="P21">
        <v>1</v>
      </c>
      <c r="Q21" s="16">
        <f t="shared" si="0"/>
        <v>4.226185697464599</v>
      </c>
    </row>
    <row r="22" spans="14:17" x14ac:dyDescent="0.25">
      <c r="N22">
        <v>7.6</v>
      </c>
      <c r="O22">
        <v>1562</v>
      </c>
      <c r="P22">
        <v>1</v>
      </c>
      <c r="Q22" s="16">
        <f t="shared" si="0"/>
        <v>4.4196926564967329</v>
      </c>
    </row>
    <row r="23" spans="14:17" x14ac:dyDescent="0.25">
      <c r="N23">
        <v>8.5</v>
      </c>
      <c r="O23">
        <v>1710</v>
      </c>
      <c r="P23">
        <v>1</v>
      </c>
      <c r="Q23" s="16">
        <f t="shared" si="0"/>
        <v>4.3261524262884343</v>
      </c>
    </row>
    <row r="24" spans="14:17" x14ac:dyDescent="0.25">
      <c r="N24">
        <v>8.9</v>
      </c>
      <c r="O24">
        <v>1719</v>
      </c>
      <c r="P24">
        <v>1</v>
      </c>
      <c r="Q24" s="16">
        <f t="shared" si="0"/>
        <v>4.1534644967943661</v>
      </c>
    </row>
    <row r="25" spans="14:17" x14ac:dyDescent="0.25">
      <c r="N25">
        <v>8.9</v>
      </c>
      <c r="O25">
        <v>1773</v>
      </c>
      <c r="P25">
        <v>1</v>
      </c>
      <c r="Q25" s="16">
        <f t="shared" si="0"/>
        <v>4.2839398213009954</v>
      </c>
    </row>
    <row r="26" spans="14:17" x14ac:dyDescent="0.25">
      <c r="N26">
        <v>9.4</v>
      </c>
      <c r="O26">
        <v>1893</v>
      </c>
      <c r="P26">
        <v>1</v>
      </c>
      <c r="Q26" s="16">
        <f t="shared" si="0"/>
        <v>4.3305932322504699</v>
      </c>
    </row>
    <row r="27" spans="14:17" x14ac:dyDescent="0.25">
      <c r="N27">
        <v>9.9</v>
      </c>
      <c r="O27">
        <v>1980</v>
      </c>
      <c r="P27">
        <v>1</v>
      </c>
      <c r="Q27" s="16">
        <f t="shared" si="0"/>
        <v>4.3008532892925952</v>
      </c>
    </row>
    <row r="28" spans="14:17" x14ac:dyDescent="0.25">
      <c r="N28">
        <v>10.199999999999999</v>
      </c>
      <c r="O28">
        <v>2023</v>
      </c>
      <c r="P28">
        <v>1</v>
      </c>
      <c r="Q28" s="16">
        <f t="shared" si="0"/>
        <v>4.2650128452151579</v>
      </c>
    </row>
    <row r="29" spans="14:17" x14ac:dyDescent="0.25">
      <c r="N29">
        <v>10.7</v>
      </c>
      <c r="O29">
        <v>2098</v>
      </c>
      <c r="P29">
        <v>1</v>
      </c>
      <c r="Q29" s="16">
        <f t="shared" si="0"/>
        <v>4.2164440191289092</v>
      </c>
    </row>
    <row r="30" spans="14:17" x14ac:dyDescent="0.25">
      <c r="N30">
        <v>11.1</v>
      </c>
      <c r="O30">
        <v>2185</v>
      </c>
      <c r="P30">
        <v>1</v>
      </c>
      <c r="Q30" s="16">
        <f t="shared" si="0"/>
        <v>4.2330470437406857</v>
      </c>
    </row>
    <row r="31" spans="14:17" x14ac:dyDescent="0.25">
      <c r="N31">
        <v>11.4</v>
      </c>
      <c r="O31">
        <v>2248</v>
      </c>
      <c r="P31">
        <v>1</v>
      </c>
      <c r="Q31" s="16">
        <f t="shared" si="0"/>
        <v>4.2404904361095417</v>
      </c>
    </row>
    <row r="32" spans="14:17" x14ac:dyDescent="0.25">
      <c r="N32">
        <v>11.6</v>
      </c>
      <c r="O32">
        <v>2291</v>
      </c>
      <c r="P32">
        <v>1</v>
      </c>
      <c r="Q32" s="16">
        <f t="shared" si="0"/>
        <v>4.2470926231764379</v>
      </c>
    </row>
    <row r="33" spans="14:17" x14ac:dyDescent="0.25">
      <c r="N33">
        <v>12</v>
      </c>
      <c r="O33">
        <v>2340</v>
      </c>
      <c r="P33">
        <v>1</v>
      </c>
      <c r="Q33" s="16">
        <f t="shared" si="0"/>
        <v>4.1933319570602814</v>
      </c>
    </row>
    <row r="34" spans="14:17" x14ac:dyDescent="0.25">
      <c r="N34">
        <v>12.2</v>
      </c>
      <c r="O34">
        <v>2416</v>
      </c>
      <c r="P34">
        <v>1</v>
      </c>
      <c r="Q34" s="16">
        <f t="shared" si="0"/>
        <v>4.2585498143159475</v>
      </c>
    </row>
    <row r="35" spans="14:17" x14ac:dyDescent="0.25">
      <c r="N35">
        <v>12.6</v>
      </c>
      <c r="O35">
        <v>2465</v>
      </c>
      <c r="P35">
        <v>1</v>
      </c>
      <c r="Q35" s="16">
        <f t="shared" si="0"/>
        <v>4.2069854595659724</v>
      </c>
    </row>
    <row r="36" spans="14:17" x14ac:dyDescent="0.25">
      <c r="N36">
        <v>12.7</v>
      </c>
      <c r="O36">
        <v>2486</v>
      </c>
      <c r="P36">
        <v>1</v>
      </c>
      <c r="Q36" s="16">
        <f t="shared" si="0"/>
        <v>4.2094178256619657</v>
      </c>
    </row>
    <row r="37" spans="14:17" x14ac:dyDescent="0.25">
      <c r="N37">
        <v>12.9</v>
      </c>
      <c r="O37">
        <v>2543</v>
      </c>
      <c r="P37">
        <v>1</v>
      </c>
      <c r="Q37" s="16">
        <f t="shared" si="0"/>
        <v>4.2391743855314221</v>
      </c>
    </row>
    <row r="38" spans="14:17" x14ac:dyDescent="0.25">
      <c r="N38">
        <v>13.3</v>
      </c>
      <c r="O38">
        <v>2610</v>
      </c>
      <c r="P38">
        <v>1</v>
      </c>
      <c r="Q38" s="16">
        <f t="shared" si="0"/>
        <v>4.2200101823510057</v>
      </c>
    </row>
    <row r="39" spans="14:17" x14ac:dyDescent="0.25">
      <c r="N39">
        <v>13.5</v>
      </c>
      <c r="O39">
        <v>2644</v>
      </c>
      <c r="P39">
        <v>1</v>
      </c>
      <c r="Q39" s="16">
        <f t="shared" si="0"/>
        <v>4.2116504062554156</v>
      </c>
    </row>
    <row r="40" spans="14:17" x14ac:dyDescent="0.25">
      <c r="N40">
        <v>13</v>
      </c>
      <c r="O40">
        <v>2613</v>
      </c>
      <c r="P40">
        <v>1</v>
      </c>
      <c r="Q40" s="16">
        <f t="shared" si="0"/>
        <v>4.3223575557390586</v>
      </c>
    </row>
    <row r="41" spans="14:17" x14ac:dyDescent="0.25">
      <c r="N41">
        <v>14.1</v>
      </c>
      <c r="O41">
        <v>2613</v>
      </c>
      <c r="P41">
        <v>1</v>
      </c>
      <c r="Q41" s="16">
        <f t="shared" si="0"/>
        <v>3.9851523563551612</v>
      </c>
    </row>
    <row r="42" spans="14:17" x14ac:dyDescent="0.25">
      <c r="N42">
        <v>13.4</v>
      </c>
      <c r="O42">
        <v>2562</v>
      </c>
      <c r="P42">
        <v>1</v>
      </c>
      <c r="Q42" s="16">
        <f t="shared" si="0"/>
        <v>4.1114873608834435</v>
      </c>
    </row>
    <row r="43" spans="14:17" x14ac:dyDescent="0.25">
      <c r="N43">
        <v>13.3</v>
      </c>
      <c r="O43">
        <v>2479</v>
      </c>
      <c r="P43">
        <v>1</v>
      </c>
      <c r="Q43" s="16">
        <f t="shared" si="0"/>
        <v>4.0082012421640387</v>
      </c>
    </row>
    <row r="44" spans="14:17" x14ac:dyDescent="0.25">
      <c r="N44">
        <v>13.2</v>
      </c>
      <c r="O44">
        <v>2357</v>
      </c>
      <c r="P44">
        <v>1</v>
      </c>
      <c r="Q44" s="16">
        <f t="shared" si="0"/>
        <v>3.8398148495691848</v>
      </c>
    </row>
    <row r="45" spans="14:17" x14ac:dyDescent="0.25">
      <c r="N45">
        <v>13.1</v>
      </c>
      <c r="O45">
        <v>2211</v>
      </c>
      <c r="P45">
        <v>1</v>
      </c>
      <c r="Q45" s="16">
        <f t="shared" si="0"/>
        <v>3.6294605429869962</v>
      </c>
    </row>
    <row r="46" spans="14:17" x14ac:dyDescent="0.25">
      <c r="N46">
        <v>13.1</v>
      </c>
      <c r="O46">
        <v>2093</v>
      </c>
      <c r="P46">
        <v>0</v>
      </c>
      <c r="Q46" s="16">
        <f t="shared" si="0"/>
        <v>3.4357579902631312</v>
      </c>
    </row>
    <row r="47" spans="14:17" x14ac:dyDescent="0.25">
      <c r="N47">
        <v>13</v>
      </c>
      <c r="O47">
        <v>1961</v>
      </c>
      <c r="P47">
        <v>0</v>
      </c>
      <c r="Q47" s="16">
        <f t="shared" si="0"/>
        <v>3.2438358847318383</v>
      </c>
    </row>
    <row r="48" spans="14:17" x14ac:dyDescent="0.25">
      <c r="N48">
        <v>13.7</v>
      </c>
      <c r="O48">
        <v>1931</v>
      </c>
      <c r="P48">
        <v>0</v>
      </c>
      <c r="Q48" s="16">
        <f t="shared" si="0"/>
        <v>3.0310028108116795</v>
      </c>
    </row>
    <row r="49" spans="14:17" x14ac:dyDescent="0.25">
      <c r="N49">
        <v>13.2</v>
      </c>
      <c r="O49">
        <v>1877</v>
      </c>
      <c r="P49">
        <v>0</v>
      </c>
      <c r="Q49" s="16">
        <f t="shared" si="0"/>
        <v>3.0578415242432584</v>
      </c>
    </row>
    <row r="50" spans="14:17" x14ac:dyDescent="0.25">
      <c r="N50">
        <v>13.8</v>
      </c>
      <c r="O50">
        <v>1731</v>
      </c>
      <c r="P50">
        <v>2</v>
      </c>
      <c r="Q50" s="16">
        <f t="shared" si="0"/>
        <v>2.6973829868715518</v>
      </c>
    </row>
    <row r="51" spans="14:17" x14ac:dyDescent="0.25">
      <c r="N51">
        <v>13.5</v>
      </c>
      <c r="O51">
        <v>1555</v>
      </c>
      <c r="P51">
        <v>2</v>
      </c>
      <c r="Q51" s="16">
        <f t="shared" si="0"/>
        <v>2.4769729129074025</v>
      </c>
    </row>
    <row r="52" spans="14:17" x14ac:dyDescent="0.25">
      <c r="N52">
        <v>13.6</v>
      </c>
      <c r="O52">
        <v>1624</v>
      </c>
      <c r="P52">
        <v>2</v>
      </c>
      <c r="Q52" s="16">
        <f t="shared" si="0"/>
        <v>2.5678624050776384</v>
      </c>
    </row>
    <row r="53" spans="14:17" x14ac:dyDescent="0.25">
      <c r="N53">
        <v>14.7</v>
      </c>
      <c r="O53">
        <v>1727</v>
      </c>
      <c r="P53">
        <v>2</v>
      </c>
      <c r="Q53" s="16">
        <f t="shared" si="0"/>
        <v>2.5263855886422837</v>
      </c>
    </row>
    <row r="54" spans="14:17" x14ac:dyDescent="0.25">
      <c r="N54">
        <v>14.5</v>
      </c>
      <c r="O54">
        <v>1668</v>
      </c>
      <c r="P54">
        <v>2</v>
      </c>
      <c r="Q54" s="16">
        <f t="shared" si="0"/>
        <v>2.4737321677724311</v>
      </c>
    </row>
    <row r="55" spans="14:17" x14ac:dyDescent="0.25">
      <c r="N55">
        <v>14.9</v>
      </c>
      <c r="O55">
        <v>1759</v>
      </c>
      <c r="P55">
        <v>2</v>
      </c>
      <c r="Q55" s="16">
        <f t="shared" si="0"/>
        <v>2.5386580321696899</v>
      </c>
    </row>
    <row r="56" spans="14:17" x14ac:dyDescent="0.25">
      <c r="N56">
        <v>15.5</v>
      </c>
      <c r="O56">
        <v>1800</v>
      </c>
      <c r="P56">
        <v>2</v>
      </c>
      <c r="Q56" s="16">
        <f t="shared" si="0"/>
        <v>2.4972696518473136</v>
      </c>
    </row>
    <row r="57" spans="14:17" x14ac:dyDescent="0.25">
      <c r="N57">
        <v>15.8</v>
      </c>
      <c r="O57">
        <v>1855</v>
      </c>
      <c r="P57">
        <v>2</v>
      </c>
      <c r="Q57" s="16">
        <f t="shared" si="0"/>
        <v>2.5247097631765079</v>
      </c>
    </row>
    <row r="58" spans="14:17" x14ac:dyDescent="0.25">
      <c r="N58">
        <v>16.399999999999999</v>
      </c>
      <c r="O58">
        <v>1909</v>
      </c>
      <c r="P58">
        <v>2</v>
      </c>
      <c r="Q58" s="16">
        <f t="shared" si="0"/>
        <v>2.5031490637986482</v>
      </c>
    </row>
    <row r="59" spans="14:17" x14ac:dyDescent="0.25">
      <c r="N59">
        <v>16.899999999999999</v>
      </c>
      <c r="O59">
        <v>1965</v>
      </c>
      <c r="P59">
        <v>2</v>
      </c>
      <c r="Q59" s="16">
        <f t="shared" si="0"/>
        <v>2.5003481400769085</v>
      </c>
    </row>
    <row r="60" spans="14:17" x14ac:dyDescent="0.25">
      <c r="N60">
        <v>17.2</v>
      </c>
      <c r="O60">
        <v>2024</v>
      </c>
      <c r="P60">
        <v>2</v>
      </c>
      <c r="Q60" s="16">
        <f t="shared" si="0"/>
        <v>2.5305020516070389</v>
      </c>
    </row>
    <row r="61" spans="14:17" x14ac:dyDescent="0.25">
      <c r="N61">
        <v>17.8</v>
      </c>
      <c r="O61">
        <v>2079</v>
      </c>
      <c r="P61">
        <v>2</v>
      </c>
      <c r="Q61" s="16">
        <f t="shared" si="0"/>
        <v>2.511649996752614</v>
      </c>
    </row>
    <row r="62" spans="14:17" x14ac:dyDescent="0.25">
      <c r="N62">
        <v>18.399999999999999</v>
      </c>
      <c r="O62">
        <v>2145</v>
      </c>
      <c r="P62">
        <v>2</v>
      </c>
      <c r="Q62" s="16">
        <f t="shared" si="0"/>
        <v>2.5068832351990809</v>
      </c>
    </row>
    <row r="63" spans="14:17" x14ac:dyDescent="0.25">
      <c r="N63">
        <v>18.899999999999999</v>
      </c>
      <c r="O63">
        <v>2194</v>
      </c>
      <c r="P63">
        <v>2</v>
      </c>
      <c r="Q63" s="16">
        <f t="shared" si="0"/>
        <v>2.4963153747904645</v>
      </c>
    </row>
    <row r="64" spans="14:17" x14ac:dyDescent="0.25">
      <c r="N64">
        <v>19.399999999999999</v>
      </c>
      <c r="O64">
        <v>2259</v>
      </c>
      <c r="P64">
        <v>2</v>
      </c>
      <c r="Q64" s="16">
        <f t="shared" si="0"/>
        <v>2.504027726936076</v>
      </c>
    </row>
    <row r="65" spans="14:17" x14ac:dyDescent="0.25">
      <c r="N65">
        <v>19.899999999999999</v>
      </c>
      <c r="O65">
        <v>2317</v>
      </c>
      <c r="P65">
        <v>2</v>
      </c>
      <c r="Q65" s="16">
        <f t="shared" si="0"/>
        <v>2.5037882088670713</v>
      </c>
    </row>
    <row r="66" spans="14:17" x14ac:dyDescent="0.25">
      <c r="N66">
        <v>20.3</v>
      </c>
      <c r="O66">
        <v>2368</v>
      </c>
      <c r="P66">
        <v>2</v>
      </c>
      <c r="Q66" s="16">
        <f t="shared" si="0"/>
        <v>2.5084779775972579</v>
      </c>
    </row>
    <row r="67" spans="14:17" x14ac:dyDescent="0.25">
      <c r="N67">
        <v>21</v>
      </c>
      <c r="O67">
        <v>2432</v>
      </c>
      <c r="P67">
        <v>2</v>
      </c>
      <c r="Q67" s="16">
        <f t="shared" ref="Q67:Q130" si="1">(O67*$G$2)/(N67*336*$D$8)</f>
        <v>2.4903988570379982</v>
      </c>
    </row>
    <row r="68" spans="14:17" x14ac:dyDescent="0.25">
      <c r="N68">
        <v>21.3</v>
      </c>
      <c r="O68">
        <v>2463</v>
      </c>
      <c r="P68">
        <v>2</v>
      </c>
      <c r="Q68" s="16">
        <f t="shared" si="1"/>
        <v>2.4866201059924089</v>
      </c>
    </row>
    <row r="69" spans="14:17" x14ac:dyDescent="0.25">
      <c r="N69">
        <v>21.5</v>
      </c>
      <c r="O69">
        <v>2513</v>
      </c>
      <c r="P69">
        <v>2</v>
      </c>
      <c r="Q69" s="16">
        <f t="shared" si="1"/>
        <v>2.5134986781377426</v>
      </c>
    </row>
    <row r="70" spans="14:17" x14ac:dyDescent="0.25">
      <c r="N70">
        <v>22</v>
      </c>
      <c r="O70">
        <v>2535</v>
      </c>
      <c r="P70">
        <v>2</v>
      </c>
      <c r="Q70" s="16">
        <f t="shared" si="1"/>
        <v>2.4778779746265296</v>
      </c>
    </row>
    <row r="71" spans="14:17" x14ac:dyDescent="0.25">
      <c r="N71">
        <v>22.1</v>
      </c>
      <c r="O71">
        <v>2590</v>
      </c>
      <c r="P71">
        <v>2</v>
      </c>
      <c r="Q71" s="16">
        <f t="shared" si="1"/>
        <v>2.5201832622777878</v>
      </c>
    </row>
    <row r="72" spans="14:17" x14ac:dyDescent="0.25">
      <c r="N72">
        <v>22.6</v>
      </c>
      <c r="O72">
        <v>2614</v>
      </c>
      <c r="P72">
        <v>2</v>
      </c>
      <c r="Q72" s="16">
        <f t="shared" si="1"/>
        <v>2.4872633845599217</v>
      </c>
    </row>
    <row r="73" spans="14:17" x14ac:dyDescent="0.25">
      <c r="N73">
        <v>22.6</v>
      </c>
      <c r="O73">
        <v>2646</v>
      </c>
      <c r="P73">
        <v>2</v>
      </c>
      <c r="Q73" s="16">
        <f t="shared" si="1"/>
        <v>2.5177119034221698</v>
      </c>
    </row>
    <row r="74" spans="14:17" x14ac:dyDescent="0.25">
      <c r="N74">
        <v>23.1</v>
      </c>
      <c r="O74">
        <v>2665</v>
      </c>
      <c r="P74">
        <v>2</v>
      </c>
      <c r="Q74" s="16">
        <f t="shared" si="1"/>
        <v>2.4809034666590404</v>
      </c>
    </row>
    <row r="75" spans="14:17" x14ac:dyDescent="0.25">
      <c r="N75">
        <v>23.3</v>
      </c>
      <c r="O75">
        <v>2705</v>
      </c>
      <c r="P75">
        <v>2</v>
      </c>
      <c r="Q75" s="16">
        <f t="shared" si="1"/>
        <v>2.4965253535485989</v>
      </c>
    </row>
    <row r="76" spans="14:17" x14ac:dyDescent="0.25">
      <c r="N76">
        <v>23.5</v>
      </c>
      <c r="O76">
        <v>2721</v>
      </c>
      <c r="P76">
        <v>2</v>
      </c>
      <c r="Q76" s="16">
        <f t="shared" si="1"/>
        <v>2.4899195319500325</v>
      </c>
    </row>
    <row r="77" spans="14:17" x14ac:dyDescent="0.25">
      <c r="N77">
        <v>23.8</v>
      </c>
      <c r="O77">
        <v>2755</v>
      </c>
      <c r="P77">
        <v>2</v>
      </c>
      <c r="Q77" s="16">
        <f t="shared" si="1"/>
        <v>2.4892543722691389</v>
      </c>
    </row>
    <row r="78" spans="14:17" x14ac:dyDescent="0.25">
      <c r="N78">
        <v>24</v>
      </c>
      <c r="O78">
        <v>2771</v>
      </c>
      <c r="P78">
        <v>2</v>
      </c>
      <c r="Q78" s="16">
        <f t="shared" si="1"/>
        <v>2.4828467634645381</v>
      </c>
    </row>
    <row r="79" spans="14:17" x14ac:dyDescent="0.25">
      <c r="N79">
        <v>24.1</v>
      </c>
      <c r="O79">
        <v>2800</v>
      </c>
      <c r="P79">
        <v>2</v>
      </c>
      <c r="Q79" s="16">
        <f t="shared" si="1"/>
        <v>2.4984209979293088</v>
      </c>
    </row>
    <row r="80" spans="14:17" x14ac:dyDescent="0.25">
      <c r="N80">
        <v>24.4</v>
      </c>
      <c r="O80">
        <v>2829</v>
      </c>
      <c r="P80">
        <v>2</v>
      </c>
      <c r="Q80" s="16">
        <f t="shared" si="1"/>
        <v>2.4932610564362201</v>
      </c>
    </row>
    <row r="81" spans="14:17" x14ac:dyDescent="0.25">
      <c r="N81">
        <v>24.6</v>
      </c>
      <c r="O81">
        <v>2869</v>
      </c>
      <c r="P81">
        <v>2</v>
      </c>
      <c r="Q81" s="16">
        <f t="shared" si="1"/>
        <v>2.5079569282480603</v>
      </c>
    </row>
    <row r="82" spans="14:17" x14ac:dyDescent="0.25">
      <c r="N82">
        <v>24.8</v>
      </c>
      <c r="O82">
        <v>2883</v>
      </c>
      <c r="P82">
        <v>2</v>
      </c>
      <c r="Q82" s="16">
        <f t="shared" si="1"/>
        <v>2.499870974401321</v>
      </c>
    </row>
    <row r="83" spans="14:17" x14ac:dyDescent="0.25">
      <c r="N83">
        <v>25</v>
      </c>
      <c r="O83">
        <v>2904</v>
      </c>
      <c r="P83">
        <v>2</v>
      </c>
      <c r="Q83" s="16">
        <f t="shared" si="1"/>
        <v>2.4979355904211396</v>
      </c>
    </row>
    <row r="84" spans="14:17" x14ac:dyDescent="0.25">
      <c r="N84">
        <v>25.2</v>
      </c>
      <c r="O84">
        <v>2945</v>
      </c>
      <c r="P84">
        <v>2</v>
      </c>
      <c r="Q84" s="16">
        <f t="shared" si="1"/>
        <v>2.5130978049537096</v>
      </c>
    </row>
    <row r="85" spans="14:17" x14ac:dyDescent="0.25">
      <c r="N85">
        <v>25.7</v>
      </c>
      <c r="O85">
        <v>2977</v>
      </c>
      <c r="P85">
        <v>2</v>
      </c>
      <c r="Q85" s="16">
        <f t="shared" si="1"/>
        <v>2.4909805918723849</v>
      </c>
    </row>
    <row r="86" spans="14:17" x14ac:dyDescent="0.25">
      <c r="N86">
        <v>26</v>
      </c>
      <c r="O86">
        <v>3015</v>
      </c>
      <c r="P86">
        <v>2</v>
      </c>
      <c r="Q86" s="16">
        <f t="shared" si="1"/>
        <v>2.4936678206186875</v>
      </c>
    </row>
    <row r="87" spans="14:17" x14ac:dyDescent="0.25">
      <c r="N87">
        <v>26.4</v>
      </c>
      <c r="O87">
        <v>3045</v>
      </c>
      <c r="P87">
        <v>2</v>
      </c>
      <c r="Q87" s="16">
        <f t="shared" si="1"/>
        <v>2.4803216412681732</v>
      </c>
    </row>
    <row r="88" spans="14:17" x14ac:dyDescent="0.25">
      <c r="N88">
        <v>26.5</v>
      </c>
      <c r="O88">
        <v>3086</v>
      </c>
      <c r="P88">
        <v>2</v>
      </c>
      <c r="Q88" s="16">
        <f t="shared" si="1"/>
        <v>2.5042326888220661</v>
      </c>
    </row>
    <row r="89" spans="14:17" x14ac:dyDescent="0.25">
      <c r="N89">
        <v>27.2</v>
      </c>
      <c r="O89">
        <v>3169</v>
      </c>
      <c r="P89">
        <v>2</v>
      </c>
      <c r="Q89" s="16">
        <f t="shared" si="1"/>
        <v>2.5054051606191616</v>
      </c>
    </row>
    <row r="90" spans="14:17" x14ac:dyDescent="0.25">
      <c r="N90">
        <v>27.5</v>
      </c>
      <c r="O90">
        <v>3185</v>
      </c>
      <c r="P90">
        <v>2</v>
      </c>
      <c r="Q90" s="16">
        <f t="shared" si="1"/>
        <v>2.4905850411630759</v>
      </c>
    </row>
    <row r="91" spans="14:17" x14ac:dyDescent="0.25">
      <c r="N91">
        <v>27.7</v>
      </c>
      <c r="O91">
        <v>3217</v>
      </c>
      <c r="P91">
        <v>2</v>
      </c>
      <c r="Q91" s="16">
        <f t="shared" si="1"/>
        <v>2.4974449515621449</v>
      </c>
    </row>
    <row r="92" spans="14:17" x14ac:dyDescent="0.25">
      <c r="N92">
        <v>28.4</v>
      </c>
      <c r="O92">
        <v>3290</v>
      </c>
      <c r="P92">
        <v>2</v>
      </c>
      <c r="Q92" s="16">
        <f t="shared" si="1"/>
        <v>2.491163260875465</v>
      </c>
    </row>
    <row r="93" spans="14:17" x14ac:dyDescent="0.25">
      <c r="N93">
        <v>28.7</v>
      </c>
      <c r="O93">
        <v>3325</v>
      </c>
      <c r="P93">
        <v>2</v>
      </c>
      <c r="Q93" s="16">
        <f t="shared" si="1"/>
        <v>2.4913479419682725</v>
      </c>
    </row>
    <row r="94" spans="14:17" x14ac:dyDescent="0.25">
      <c r="N94">
        <v>28.9</v>
      </c>
      <c r="O94">
        <v>3397</v>
      </c>
      <c r="P94">
        <v>2</v>
      </c>
      <c r="Q94" s="16">
        <f t="shared" si="1"/>
        <v>2.5276814227901294</v>
      </c>
    </row>
    <row r="95" spans="14:17" x14ac:dyDescent="0.25">
      <c r="N95">
        <v>29.7</v>
      </c>
      <c r="O95">
        <v>3442</v>
      </c>
      <c r="P95">
        <v>2</v>
      </c>
      <c r="Q95" s="16">
        <f t="shared" si="1"/>
        <v>2.49217794978874</v>
      </c>
    </row>
    <row r="96" spans="14:17" x14ac:dyDescent="0.25">
      <c r="N96">
        <v>29.7</v>
      </c>
      <c r="O96">
        <v>3462</v>
      </c>
      <c r="P96">
        <v>2</v>
      </c>
      <c r="Q96" s="16">
        <f t="shared" si="1"/>
        <v>2.5066589372947754</v>
      </c>
    </row>
    <row r="97" spans="14:17" x14ac:dyDescent="0.25">
      <c r="N97">
        <v>30</v>
      </c>
      <c r="O97">
        <v>3510</v>
      </c>
      <c r="P97">
        <v>2</v>
      </c>
      <c r="Q97" s="16">
        <f t="shared" si="1"/>
        <v>2.515999174236168</v>
      </c>
    </row>
    <row r="98" spans="14:17" x14ac:dyDescent="0.25">
      <c r="N98">
        <v>30.6</v>
      </c>
      <c r="O98">
        <v>3521</v>
      </c>
      <c r="P98">
        <v>2</v>
      </c>
      <c r="Q98" s="16">
        <f t="shared" si="1"/>
        <v>2.4743961489541224</v>
      </c>
    </row>
    <row r="99" spans="14:17" x14ac:dyDescent="0.25">
      <c r="N99">
        <v>30.6</v>
      </c>
      <c r="O99">
        <v>3537</v>
      </c>
      <c r="P99">
        <v>2</v>
      </c>
      <c r="Q99" s="16">
        <f t="shared" si="1"/>
        <v>2.4856402098411619</v>
      </c>
    </row>
    <row r="100" spans="14:17" x14ac:dyDescent="0.25">
      <c r="N100">
        <v>30.8</v>
      </c>
      <c r="O100">
        <v>3566</v>
      </c>
      <c r="P100">
        <v>2</v>
      </c>
      <c r="Q100" s="16">
        <f t="shared" si="1"/>
        <v>2.4897472126002262</v>
      </c>
    </row>
    <row r="101" spans="14:17" x14ac:dyDescent="0.25">
      <c r="N101">
        <v>30.8</v>
      </c>
      <c r="O101">
        <v>3572</v>
      </c>
      <c r="P101">
        <v>2</v>
      </c>
      <c r="Q101" s="16">
        <f t="shared" si="1"/>
        <v>2.4939363554144722</v>
      </c>
    </row>
    <row r="102" spans="14:17" x14ac:dyDescent="0.25">
      <c r="N102">
        <v>30.9</v>
      </c>
      <c r="O102">
        <v>3573</v>
      </c>
      <c r="P102">
        <v>2</v>
      </c>
      <c r="Q102" s="16">
        <f t="shared" si="1"/>
        <v>2.4865612949259619</v>
      </c>
    </row>
    <row r="103" spans="14:17" x14ac:dyDescent="0.25">
      <c r="N103">
        <v>30.9</v>
      </c>
      <c r="O103">
        <v>3589</v>
      </c>
      <c r="P103">
        <v>2</v>
      </c>
      <c r="Q103" s="16">
        <f t="shared" si="1"/>
        <v>2.4976961901733215</v>
      </c>
    </row>
    <row r="104" spans="14:17" x14ac:dyDescent="0.25">
      <c r="N104">
        <v>31.3</v>
      </c>
      <c r="O104">
        <v>3619</v>
      </c>
      <c r="P104">
        <v>2</v>
      </c>
      <c r="Q104" s="16">
        <f t="shared" si="1"/>
        <v>2.4863878680431153</v>
      </c>
    </row>
    <row r="105" spans="14:17" x14ac:dyDescent="0.25">
      <c r="N105">
        <v>31.4</v>
      </c>
      <c r="O105">
        <v>3620</v>
      </c>
      <c r="P105">
        <v>2</v>
      </c>
      <c r="Q105" s="16">
        <f t="shared" si="1"/>
        <v>2.4791542845922288</v>
      </c>
    </row>
    <row r="106" spans="14:17" x14ac:dyDescent="0.25">
      <c r="N106">
        <v>31.2</v>
      </c>
      <c r="O106">
        <v>3625</v>
      </c>
      <c r="P106">
        <v>2</v>
      </c>
      <c r="Q106" s="16">
        <f t="shared" si="1"/>
        <v>2.4984924957829584</v>
      </c>
    </row>
    <row r="107" spans="14:17" x14ac:dyDescent="0.25">
      <c r="N107">
        <v>31.2</v>
      </c>
      <c r="O107">
        <v>3644</v>
      </c>
      <c r="P107">
        <v>2</v>
      </c>
      <c r="Q107" s="16">
        <f t="shared" si="1"/>
        <v>2.5115880426574071</v>
      </c>
    </row>
    <row r="108" spans="14:17" x14ac:dyDescent="0.25">
      <c r="N108">
        <v>31.6</v>
      </c>
      <c r="O108">
        <v>3652</v>
      </c>
      <c r="P108">
        <v>2</v>
      </c>
      <c r="Q108" s="16">
        <f t="shared" si="1"/>
        <v>2.4852399070405946</v>
      </c>
    </row>
    <row r="109" spans="14:17" x14ac:dyDescent="0.25">
      <c r="N109">
        <v>31.5</v>
      </c>
      <c r="O109">
        <v>3667</v>
      </c>
      <c r="P109">
        <v>2</v>
      </c>
      <c r="Q109" s="16">
        <f t="shared" si="1"/>
        <v>2.5033696844184044</v>
      </c>
    </row>
    <row r="110" spans="14:17" x14ac:dyDescent="0.25">
      <c r="N110">
        <v>31.7</v>
      </c>
      <c r="O110">
        <v>3663</v>
      </c>
      <c r="P110">
        <v>2</v>
      </c>
      <c r="Q110" s="16">
        <f t="shared" si="1"/>
        <v>2.4848620818105331</v>
      </c>
    </row>
    <row r="111" spans="14:17" x14ac:dyDescent="0.25">
      <c r="N111">
        <v>31.6</v>
      </c>
      <c r="O111">
        <v>3651</v>
      </c>
      <c r="P111">
        <v>2</v>
      </c>
      <c r="Q111" s="16">
        <f t="shared" si="1"/>
        <v>2.484559392279631</v>
      </c>
    </row>
    <row r="112" spans="14:17" x14ac:dyDescent="0.25">
      <c r="N112">
        <v>31.4</v>
      </c>
      <c r="O112">
        <v>3635</v>
      </c>
      <c r="P112">
        <v>2</v>
      </c>
      <c r="Q112" s="16">
        <f t="shared" si="1"/>
        <v>2.4894270233405393</v>
      </c>
    </row>
    <row r="113" spans="14:17" x14ac:dyDescent="0.25">
      <c r="N113">
        <v>31.2</v>
      </c>
      <c r="O113">
        <v>3575</v>
      </c>
      <c r="P113">
        <v>2</v>
      </c>
      <c r="Q113" s="16">
        <f t="shared" si="1"/>
        <v>2.4640305303238832</v>
      </c>
    </row>
    <row r="114" spans="14:17" x14ac:dyDescent="0.25">
      <c r="N114">
        <v>31.3</v>
      </c>
      <c r="O114">
        <v>3634</v>
      </c>
      <c r="P114">
        <v>2</v>
      </c>
      <c r="Q114" s="16">
        <f t="shared" si="1"/>
        <v>2.4966934270430179</v>
      </c>
    </row>
    <row r="115" spans="14:17" x14ac:dyDescent="0.25">
      <c r="N115">
        <v>31.7</v>
      </c>
      <c r="O115">
        <v>3637</v>
      </c>
      <c r="P115">
        <v>2</v>
      </c>
      <c r="Q115" s="16">
        <f t="shared" si="1"/>
        <v>2.4672245131162733</v>
      </c>
    </row>
    <row r="116" spans="14:17" x14ac:dyDescent="0.25">
      <c r="N116">
        <v>30.7</v>
      </c>
      <c r="O116">
        <v>3559</v>
      </c>
      <c r="P116">
        <v>2</v>
      </c>
      <c r="Q116" s="16">
        <f t="shared" si="1"/>
        <v>2.4929538854384932</v>
      </c>
    </row>
    <row r="117" spans="14:17" x14ac:dyDescent="0.25">
      <c r="N117">
        <v>30.8</v>
      </c>
      <c r="O117">
        <v>3603</v>
      </c>
      <c r="P117">
        <v>2</v>
      </c>
      <c r="Q117" s="16">
        <f t="shared" si="1"/>
        <v>2.5155802599547434</v>
      </c>
    </row>
    <row r="118" spans="14:17" x14ac:dyDescent="0.25">
      <c r="N118">
        <v>30.7</v>
      </c>
      <c r="O118">
        <v>3538</v>
      </c>
      <c r="P118">
        <v>2</v>
      </c>
      <c r="Q118" s="16">
        <f t="shared" si="1"/>
        <v>2.4782441266314668</v>
      </c>
    </row>
    <row r="119" spans="14:17" x14ac:dyDescent="0.25">
      <c r="N119">
        <v>30</v>
      </c>
      <c r="O119">
        <v>3472</v>
      </c>
      <c r="P119">
        <v>2</v>
      </c>
      <c r="Q119" s="16">
        <f t="shared" si="1"/>
        <v>2.4887604367373153</v>
      </c>
    </row>
    <row r="120" spans="14:17" x14ac:dyDescent="0.25">
      <c r="N120">
        <v>29.4</v>
      </c>
      <c r="O120">
        <v>3406</v>
      </c>
      <c r="P120">
        <v>2</v>
      </c>
      <c r="Q120" s="16">
        <f t="shared" si="1"/>
        <v>2.4912765821990788</v>
      </c>
    </row>
    <row r="121" spans="14:17" x14ac:dyDescent="0.25">
      <c r="N121">
        <v>30.1</v>
      </c>
      <c r="O121">
        <v>3501</v>
      </c>
      <c r="P121">
        <v>2</v>
      </c>
      <c r="Q121" s="16">
        <f t="shared" si="1"/>
        <v>2.5012105258826205</v>
      </c>
    </row>
    <row r="122" spans="14:17" x14ac:dyDescent="0.25">
      <c r="N122">
        <v>29.7</v>
      </c>
      <c r="O122">
        <v>3427</v>
      </c>
      <c r="P122">
        <v>2</v>
      </c>
      <c r="Q122" s="16">
        <f t="shared" si="1"/>
        <v>2.4813172091592133</v>
      </c>
    </row>
    <row r="123" spans="14:17" x14ac:dyDescent="0.25">
      <c r="N123">
        <v>28.6</v>
      </c>
      <c r="O123">
        <v>3332</v>
      </c>
      <c r="P123">
        <v>2</v>
      </c>
      <c r="Q123" s="16">
        <f t="shared" si="1"/>
        <v>2.5053222307557568</v>
      </c>
    </row>
    <row r="124" spans="14:17" x14ac:dyDescent="0.25">
      <c r="N124">
        <v>28.9</v>
      </c>
      <c r="O124">
        <v>3342</v>
      </c>
      <c r="P124">
        <v>2</v>
      </c>
      <c r="Q124" s="16">
        <f t="shared" si="1"/>
        <v>2.4867563482380373</v>
      </c>
    </row>
    <row r="125" spans="14:17" x14ac:dyDescent="0.25">
      <c r="N125">
        <v>28.4</v>
      </c>
      <c r="O125">
        <v>3301</v>
      </c>
      <c r="P125">
        <v>2</v>
      </c>
      <c r="Q125" s="16">
        <f t="shared" si="1"/>
        <v>2.499492378161067</v>
      </c>
    </row>
    <row r="126" spans="14:17" x14ac:dyDescent="0.25">
      <c r="N126">
        <v>28.2</v>
      </c>
      <c r="O126">
        <v>3264</v>
      </c>
      <c r="P126">
        <v>2</v>
      </c>
      <c r="Q126" s="16">
        <f t="shared" si="1"/>
        <v>2.4890044567820984</v>
      </c>
    </row>
    <row r="127" spans="14:17" x14ac:dyDescent="0.25">
      <c r="N127">
        <v>28.2</v>
      </c>
      <c r="O127">
        <v>3251</v>
      </c>
      <c r="P127">
        <v>2</v>
      </c>
      <c r="Q127" s="16">
        <f t="shared" si="1"/>
        <v>2.4790911424628068</v>
      </c>
    </row>
    <row r="128" spans="14:17" x14ac:dyDescent="0.25">
      <c r="N128">
        <v>27.7</v>
      </c>
      <c r="O128">
        <v>3216</v>
      </c>
      <c r="P128">
        <v>2</v>
      </c>
      <c r="Q128" s="16">
        <f t="shared" si="1"/>
        <v>2.496668624253608</v>
      </c>
    </row>
    <row r="129" spans="14:17" x14ac:dyDescent="0.25">
      <c r="N129">
        <v>27.6</v>
      </c>
      <c r="O129">
        <v>3193</v>
      </c>
      <c r="P129">
        <v>2</v>
      </c>
      <c r="Q129" s="16">
        <f t="shared" si="1"/>
        <v>2.4877943030274015</v>
      </c>
    </row>
    <row r="130" spans="14:17" x14ac:dyDescent="0.25">
      <c r="N130">
        <v>27.3</v>
      </c>
      <c r="O130">
        <v>3167</v>
      </c>
      <c r="P130">
        <v>2</v>
      </c>
      <c r="Q130" s="16">
        <f t="shared" si="1"/>
        <v>2.4946524482032326</v>
      </c>
    </row>
    <row r="131" spans="14:17" x14ac:dyDescent="0.25">
      <c r="N131">
        <v>26.9</v>
      </c>
      <c r="O131">
        <v>3136</v>
      </c>
      <c r="P131">
        <v>2</v>
      </c>
      <c r="Q131" s="16">
        <f t="shared" ref="Q131:Q194" si="2">(O131*$G$2)/(N131*336*$D$8)</f>
        <v>2.5069657834984351</v>
      </c>
    </row>
    <row r="132" spans="14:17" x14ac:dyDescent="0.25">
      <c r="N132">
        <v>27</v>
      </c>
      <c r="O132">
        <v>3116</v>
      </c>
      <c r="P132">
        <v>2</v>
      </c>
      <c r="Q132" s="16">
        <f t="shared" si="2"/>
        <v>2.4817516387843943</v>
      </c>
    </row>
    <row r="133" spans="14:17" x14ac:dyDescent="0.25">
      <c r="N133">
        <v>26.6</v>
      </c>
      <c r="O133">
        <v>3076</v>
      </c>
      <c r="P133">
        <v>2</v>
      </c>
      <c r="Q133" s="16">
        <f t="shared" si="2"/>
        <v>2.4867339695233128</v>
      </c>
    </row>
    <row r="134" spans="14:17" x14ac:dyDescent="0.25">
      <c r="N134">
        <v>26.3</v>
      </c>
      <c r="O134">
        <v>3046</v>
      </c>
      <c r="P134">
        <v>2</v>
      </c>
      <c r="Q134" s="16">
        <f t="shared" si="2"/>
        <v>2.4905701747500464</v>
      </c>
    </row>
    <row r="135" spans="14:17" x14ac:dyDescent="0.25">
      <c r="N135">
        <v>26</v>
      </c>
      <c r="O135">
        <v>3004</v>
      </c>
      <c r="P135">
        <v>2</v>
      </c>
      <c r="Q135" s="16">
        <f t="shared" si="2"/>
        <v>2.4845698617374916</v>
      </c>
    </row>
    <row r="136" spans="14:17" x14ac:dyDescent="0.25">
      <c r="N136">
        <v>25.3</v>
      </c>
      <c r="O136">
        <v>2948</v>
      </c>
      <c r="P136">
        <v>2</v>
      </c>
      <c r="Q136" s="16">
        <f t="shared" si="2"/>
        <v>2.5057145250661206</v>
      </c>
    </row>
    <row r="137" spans="14:17" x14ac:dyDescent="0.25">
      <c r="N137">
        <v>25.2</v>
      </c>
      <c r="O137">
        <v>2909</v>
      </c>
      <c r="P137">
        <v>2</v>
      </c>
      <c r="Q137" s="16">
        <f t="shared" si="2"/>
        <v>2.4823774243159051</v>
      </c>
    </row>
    <row r="138" spans="14:17" x14ac:dyDescent="0.25">
      <c r="N138">
        <v>24.8</v>
      </c>
      <c r="O138">
        <v>2874</v>
      </c>
      <c r="P138">
        <v>2</v>
      </c>
      <c r="Q138" s="16">
        <f t="shared" si="2"/>
        <v>2.492067006739298</v>
      </c>
    </row>
    <row r="139" spans="14:17" x14ac:dyDescent="0.25">
      <c r="N139">
        <v>25.1</v>
      </c>
      <c r="O139">
        <v>2897</v>
      </c>
      <c r="P139">
        <v>2</v>
      </c>
      <c r="Q139" s="16">
        <f t="shared" si="2"/>
        <v>2.4819864500160658</v>
      </c>
    </row>
    <row r="140" spans="14:17" x14ac:dyDescent="0.25">
      <c r="N140">
        <v>24.1</v>
      </c>
      <c r="O140">
        <v>2779</v>
      </c>
      <c r="P140">
        <v>2</v>
      </c>
      <c r="Q140" s="16">
        <f t="shared" si="2"/>
        <v>2.479682840444839</v>
      </c>
    </row>
    <row r="141" spans="14:17" x14ac:dyDescent="0.25">
      <c r="N141">
        <v>24</v>
      </c>
      <c r="O141">
        <v>2788</v>
      </c>
      <c r="P141">
        <v>2</v>
      </c>
      <c r="Q141" s="16">
        <f t="shared" si="2"/>
        <v>2.4980789521974494</v>
      </c>
    </row>
    <row r="142" spans="14:17" x14ac:dyDescent="0.25">
      <c r="N142">
        <v>23.9</v>
      </c>
      <c r="O142">
        <v>2759</v>
      </c>
      <c r="P142">
        <v>2</v>
      </c>
      <c r="Q142" s="16">
        <f t="shared" si="2"/>
        <v>2.4824381224180487</v>
      </c>
    </row>
    <row r="143" spans="14:17" x14ac:dyDescent="0.25">
      <c r="N143">
        <v>23.8</v>
      </c>
      <c r="O143">
        <v>2765</v>
      </c>
      <c r="P143">
        <v>2</v>
      </c>
      <c r="Q143" s="16">
        <f t="shared" si="2"/>
        <v>2.4982897783390814</v>
      </c>
    </row>
    <row r="144" spans="14:17" x14ac:dyDescent="0.25">
      <c r="N144">
        <v>24</v>
      </c>
      <c r="O144">
        <v>2797</v>
      </c>
      <c r="P144">
        <v>2</v>
      </c>
      <c r="Q144" s="16">
        <f t="shared" si="2"/>
        <v>2.5061430521148731</v>
      </c>
    </row>
    <row r="145" spans="14:17" x14ac:dyDescent="0.25">
      <c r="N145">
        <v>23.9</v>
      </c>
      <c r="O145">
        <v>2778</v>
      </c>
      <c r="P145">
        <v>2</v>
      </c>
      <c r="Q145" s="16">
        <f t="shared" si="2"/>
        <v>2.4995335643629355</v>
      </c>
    </row>
    <row r="146" spans="14:17" x14ac:dyDescent="0.25">
      <c r="N146">
        <v>23.7</v>
      </c>
      <c r="O146">
        <v>2745</v>
      </c>
      <c r="P146">
        <v>2</v>
      </c>
      <c r="Q146" s="16">
        <f t="shared" si="2"/>
        <v>2.4906840251283069</v>
      </c>
    </row>
    <row r="147" spans="14:17" x14ac:dyDescent="0.25">
      <c r="N147">
        <v>23.7</v>
      </c>
      <c r="O147">
        <v>2749</v>
      </c>
      <c r="P147">
        <v>2</v>
      </c>
      <c r="Q147" s="16">
        <f t="shared" si="2"/>
        <v>2.4943134371867819</v>
      </c>
    </row>
    <row r="148" spans="14:17" x14ac:dyDescent="0.25">
      <c r="N148">
        <v>23.7</v>
      </c>
      <c r="O148">
        <v>2754</v>
      </c>
      <c r="P148">
        <v>2</v>
      </c>
      <c r="Q148" s="16">
        <f t="shared" si="2"/>
        <v>2.4988502022598755</v>
      </c>
    </row>
    <row r="149" spans="14:17" x14ac:dyDescent="0.25">
      <c r="N149">
        <v>23.6</v>
      </c>
      <c r="O149">
        <v>2761</v>
      </c>
      <c r="P149">
        <v>2</v>
      </c>
      <c r="Q149" s="16">
        <f t="shared" si="2"/>
        <v>2.5158169346900121</v>
      </c>
    </row>
    <row r="150" spans="14:17" x14ac:dyDescent="0.25">
      <c r="N150">
        <v>23.8</v>
      </c>
      <c r="O150">
        <v>2747</v>
      </c>
      <c r="P150">
        <v>2</v>
      </c>
      <c r="Q150" s="16">
        <f t="shared" si="2"/>
        <v>2.4820260474131848</v>
      </c>
    </row>
    <row r="151" spans="14:17" x14ac:dyDescent="0.25">
      <c r="N151">
        <v>23.9</v>
      </c>
      <c r="O151">
        <v>2768</v>
      </c>
      <c r="P151">
        <v>2</v>
      </c>
      <c r="Q151" s="16">
        <f t="shared" si="2"/>
        <v>2.4905359633393109</v>
      </c>
    </row>
    <row r="152" spans="14:17" x14ac:dyDescent="0.25">
      <c r="N152">
        <v>24</v>
      </c>
      <c r="O152">
        <v>2780</v>
      </c>
      <c r="P152">
        <v>2</v>
      </c>
      <c r="Q152" s="16">
        <f t="shared" si="2"/>
        <v>2.4909108633819619</v>
      </c>
    </row>
    <row r="153" spans="14:17" x14ac:dyDescent="0.25">
      <c r="N153">
        <v>24</v>
      </c>
      <c r="O153">
        <v>2773</v>
      </c>
      <c r="P153">
        <v>2</v>
      </c>
      <c r="Q153" s="16">
        <f t="shared" si="2"/>
        <v>2.4846387856684102</v>
      </c>
    </row>
    <row r="154" spans="14:17" x14ac:dyDescent="0.25">
      <c r="N154">
        <v>24</v>
      </c>
      <c r="O154">
        <v>2764</v>
      </c>
      <c r="P154">
        <v>2</v>
      </c>
      <c r="Q154" s="16">
        <f t="shared" si="2"/>
        <v>2.4765746857509865</v>
      </c>
    </row>
    <row r="155" spans="14:17" x14ac:dyDescent="0.25">
      <c r="N155">
        <v>24</v>
      </c>
      <c r="O155">
        <v>2792</v>
      </c>
      <c r="P155">
        <v>2</v>
      </c>
      <c r="Q155" s="16">
        <f t="shared" si="2"/>
        <v>2.5016629966051931</v>
      </c>
    </row>
    <row r="156" spans="14:17" x14ac:dyDescent="0.25">
      <c r="N156">
        <v>24</v>
      </c>
      <c r="O156">
        <v>2775</v>
      </c>
      <c r="P156">
        <v>2</v>
      </c>
      <c r="Q156" s="16">
        <f t="shared" si="2"/>
        <v>2.4864308078722819</v>
      </c>
    </row>
    <row r="157" spans="14:17" x14ac:dyDescent="0.25">
      <c r="N157">
        <v>23.9</v>
      </c>
      <c r="O157">
        <v>2770</v>
      </c>
      <c r="P157">
        <v>2</v>
      </c>
      <c r="Q157" s="16">
        <f t="shared" si="2"/>
        <v>2.4923354835440357</v>
      </c>
    </row>
    <row r="158" spans="14:17" x14ac:dyDescent="0.25">
      <c r="N158">
        <v>24</v>
      </c>
      <c r="O158">
        <v>2780</v>
      </c>
      <c r="P158">
        <v>2</v>
      </c>
      <c r="Q158" s="16">
        <f t="shared" si="2"/>
        <v>2.4909108633819619</v>
      </c>
    </row>
    <row r="159" spans="14:17" x14ac:dyDescent="0.25">
      <c r="N159">
        <v>24.1</v>
      </c>
      <c r="O159">
        <v>2799</v>
      </c>
      <c r="P159">
        <v>2</v>
      </c>
      <c r="Q159" s="16">
        <f t="shared" si="2"/>
        <v>2.4975287047157626</v>
      </c>
    </row>
    <row r="160" spans="14:17" x14ac:dyDescent="0.25">
      <c r="N160">
        <v>24.2</v>
      </c>
      <c r="O160">
        <v>2805</v>
      </c>
      <c r="P160">
        <v>2</v>
      </c>
      <c r="Q160" s="16">
        <f t="shared" si="2"/>
        <v>2.492539974476391</v>
      </c>
    </row>
    <row r="161" spans="14:17" x14ac:dyDescent="0.25">
      <c r="N161">
        <v>24.2</v>
      </c>
      <c r="O161">
        <v>2804</v>
      </c>
      <c r="P161">
        <v>2</v>
      </c>
      <c r="Q161" s="16">
        <f t="shared" si="2"/>
        <v>2.491651368424884</v>
      </c>
    </row>
    <row r="162" spans="14:17" x14ac:dyDescent="0.25">
      <c r="N162">
        <v>24</v>
      </c>
      <c r="O162">
        <v>2803</v>
      </c>
      <c r="P162">
        <v>2</v>
      </c>
      <c r="Q162" s="16">
        <f t="shared" si="2"/>
        <v>2.5115191187264889</v>
      </c>
    </row>
    <row r="163" spans="14:17" x14ac:dyDescent="0.25">
      <c r="N163">
        <v>24.3</v>
      </c>
      <c r="O163">
        <v>2818</v>
      </c>
      <c r="P163">
        <v>2</v>
      </c>
      <c r="Q163" s="16">
        <f t="shared" si="2"/>
        <v>2.4937869484005217</v>
      </c>
    </row>
    <row r="164" spans="14:17" x14ac:dyDescent="0.25">
      <c r="N164">
        <v>24.4</v>
      </c>
      <c r="O164">
        <v>2825</v>
      </c>
      <c r="P164">
        <v>2</v>
      </c>
      <c r="Q164" s="16">
        <f t="shared" si="2"/>
        <v>2.4897357668548326</v>
      </c>
    </row>
    <row r="165" spans="14:17" x14ac:dyDescent="0.25">
      <c r="N165">
        <v>24.4</v>
      </c>
      <c r="O165">
        <v>2825</v>
      </c>
      <c r="P165">
        <v>2</v>
      </c>
      <c r="Q165" s="16">
        <f t="shared" si="2"/>
        <v>2.4897357668548326</v>
      </c>
    </row>
    <row r="166" spans="14:17" x14ac:dyDescent="0.25">
      <c r="N166">
        <v>24.5</v>
      </c>
      <c r="O166">
        <v>2827</v>
      </c>
      <c r="P166">
        <v>2</v>
      </c>
      <c r="Q166" s="16">
        <f t="shared" si="2"/>
        <v>2.4813290303735034</v>
      </c>
    </row>
    <row r="167" spans="14:17" x14ac:dyDescent="0.25">
      <c r="N167">
        <v>24.6</v>
      </c>
      <c r="O167">
        <v>2838</v>
      </c>
      <c r="P167">
        <v>2</v>
      </c>
      <c r="Q167" s="16">
        <f t="shared" si="2"/>
        <v>2.4808580558968263</v>
      </c>
    </row>
    <row r="168" spans="14:17" x14ac:dyDescent="0.25">
      <c r="N168">
        <v>24.5</v>
      </c>
      <c r="O168">
        <v>2845</v>
      </c>
      <c r="P168">
        <v>2</v>
      </c>
      <c r="Q168" s="16">
        <f t="shared" si="2"/>
        <v>2.4971280832729459</v>
      </c>
    </row>
    <row r="169" spans="14:17" x14ac:dyDescent="0.25">
      <c r="N169">
        <v>24.5</v>
      </c>
      <c r="O169">
        <v>2842</v>
      </c>
      <c r="P169">
        <v>2</v>
      </c>
      <c r="Q169" s="16">
        <f t="shared" si="2"/>
        <v>2.4944949077897052</v>
      </c>
    </row>
    <row r="170" spans="14:17" x14ac:dyDescent="0.25">
      <c r="N170">
        <v>24.5</v>
      </c>
      <c r="O170">
        <v>2845</v>
      </c>
      <c r="P170">
        <v>2</v>
      </c>
      <c r="Q170" s="16">
        <f t="shared" si="2"/>
        <v>2.4971280832729459</v>
      </c>
    </row>
    <row r="171" spans="14:17" x14ac:dyDescent="0.25">
      <c r="N171">
        <v>24.7</v>
      </c>
      <c r="O171">
        <v>2869</v>
      </c>
      <c r="P171">
        <v>2</v>
      </c>
      <c r="Q171" s="16">
        <f t="shared" si="2"/>
        <v>2.4978032564737771</v>
      </c>
    </row>
    <row r="172" spans="14:17" x14ac:dyDescent="0.25">
      <c r="N172">
        <v>24.7</v>
      </c>
      <c r="O172">
        <v>2861</v>
      </c>
      <c r="P172">
        <v>2</v>
      </c>
      <c r="Q172" s="16">
        <f t="shared" si="2"/>
        <v>2.4908383118757325</v>
      </c>
    </row>
    <row r="173" spans="14:17" x14ac:dyDescent="0.25">
      <c r="N173">
        <v>24.4</v>
      </c>
      <c r="O173">
        <v>2854</v>
      </c>
      <c r="P173">
        <v>2</v>
      </c>
      <c r="Q173" s="16">
        <f t="shared" si="2"/>
        <v>2.515294116319891</v>
      </c>
    </row>
    <row r="174" spans="14:17" x14ac:dyDescent="0.25">
      <c r="N174">
        <v>24.7</v>
      </c>
      <c r="O174">
        <v>2855</v>
      </c>
      <c r="P174">
        <v>2</v>
      </c>
      <c r="Q174" s="16">
        <f t="shared" si="2"/>
        <v>2.4856146034271989</v>
      </c>
    </row>
    <row r="175" spans="14:17" x14ac:dyDescent="0.25">
      <c r="N175">
        <v>24.7</v>
      </c>
      <c r="O175">
        <v>2862</v>
      </c>
      <c r="P175">
        <v>2</v>
      </c>
      <c r="Q175" s="16">
        <f t="shared" si="2"/>
        <v>2.4917089299504878</v>
      </c>
    </row>
    <row r="176" spans="14:17" x14ac:dyDescent="0.25">
      <c r="N176">
        <v>24.7</v>
      </c>
      <c r="O176">
        <v>2853</v>
      </c>
      <c r="P176">
        <v>2</v>
      </c>
      <c r="Q176" s="16">
        <f t="shared" si="2"/>
        <v>2.4838733672776878</v>
      </c>
    </row>
    <row r="177" spans="14:17" x14ac:dyDescent="0.25">
      <c r="N177">
        <v>24.5</v>
      </c>
      <c r="O177">
        <v>2845</v>
      </c>
      <c r="P177">
        <v>2</v>
      </c>
      <c r="Q177" s="16">
        <f t="shared" si="2"/>
        <v>2.4971280832729459</v>
      </c>
    </row>
    <row r="178" spans="14:17" x14ac:dyDescent="0.25">
      <c r="N178">
        <v>24.6</v>
      </c>
      <c r="O178">
        <v>2847</v>
      </c>
      <c r="P178">
        <v>2</v>
      </c>
      <c r="Q178" s="16">
        <f t="shared" si="2"/>
        <v>2.4887254704504103</v>
      </c>
    </row>
    <row r="179" spans="14:17" x14ac:dyDescent="0.25">
      <c r="N179">
        <v>24.6</v>
      </c>
      <c r="O179">
        <v>2855</v>
      </c>
      <c r="P179">
        <v>2</v>
      </c>
      <c r="Q179" s="16">
        <f t="shared" si="2"/>
        <v>2.4957187278313739</v>
      </c>
    </row>
    <row r="180" spans="14:17" x14ac:dyDescent="0.25">
      <c r="N180">
        <v>24.6</v>
      </c>
      <c r="O180">
        <v>2853</v>
      </c>
      <c r="P180">
        <v>2</v>
      </c>
      <c r="Q180" s="16">
        <f t="shared" si="2"/>
        <v>2.4939704134861329</v>
      </c>
    </row>
    <row r="181" spans="14:17" x14ac:dyDescent="0.25">
      <c r="N181">
        <v>24.5</v>
      </c>
      <c r="O181">
        <v>2848</v>
      </c>
      <c r="P181">
        <v>2</v>
      </c>
      <c r="Q181" s="16">
        <f t="shared" si="2"/>
        <v>2.4997612587561862</v>
      </c>
    </row>
    <row r="182" spans="14:17" x14ac:dyDescent="0.25">
      <c r="N182">
        <v>24.5</v>
      </c>
      <c r="O182">
        <v>2866</v>
      </c>
      <c r="P182">
        <v>2</v>
      </c>
      <c r="Q182" s="16">
        <f t="shared" si="2"/>
        <v>2.5155603116556282</v>
      </c>
    </row>
    <row r="183" spans="14:17" x14ac:dyDescent="0.25">
      <c r="N183">
        <v>24.7</v>
      </c>
      <c r="O183">
        <v>2848</v>
      </c>
      <c r="P183">
        <v>2</v>
      </c>
      <c r="Q183" s="16">
        <f t="shared" si="2"/>
        <v>2.4795202769039095</v>
      </c>
    </row>
    <row r="184" spans="14:17" x14ac:dyDescent="0.25">
      <c r="N184">
        <v>24.5</v>
      </c>
      <c r="O184">
        <v>2851</v>
      </c>
      <c r="P184">
        <v>2</v>
      </c>
      <c r="Q184" s="16">
        <f t="shared" si="2"/>
        <v>2.5023944342394264</v>
      </c>
    </row>
    <row r="185" spans="14:17" x14ac:dyDescent="0.25">
      <c r="N185">
        <v>24.8</v>
      </c>
      <c r="O185">
        <v>2863</v>
      </c>
      <c r="P185">
        <v>2</v>
      </c>
      <c r="Q185" s="16">
        <f t="shared" si="2"/>
        <v>2.4825288240412702</v>
      </c>
    </row>
    <row r="186" spans="14:17" x14ac:dyDescent="0.25">
      <c r="N186">
        <v>24.7</v>
      </c>
      <c r="O186">
        <v>2869</v>
      </c>
      <c r="P186">
        <v>2</v>
      </c>
      <c r="Q186" s="16">
        <f t="shared" si="2"/>
        <v>2.4978032564737771</v>
      </c>
    </row>
    <row r="187" spans="14:17" x14ac:dyDescent="0.25">
      <c r="N187">
        <v>24.8</v>
      </c>
      <c r="O187">
        <v>2874</v>
      </c>
      <c r="P187">
        <v>2</v>
      </c>
      <c r="Q187" s="16">
        <f t="shared" si="2"/>
        <v>2.492067006739298</v>
      </c>
    </row>
    <row r="188" spans="14:17" x14ac:dyDescent="0.25">
      <c r="N188">
        <v>24.8</v>
      </c>
      <c r="O188">
        <v>2888</v>
      </c>
      <c r="P188">
        <v>2</v>
      </c>
      <c r="Q188" s="16">
        <f t="shared" si="2"/>
        <v>2.5042065119913337</v>
      </c>
    </row>
    <row r="189" spans="14:17" x14ac:dyDescent="0.25">
      <c r="N189">
        <v>25.1</v>
      </c>
      <c r="O189">
        <v>2904</v>
      </c>
      <c r="P189">
        <v>2</v>
      </c>
      <c r="Q189" s="16">
        <f t="shared" si="2"/>
        <v>2.4879836557979478</v>
      </c>
    </row>
    <row r="190" spans="14:17" x14ac:dyDescent="0.25">
      <c r="N190">
        <v>25</v>
      </c>
      <c r="O190">
        <v>2896</v>
      </c>
      <c r="P190">
        <v>2</v>
      </c>
      <c r="Q190" s="16">
        <f t="shared" si="2"/>
        <v>2.4910542251582712</v>
      </c>
    </row>
    <row r="191" spans="14:17" x14ac:dyDescent="0.25">
      <c r="N191">
        <v>24.9</v>
      </c>
      <c r="O191">
        <v>2905</v>
      </c>
      <c r="P191">
        <v>2</v>
      </c>
      <c r="Q191" s="16">
        <f t="shared" si="2"/>
        <v>2.508831085420681</v>
      </c>
    </row>
    <row r="192" spans="14:17" x14ac:dyDescent="0.25">
      <c r="N192">
        <v>25.1</v>
      </c>
      <c r="O192">
        <v>2899</v>
      </c>
      <c r="P192">
        <v>2</v>
      </c>
      <c r="Q192" s="16">
        <f t="shared" si="2"/>
        <v>2.4836999373823176</v>
      </c>
    </row>
    <row r="193" spans="14:17" x14ac:dyDescent="0.25">
      <c r="N193">
        <v>25.1</v>
      </c>
      <c r="O193">
        <v>2912</v>
      </c>
      <c r="P193">
        <v>2</v>
      </c>
      <c r="Q193" s="16">
        <f t="shared" si="2"/>
        <v>2.4948376052629557</v>
      </c>
    </row>
    <row r="194" spans="14:17" x14ac:dyDescent="0.25">
      <c r="N194">
        <v>25.1</v>
      </c>
      <c r="O194">
        <v>2908</v>
      </c>
      <c r="P194">
        <v>2</v>
      </c>
      <c r="Q194" s="16">
        <f t="shared" si="2"/>
        <v>2.4914106305304515</v>
      </c>
    </row>
    <row r="195" spans="14:17" x14ac:dyDescent="0.25">
      <c r="N195">
        <v>25.2</v>
      </c>
      <c r="O195">
        <v>2929</v>
      </c>
      <c r="P195">
        <v>2</v>
      </c>
      <c r="Q195" s="16">
        <f t="shared" ref="Q195:Q258" si="3">(O195*$G$2)/(N195*336*$D$8)</f>
        <v>2.4994443024480186</v>
      </c>
    </row>
    <row r="196" spans="14:17" x14ac:dyDescent="0.25">
      <c r="N196">
        <v>25.2</v>
      </c>
      <c r="O196">
        <v>2922</v>
      </c>
      <c r="P196">
        <v>2</v>
      </c>
      <c r="Q196" s="16">
        <f t="shared" si="3"/>
        <v>2.4934708951017792</v>
      </c>
    </row>
    <row r="197" spans="14:17" x14ac:dyDescent="0.25">
      <c r="N197">
        <v>25.1</v>
      </c>
      <c r="O197">
        <v>2915</v>
      </c>
      <c r="P197">
        <v>2</v>
      </c>
      <c r="Q197" s="16">
        <f t="shared" si="3"/>
        <v>2.497407836312334</v>
      </c>
    </row>
    <row r="198" spans="14:17" x14ac:dyDescent="0.25">
      <c r="N198">
        <v>25.1</v>
      </c>
      <c r="O198">
        <v>2917</v>
      </c>
      <c r="P198">
        <v>2</v>
      </c>
      <c r="Q198" s="16">
        <f t="shared" si="3"/>
        <v>2.4991213236785859</v>
      </c>
    </row>
    <row r="199" spans="14:17" x14ac:dyDescent="0.25">
      <c r="N199">
        <v>25.2</v>
      </c>
      <c r="O199">
        <v>2914</v>
      </c>
      <c r="P199">
        <v>2</v>
      </c>
      <c r="Q199" s="16">
        <f t="shared" si="3"/>
        <v>2.4866441438489337</v>
      </c>
    </row>
    <row r="200" spans="14:17" x14ac:dyDescent="0.25">
      <c r="N200">
        <v>25</v>
      </c>
      <c r="O200">
        <v>2919</v>
      </c>
      <c r="P200">
        <v>2</v>
      </c>
      <c r="Q200" s="16">
        <f t="shared" si="3"/>
        <v>2.5108381502890174</v>
      </c>
    </row>
    <row r="201" spans="14:17" x14ac:dyDescent="0.25">
      <c r="N201">
        <v>25.2</v>
      </c>
      <c r="O201">
        <v>2917</v>
      </c>
      <c r="P201">
        <v>2</v>
      </c>
      <c r="Q201" s="16">
        <f t="shared" si="3"/>
        <v>2.4892041755687506</v>
      </c>
    </row>
    <row r="202" spans="14:17" x14ac:dyDescent="0.25">
      <c r="N202">
        <v>25.2</v>
      </c>
      <c r="O202">
        <v>2911</v>
      </c>
      <c r="P202">
        <v>2</v>
      </c>
      <c r="Q202" s="16">
        <f t="shared" si="3"/>
        <v>2.4840841121291168</v>
      </c>
    </row>
    <row r="203" spans="14:17" x14ac:dyDescent="0.25">
      <c r="N203">
        <v>25</v>
      </c>
      <c r="O203">
        <v>2897</v>
      </c>
      <c r="P203">
        <v>2</v>
      </c>
      <c r="Q203" s="16">
        <f t="shared" si="3"/>
        <v>2.4919143958161301</v>
      </c>
    </row>
    <row r="204" spans="14:17" x14ac:dyDescent="0.25">
      <c r="N204">
        <v>24.9</v>
      </c>
      <c r="O204">
        <v>2899</v>
      </c>
      <c r="P204">
        <v>2</v>
      </c>
      <c r="Q204" s="16">
        <f t="shared" si="3"/>
        <v>2.5036493344697259</v>
      </c>
    </row>
    <row r="205" spans="14:17" x14ac:dyDescent="0.25">
      <c r="N205">
        <v>24.9</v>
      </c>
      <c r="O205">
        <v>2883</v>
      </c>
      <c r="P205">
        <v>2</v>
      </c>
      <c r="Q205" s="16">
        <f t="shared" si="3"/>
        <v>2.4898313319338463</v>
      </c>
    </row>
    <row r="206" spans="14:17" x14ac:dyDescent="0.25">
      <c r="N206">
        <v>24.8</v>
      </c>
      <c r="O206">
        <v>2866</v>
      </c>
      <c r="P206">
        <v>2</v>
      </c>
      <c r="Q206" s="16">
        <f t="shared" si="3"/>
        <v>2.4851301465952775</v>
      </c>
    </row>
    <row r="207" spans="14:17" x14ac:dyDescent="0.25">
      <c r="N207">
        <v>24.4</v>
      </c>
      <c r="O207">
        <v>2853</v>
      </c>
      <c r="P207">
        <v>2</v>
      </c>
      <c r="Q207" s="16">
        <f t="shared" si="3"/>
        <v>2.514412793924544</v>
      </c>
    </row>
    <row r="208" spans="14:17" x14ac:dyDescent="0.25">
      <c r="N208">
        <v>24.6</v>
      </c>
      <c r="O208">
        <v>2832</v>
      </c>
      <c r="P208">
        <v>2</v>
      </c>
      <c r="Q208" s="16">
        <f t="shared" si="3"/>
        <v>2.4756131128611036</v>
      </c>
    </row>
    <row r="209" spans="14:17" x14ac:dyDescent="0.25">
      <c r="N209">
        <v>24.2</v>
      </c>
      <c r="O209">
        <v>2827</v>
      </c>
      <c r="P209">
        <v>2</v>
      </c>
      <c r="Q209" s="16">
        <f t="shared" si="3"/>
        <v>2.5120893076095392</v>
      </c>
    </row>
    <row r="210" spans="14:17" x14ac:dyDescent="0.25">
      <c r="N210">
        <v>24.4</v>
      </c>
      <c r="O210">
        <v>2822</v>
      </c>
      <c r="P210">
        <v>2</v>
      </c>
      <c r="Q210" s="16">
        <f t="shared" si="3"/>
        <v>2.487091799668792</v>
      </c>
    </row>
    <row r="211" spans="14:17" x14ac:dyDescent="0.25">
      <c r="N211">
        <v>24.2</v>
      </c>
      <c r="O211">
        <v>2797</v>
      </c>
      <c r="P211">
        <v>2</v>
      </c>
      <c r="Q211" s="16">
        <f t="shared" si="3"/>
        <v>2.4854311260643369</v>
      </c>
    </row>
    <row r="212" spans="14:17" x14ac:dyDescent="0.25">
      <c r="N212">
        <v>24.2</v>
      </c>
      <c r="O212">
        <v>2782</v>
      </c>
      <c r="P212">
        <v>2</v>
      </c>
      <c r="Q212" s="16">
        <f t="shared" si="3"/>
        <v>2.4721020352917358</v>
      </c>
    </row>
    <row r="213" spans="14:17" x14ac:dyDescent="0.25">
      <c r="N213">
        <v>23.9</v>
      </c>
      <c r="O213">
        <v>2772</v>
      </c>
      <c r="P213">
        <v>2</v>
      </c>
      <c r="Q213" s="16">
        <f t="shared" si="3"/>
        <v>2.4941350037487608</v>
      </c>
    </row>
    <row r="214" spans="14:17" x14ac:dyDescent="0.25">
      <c r="N214">
        <v>23.9</v>
      </c>
      <c r="O214">
        <v>2758</v>
      </c>
      <c r="P214">
        <v>2</v>
      </c>
      <c r="Q214" s="16">
        <f t="shared" si="3"/>
        <v>2.4815383623156864</v>
      </c>
    </row>
    <row r="215" spans="14:17" x14ac:dyDescent="0.25">
      <c r="N215">
        <v>23.6</v>
      </c>
      <c r="O215">
        <v>2747</v>
      </c>
      <c r="P215">
        <v>2</v>
      </c>
      <c r="Q215" s="16">
        <f t="shared" si="3"/>
        <v>2.5030601664590595</v>
      </c>
    </row>
    <row r="216" spans="14:17" x14ac:dyDescent="0.25">
      <c r="N216">
        <v>23.6</v>
      </c>
      <c r="O216">
        <v>2737</v>
      </c>
      <c r="P216">
        <v>2</v>
      </c>
      <c r="Q216" s="16">
        <f t="shared" si="3"/>
        <v>2.4939481891512361</v>
      </c>
    </row>
    <row r="217" spans="14:17" x14ac:dyDescent="0.25">
      <c r="N217">
        <v>23.4</v>
      </c>
      <c r="O217">
        <v>2714</v>
      </c>
      <c r="P217">
        <v>2</v>
      </c>
      <c r="Q217" s="16">
        <f t="shared" si="3"/>
        <v>2.4941273134914757</v>
      </c>
    </row>
    <row r="218" spans="14:17" x14ac:dyDescent="0.25">
      <c r="N218">
        <v>23.3</v>
      </c>
      <c r="O218">
        <v>2701</v>
      </c>
      <c r="P218">
        <v>2</v>
      </c>
      <c r="Q218" s="16">
        <f t="shared" si="3"/>
        <v>2.4928336339869746</v>
      </c>
    </row>
    <row r="219" spans="14:17" x14ac:dyDescent="0.25">
      <c r="N219">
        <v>23.2</v>
      </c>
      <c r="O219">
        <v>2689</v>
      </c>
      <c r="P219">
        <v>2</v>
      </c>
      <c r="Q219" s="16">
        <f t="shared" si="3"/>
        <v>2.4924557101094376</v>
      </c>
    </row>
    <row r="220" spans="14:17" x14ac:dyDescent="0.25">
      <c r="N220">
        <v>23.2</v>
      </c>
      <c r="O220">
        <v>2683</v>
      </c>
      <c r="P220">
        <v>2</v>
      </c>
      <c r="Q220" s="16">
        <f t="shared" si="3"/>
        <v>2.4868942618905248</v>
      </c>
    </row>
    <row r="221" spans="14:17" x14ac:dyDescent="0.25">
      <c r="N221">
        <v>23.1</v>
      </c>
      <c r="O221">
        <v>2677</v>
      </c>
      <c r="P221">
        <v>2</v>
      </c>
      <c r="Q221" s="16">
        <f t="shared" si="3"/>
        <v>2.4920745141636966</v>
      </c>
    </row>
    <row r="222" spans="14:17" x14ac:dyDescent="0.25">
      <c r="N222">
        <v>23</v>
      </c>
      <c r="O222">
        <v>2662</v>
      </c>
      <c r="P222">
        <v>2</v>
      </c>
      <c r="Q222" s="16">
        <f t="shared" si="3"/>
        <v>2.4888850991514975</v>
      </c>
    </row>
    <row r="223" spans="14:17" x14ac:dyDescent="0.25">
      <c r="N223">
        <v>22.7</v>
      </c>
      <c r="O223">
        <v>2619</v>
      </c>
      <c r="P223">
        <v>2</v>
      </c>
      <c r="Q223" s="16">
        <f t="shared" si="3"/>
        <v>2.4810428997042533</v>
      </c>
    </row>
    <row r="224" spans="14:17" x14ac:dyDescent="0.25">
      <c r="N224">
        <v>22.5</v>
      </c>
      <c r="O224">
        <v>2598</v>
      </c>
      <c r="P224">
        <v>2</v>
      </c>
      <c r="Q224" s="16">
        <f t="shared" si="3"/>
        <v>2.4830259656849254</v>
      </c>
    </row>
    <row r="225" spans="14:17" x14ac:dyDescent="0.25">
      <c r="N225">
        <v>22.4</v>
      </c>
      <c r="O225">
        <v>2589</v>
      </c>
      <c r="P225">
        <v>2</v>
      </c>
      <c r="Q225" s="16">
        <f t="shared" si="3"/>
        <v>2.4854707959773505</v>
      </c>
    </row>
    <row r="226" spans="14:17" x14ac:dyDescent="0.25">
      <c r="N226">
        <v>22.5</v>
      </c>
      <c r="O226">
        <v>2595</v>
      </c>
      <c r="P226">
        <v>2</v>
      </c>
      <c r="Q226" s="16">
        <f t="shared" si="3"/>
        <v>2.4801587301587302</v>
      </c>
    </row>
    <row r="227" spans="14:17" x14ac:dyDescent="0.25">
      <c r="N227">
        <v>22.3</v>
      </c>
      <c r="O227">
        <v>2597</v>
      </c>
      <c r="P227">
        <v>2</v>
      </c>
      <c r="Q227" s="16">
        <f t="shared" si="3"/>
        <v>2.5043309399759801</v>
      </c>
    </row>
    <row r="228" spans="14:17" x14ac:dyDescent="0.25">
      <c r="N228">
        <v>22.4</v>
      </c>
      <c r="O228">
        <v>2589</v>
      </c>
      <c r="P228">
        <v>2</v>
      </c>
      <c r="Q228" s="16">
        <f t="shared" si="3"/>
        <v>2.4854707959773505</v>
      </c>
    </row>
    <row r="229" spans="14:17" x14ac:dyDescent="0.25">
      <c r="N229">
        <v>22</v>
      </c>
      <c r="O229">
        <v>2547</v>
      </c>
      <c r="P229">
        <v>2</v>
      </c>
      <c r="Q229" s="16">
        <f t="shared" si="3"/>
        <v>2.4896075745064183</v>
      </c>
    </row>
    <row r="230" spans="14:17" x14ac:dyDescent="0.25">
      <c r="N230">
        <v>21.9</v>
      </c>
      <c r="O230">
        <v>2529</v>
      </c>
      <c r="P230">
        <v>2</v>
      </c>
      <c r="Q230" s="16">
        <f t="shared" si="3"/>
        <v>2.4833009060778481</v>
      </c>
    </row>
    <row r="231" spans="14:17" x14ac:dyDescent="0.25">
      <c r="N231">
        <v>21.9</v>
      </c>
      <c r="O231">
        <v>2543</v>
      </c>
      <c r="P231">
        <v>2</v>
      </c>
      <c r="Q231" s="16">
        <f t="shared" si="3"/>
        <v>2.4970479257239888</v>
      </c>
    </row>
    <row r="232" spans="14:17" x14ac:dyDescent="0.25">
      <c r="N232">
        <v>21.9</v>
      </c>
      <c r="O232">
        <v>2531</v>
      </c>
      <c r="P232">
        <v>2</v>
      </c>
      <c r="Q232" s="16">
        <f t="shared" si="3"/>
        <v>2.4852647660272971</v>
      </c>
    </row>
    <row r="233" spans="14:17" x14ac:dyDescent="0.25">
      <c r="N233">
        <v>21.7</v>
      </c>
      <c r="O233">
        <v>2504</v>
      </c>
      <c r="P233">
        <v>2</v>
      </c>
      <c r="Q233" s="16">
        <f t="shared" si="3"/>
        <v>2.4814139715181245</v>
      </c>
    </row>
    <row r="234" spans="14:17" x14ac:dyDescent="0.25">
      <c r="N234">
        <v>21.7</v>
      </c>
      <c r="O234">
        <v>2511</v>
      </c>
      <c r="P234">
        <v>2</v>
      </c>
      <c r="Q234" s="16">
        <f t="shared" si="3"/>
        <v>2.4883508316621445</v>
      </c>
    </row>
    <row r="235" spans="14:17" x14ac:dyDescent="0.25">
      <c r="N235">
        <v>21.7</v>
      </c>
      <c r="O235">
        <v>2511</v>
      </c>
      <c r="P235">
        <v>2</v>
      </c>
      <c r="Q235" s="16">
        <f t="shared" si="3"/>
        <v>2.4883508316621445</v>
      </c>
    </row>
    <row r="236" spans="14:17" x14ac:dyDescent="0.25">
      <c r="N236">
        <v>21.5</v>
      </c>
      <c r="O236">
        <v>2481</v>
      </c>
      <c r="P236">
        <v>2</v>
      </c>
      <c r="Q236" s="16">
        <f t="shared" si="3"/>
        <v>2.4814923280778904</v>
      </c>
    </row>
    <row r="237" spans="14:17" x14ac:dyDescent="0.25">
      <c r="N237">
        <v>21.2</v>
      </c>
      <c r="O237">
        <v>2464</v>
      </c>
      <c r="P237">
        <v>2</v>
      </c>
      <c r="Q237" s="16">
        <f t="shared" si="3"/>
        <v>2.4993637983058856</v>
      </c>
    </row>
    <row r="238" spans="14:17" x14ac:dyDescent="0.25">
      <c r="N238">
        <v>21.4</v>
      </c>
      <c r="O238">
        <v>2481</v>
      </c>
      <c r="P238">
        <v>2</v>
      </c>
      <c r="Q238" s="16">
        <f t="shared" si="3"/>
        <v>2.4930880866203107</v>
      </c>
    </row>
    <row r="239" spans="14:17" x14ac:dyDescent="0.25">
      <c r="N239">
        <v>21.1</v>
      </c>
      <c r="O239">
        <v>2437</v>
      </c>
      <c r="P239">
        <v>2</v>
      </c>
      <c r="Q239" s="16">
        <f t="shared" si="3"/>
        <v>2.4836918165891126</v>
      </c>
    </row>
    <row r="240" spans="14:17" x14ac:dyDescent="0.25">
      <c r="N240">
        <v>20.7</v>
      </c>
      <c r="O240">
        <v>2361</v>
      </c>
      <c r="P240">
        <v>2</v>
      </c>
      <c r="Q240" s="16">
        <f t="shared" si="3"/>
        <v>2.4527329990386035</v>
      </c>
    </row>
    <row r="241" spans="14:17" x14ac:dyDescent="0.25">
      <c r="N241">
        <v>20.5</v>
      </c>
      <c r="O241">
        <v>2389</v>
      </c>
      <c r="P241">
        <v>2</v>
      </c>
      <c r="Q241" s="16">
        <f t="shared" si="3"/>
        <v>2.5060337824682954</v>
      </c>
    </row>
    <row r="242" spans="14:17" x14ac:dyDescent="0.25">
      <c r="N242">
        <v>20.8</v>
      </c>
      <c r="O242">
        <v>2392</v>
      </c>
      <c r="P242">
        <v>2</v>
      </c>
      <c r="Q242" s="16">
        <f t="shared" si="3"/>
        <v>2.4729906413432428</v>
      </c>
    </row>
    <row r="243" spans="14:17" x14ac:dyDescent="0.25">
      <c r="N243">
        <v>20.2</v>
      </c>
      <c r="O243">
        <v>2318</v>
      </c>
      <c r="P243">
        <v>2</v>
      </c>
      <c r="Q243" s="16">
        <f t="shared" si="3"/>
        <v>2.4676678031139199</v>
      </c>
    </row>
    <row r="244" spans="14:17" x14ac:dyDescent="0.25">
      <c r="N244">
        <v>20</v>
      </c>
      <c r="O244">
        <v>2308</v>
      </c>
      <c r="P244">
        <v>2</v>
      </c>
      <c r="Q244" s="16">
        <f t="shared" si="3"/>
        <v>2.4815923479218278</v>
      </c>
    </row>
    <row r="245" spans="14:17" x14ac:dyDescent="0.25">
      <c r="N245">
        <v>19.899999999999999</v>
      </c>
      <c r="O245">
        <v>2333</v>
      </c>
      <c r="P245">
        <v>2</v>
      </c>
      <c r="Q245" s="16">
        <f t="shared" si="3"/>
        <v>2.5210780713365892</v>
      </c>
    </row>
    <row r="246" spans="14:17" x14ac:dyDescent="0.25">
      <c r="N246">
        <v>19.8</v>
      </c>
      <c r="O246">
        <v>2307</v>
      </c>
      <c r="P246">
        <v>2</v>
      </c>
      <c r="Q246" s="16">
        <f t="shared" si="3"/>
        <v>2.5055728632318224</v>
      </c>
    </row>
    <row r="247" spans="14:17" x14ac:dyDescent="0.25">
      <c r="N247">
        <v>19.8</v>
      </c>
      <c r="O247">
        <v>2318</v>
      </c>
      <c r="P247">
        <v>2</v>
      </c>
      <c r="Q247" s="16">
        <f t="shared" si="3"/>
        <v>2.5175196779243021</v>
      </c>
    </row>
    <row r="248" spans="14:17" x14ac:dyDescent="0.25">
      <c r="N248">
        <v>19.8</v>
      </c>
      <c r="O248">
        <v>2294</v>
      </c>
      <c r="P248">
        <v>2</v>
      </c>
      <c r="Q248" s="16">
        <f t="shared" si="3"/>
        <v>2.4914539004134379</v>
      </c>
    </row>
    <row r="249" spans="14:17" x14ac:dyDescent="0.25">
      <c r="N249">
        <v>19.600000000000001</v>
      </c>
      <c r="O249">
        <v>2272</v>
      </c>
      <c r="P249">
        <v>2</v>
      </c>
      <c r="Q249" s="16">
        <f t="shared" si="3"/>
        <v>2.4927394574675454</v>
      </c>
    </row>
    <row r="250" spans="14:17" x14ac:dyDescent="0.25">
      <c r="N250">
        <v>19.8</v>
      </c>
      <c r="O250">
        <v>2304</v>
      </c>
      <c r="P250">
        <v>2</v>
      </c>
      <c r="Q250" s="16">
        <f t="shared" si="3"/>
        <v>2.5023146410429646</v>
      </c>
    </row>
    <row r="251" spans="14:17" x14ac:dyDescent="0.25">
      <c r="N251">
        <v>19.899999999999999</v>
      </c>
      <c r="O251">
        <v>2292</v>
      </c>
      <c r="P251">
        <v>2</v>
      </c>
      <c r="Q251" s="16">
        <f t="shared" si="3"/>
        <v>2.4767727987584496</v>
      </c>
    </row>
    <row r="252" spans="14:17" x14ac:dyDescent="0.25">
      <c r="N252">
        <v>19.899999999999999</v>
      </c>
      <c r="O252">
        <v>2299</v>
      </c>
      <c r="P252">
        <v>2</v>
      </c>
      <c r="Q252" s="16">
        <f t="shared" si="3"/>
        <v>2.4843371135888637</v>
      </c>
    </row>
    <row r="253" spans="14:17" x14ac:dyDescent="0.25">
      <c r="N253">
        <v>20</v>
      </c>
      <c r="O253">
        <v>2308</v>
      </c>
      <c r="P253">
        <v>2</v>
      </c>
      <c r="Q253" s="16">
        <f t="shared" si="3"/>
        <v>2.4815923479218278</v>
      </c>
    </row>
    <row r="254" spans="14:17" x14ac:dyDescent="0.25">
      <c r="N254">
        <v>19.899999999999999</v>
      </c>
      <c r="O254">
        <v>2322</v>
      </c>
      <c r="P254">
        <v>2</v>
      </c>
      <c r="Q254" s="16">
        <f t="shared" si="3"/>
        <v>2.5091912908887957</v>
      </c>
    </row>
    <row r="255" spans="14:17" x14ac:dyDescent="0.25">
      <c r="N255">
        <v>20</v>
      </c>
      <c r="O255">
        <v>2318</v>
      </c>
      <c r="P255">
        <v>2</v>
      </c>
      <c r="Q255" s="16">
        <f t="shared" si="3"/>
        <v>2.492344481145059</v>
      </c>
    </row>
    <row r="256" spans="14:17" x14ac:dyDescent="0.25">
      <c r="N256">
        <v>20.100000000000001</v>
      </c>
      <c r="O256">
        <v>2331</v>
      </c>
      <c r="P256">
        <v>2</v>
      </c>
      <c r="Q256" s="16">
        <f t="shared" si="3"/>
        <v>2.4938529893883183</v>
      </c>
    </row>
    <row r="257" spans="14:17" x14ac:dyDescent="0.25">
      <c r="N257">
        <v>20.100000000000001</v>
      </c>
      <c r="O257">
        <v>2330</v>
      </c>
      <c r="P257">
        <v>2</v>
      </c>
      <c r="Q257" s="16">
        <f t="shared" si="3"/>
        <v>2.4927831253860067</v>
      </c>
    </row>
    <row r="258" spans="14:17" x14ac:dyDescent="0.25">
      <c r="N258">
        <v>20.2</v>
      </c>
      <c r="O258">
        <v>2349</v>
      </c>
      <c r="P258">
        <v>2</v>
      </c>
      <c r="Q258" s="16">
        <f t="shared" si="3"/>
        <v>2.5006694001357195</v>
      </c>
    </row>
    <row r="259" spans="14:17" x14ac:dyDescent="0.25">
      <c r="N259">
        <v>20.399999999999999</v>
      </c>
      <c r="O259">
        <v>2366</v>
      </c>
      <c r="P259">
        <v>2</v>
      </c>
      <c r="Q259" s="16">
        <f t="shared" ref="Q259:Q322" si="4">(O259*$G$2)/(N259*336*$D$8)</f>
        <v>2.4940732555064415</v>
      </c>
    </row>
    <row r="260" spans="14:17" x14ac:dyDescent="0.25">
      <c r="N260">
        <v>20.6</v>
      </c>
      <c r="O260">
        <v>2373</v>
      </c>
      <c r="P260">
        <v>2</v>
      </c>
      <c r="Q260" s="16">
        <f t="shared" si="4"/>
        <v>2.4771662270610024</v>
      </c>
    </row>
    <row r="261" spans="14:17" x14ac:dyDescent="0.25">
      <c r="N261">
        <v>20.6</v>
      </c>
      <c r="O261">
        <v>2384</v>
      </c>
      <c r="P261">
        <v>2</v>
      </c>
      <c r="Q261" s="16">
        <f t="shared" si="4"/>
        <v>2.4886490877848417</v>
      </c>
    </row>
    <row r="262" spans="14:17" x14ac:dyDescent="0.25">
      <c r="N262">
        <v>20.7</v>
      </c>
      <c r="O262">
        <v>2390</v>
      </c>
      <c r="P262">
        <v>2</v>
      </c>
      <c r="Q262" s="16">
        <f t="shared" si="4"/>
        <v>2.482859749132682</v>
      </c>
    </row>
    <row r="263" spans="14:17" x14ac:dyDescent="0.25">
      <c r="N263">
        <v>20.8</v>
      </c>
      <c r="O263">
        <v>2411</v>
      </c>
      <c r="P263">
        <v>2</v>
      </c>
      <c r="Q263" s="16">
        <f t="shared" si="4"/>
        <v>2.4926339616549154</v>
      </c>
    </row>
    <row r="264" spans="14:17" x14ac:dyDescent="0.25">
      <c r="N264">
        <v>20.8</v>
      </c>
      <c r="O264">
        <v>2410</v>
      </c>
      <c r="P264">
        <v>2</v>
      </c>
      <c r="Q264" s="16">
        <f t="shared" si="4"/>
        <v>2.4916001026911432</v>
      </c>
    </row>
    <row r="265" spans="14:17" x14ac:dyDescent="0.25">
      <c r="N265">
        <v>20.8</v>
      </c>
      <c r="O265">
        <v>2439</v>
      </c>
      <c r="P265">
        <v>2</v>
      </c>
      <c r="Q265" s="16">
        <f t="shared" si="4"/>
        <v>2.5215820126405388</v>
      </c>
    </row>
    <row r="266" spans="14:17" x14ac:dyDescent="0.25">
      <c r="N266">
        <v>21.1</v>
      </c>
      <c r="O266">
        <v>2436</v>
      </c>
      <c r="P266">
        <v>2</v>
      </c>
      <c r="Q266" s="16">
        <f t="shared" si="4"/>
        <v>2.4826726570418871</v>
      </c>
    </row>
    <row r="267" spans="14:17" x14ac:dyDescent="0.25">
      <c r="N267">
        <v>21</v>
      </c>
      <c r="O267">
        <v>2455</v>
      </c>
      <c r="P267">
        <v>2</v>
      </c>
      <c r="Q267" s="16">
        <f t="shared" si="4"/>
        <v>2.5139511488603148</v>
      </c>
    </row>
    <row r="268" spans="14:17" x14ac:dyDescent="0.25">
      <c r="N268">
        <v>21.2</v>
      </c>
      <c r="O268">
        <v>2454</v>
      </c>
      <c r="P268">
        <v>2</v>
      </c>
      <c r="Q268" s="16">
        <f t="shared" si="4"/>
        <v>2.4892202763971767</v>
      </c>
    </row>
    <row r="269" spans="14:17" x14ac:dyDescent="0.25">
      <c r="N269">
        <v>21.2</v>
      </c>
      <c r="O269">
        <v>2462</v>
      </c>
      <c r="P269">
        <v>2</v>
      </c>
      <c r="Q269" s="16">
        <f t="shared" si="4"/>
        <v>2.4973350939241441</v>
      </c>
    </row>
    <row r="270" spans="14:17" x14ac:dyDescent="0.25">
      <c r="N270">
        <v>21.2</v>
      </c>
      <c r="O270">
        <v>2453</v>
      </c>
      <c r="P270">
        <v>2</v>
      </c>
      <c r="Q270" s="16">
        <f t="shared" si="4"/>
        <v>2.4882059242063059</v>
      </c>
    </row>
    <row r="271" spans="14:17" x14ac:dyDescent="0.25">
      <c r="N271">
        <v>21.1</v>
      </c>
      <c r="O271">
        <v>2439</v>
      </c>
      <c r="P271">
        <v>2</v>
      </c>
      <c r="Q271" s="16">
        <f t="shared" si="4"/>
        <v>2.4857301356835642</v>
      </c>
    </row>
    <row r="272" spans="14:17" x14ac:dyDescent="0.25">
      <c r="N272">
        <v>21.1</v>
      </c>
      <c r="O272">
        <v>2441</v>
      </c>
      <c r="P272">
        <v>2</v>
      </c>
      <c r="Q272" s="16">
        <f t="shared" si="4"/>
        <v>2.4877684547780157</v>
      </c>
    </row>
    <row r="273" spans="14:17" x14ac:dyDescent="0.25">
      <c r="N273">
        <v>21.3</v>
      </c>
      <c r="O273">
        <v>2457</v>
      </c>
      <c r="P273">
        <v>2</v>
      </c>
      <c r="Q273" s="16">
        <f t="shared" si="4"/>
        <v>2.4805625661483348</v>
      </c>
    </row>
    <row r="274" spans="14:17" x14ac:dyDescent="0.25">
      <c r="N274">
        <v>21.3</v>
      </c>
      <c r="O274">
        <v>2473</v>
      </c>
      <c r="P274">
        <v>2</v>
      </c>
      <c r="Q274" s="16">
        <f t="shared" si="4"/>
        <v>2.4967160057325324</v>
      </c>
    </row>
    <row r="275" spans="14:17" x14ac:dyDescent="0.25">
      <c r="N275">
        <v>21.4</v>
      </c>
      <c r="O275">
        <v>2472</v>
      </c>
      <c r="P275">
        <v>2</v>
      </c>
      <c r="Q275" s="16">
        <f t="shared" si="4"/>
        <v>2.4840442362456301</v>
      </c>
    </row>
    <row r="276" spans="14:17" x14ac:dyDescent="0.25">
      <c r="N276">
        <v>21.2</v>
      </c>
      <c r="O276">
        <v>2481</v>
      </c>
      <c r="P276">
        <v>2</v>
      </c>
      <c r="Q276" s="16">
        <f t="shared" si="4"/>
        <v>2.5166077855506908</v>
      </c>
    </row>
    <row r="277" spans="14:17" x14ac:dyDescent="0.25">
      <c r="N277">
        <v>21.4</v>
      </c>
      <c r="O277">
        <v>2475</v>
      </c>
      <c r="P277">
        <v>2</v>
      </c>
      <c r="Q277" s="16">
        <f t="shared" si="4"/>
        <v>2.4870588530371904</v>
      </c>
    </row>
    <row r="278" spans="14:17" x14ac:dyDescent="0.25">
      <c r="N278">
        <v>21.3</v>
      </c>
      <c r="O278">
        <v>2477</v>
      </c>
      <c r="P278">
        <v>2</v>
      </c>
      <c r="Q278" s="16">
        <f t="shared" si="4"/>
        <v>2.5007543656285818</v>
      </c>
    </row>
    <row r="279" spans="14:17" x14ac:dyDescent="0.25">
      <c r="N279">
        <v>21.5</v>
      </c>
      <c r="O279">
        <v>2485</v>
      </c>
      <c r="P279">
        <v>2</v>
      </c>
      <c r="Q279" s="16">
        <f t="shared" si="4"/>
        <v>2.485493121835372</v>
      </c>
    </row>
    <row r="280" spans="14:17" x14ac:dyDescent="0.25">
      <c r="N280">
        <v>21.4</v>
      </c>
      <c r="O280">
        <v>2498</v>
      </c>
      <c r="P280">
        <v>2</v>
      </c>
      <c r="Q280" s="16">
        <f t="shared" si="4"/>
        <v>2.5101709151058187</v>
      </c>
    </row>
    <row r="281" spans="14:17" x14ac:dyDescent="0.25">
      <c r="N281">
        <v>21.7</v>
      </c>
      <c r="O281">
        <v>2498</v>
      </c>
      <c r="P281">
        <v>2</v>
      </c>
      <c r="Q281" s="16">
        <f t="shared" si="4"/>
        <v>2.4754680913946783</v>
      </c>
    </row>
    <row r="282" spans="14:17" x14ac:dyDescent="0.25">
      <c r="N282">
        <v>21.6</v>
      </c>
      <c r="O282">
        <v>2513</v>
      </c>
      <c r="P282">
        <v>2</v>
      </c>
      <c r="Q282" s="16">
        <f t="shared" si="4"/>
        <v>2.5018621101834011</v>
      </c>
    </row>
    <row r="283" spans="14:17" x14ac:dyDescent="0.25">
      <c r="N283">
        <v>21.9</v>
      </c>
      <c r="O283">
        <v>2536</v>
      </c>
      <c r="P283">
        <v>2</v>
      </c>
      <c r="Q283" s="16">
        <f t="shared" si="4"/>
        <v>2.4901744159009187</v>
      </c>
    </row>
    <row r="284" spans="14:17" x14ac:dyDescent="0.25">
      <c r="N284">
        <v>22</v>
      </c>
      <c r="O284">
        <v>2562</v>
      </c>
      <c r="P284">
        <v>2</v>
      </c>
      <c r="Q284" s="16">
        <f t="shared" si="4"/>
        <v>2.5042695743562797</v>
      </c>
    </row>
    <row r="285" spans="14:17" x14ac:dyDescent="0.25">
      <c r="N285">
        <v>21.9</v>
      </c>
      <c r="O285">
        <v>2517</v>
      </c>
      <c r="P285">
        <v>2</v>
      </c>
      <c r="Q285" s="16">
        <f t="shared" si="4"/>
        <v>2.471517746381156</v>
      </c>
    </row>
    <row r="286" spans="14:17" x14ac:dyDescent="0.25">
      <c r="N286">
        <v>22.1</v>
      </c>
      <c r="O286">
        <v>2562</v>
      </c>
      <c r="P286">
        <v>2</v>
      </c>
      <c r="Q286" s="16">
        <f t="shared" si="4"/>
        <v>2.4929380378207306</v>
      </c>
    </row>
    <row r="287" spans="14:17" x14ac:dyDescent="0.25">
      <c r="N287">
        <v>22.3</v>
      </c>
      <c r="O287">
        <v>2580</v>
      </c>
      <c r="P287">
        <v>2</v>
      </c>
      <c r="Q287" s="16">
        <f t="shared" si="4"/>
        <v>2.4879375529988557</v>
      </c>
    </row>
    <row r="288" spans="14:17" x14ac:dyDescent="0.25">
      <c r="N288">
        <v>22.3</v>
      </c>
      <c r="O288">
        <v>2595</v>
      </c>
      <c r="P288">
        <v>2</v>
      </c>
      <c r="Q288" s="16">
        <f t="shared" si="4"/>
        <v>2.5024023062139653</v>
      </c>
    </row>
    <row r="289" spans="14:17" x14ac:dyDescent="0.25">
      <c r="N289">
        <v>22.6</v>
      </c>
      <c r="O289">
        <v>2620</v>
      </c>
      <c r="P289">
        <v>2</v>
      </c>
      <c r="Q289" s="16">
        <f t="shared" si="4"/>
        <v>2.4929724818465933</v>
      </c>
    </row>
    <row r="290" spans="14:17" x14ac:dyDescent="0.25">
      <c r="N290">
        <v>22.8</v>
      </c>
      <c r="O290">
        <v>2640</v>
      </c>
      <c r="P290">
        <v>2</v>
      </c>
      <c r="Q290" s="16">
        <f t="shared" si="4"/>
        <v>2.4899676938009767</v>
      </c>
    </row>
    <row r="291" spans="14:17" x14ac:dyDescent="0.25">
      <c r="N291">
        <v>23</v>
      </c>
      <c r="O291">
        <v>2657</v>
      </c>
      <c r="P291">
        <v>2</v>
      </c>
      <c r="Q291" s="16">
        <f t="shared" si="4"/>
        <v>2.4842102586196577</v>
      </c>
    </row>
    <row r="292" spans="14:17" x14ac:dyDescent="0.25">
      <c r="N292">
        <v>23.2</v>
      </c>
      <c r="O292">
        <v>2687</v>
      </c>
      <c r="P292">
        <v>2</v>
      </c>
      <c r="Q292" s="16">
        <f t="shared" si="4"/>
        <v>2.4906018940364665</v>
      </c>
    </row>
    <row r="293" spans="14:17" x14ac:dyDescent="0.25">
      <c r="N293">
        <v>23.4</v>
      </c>
      <c r="O293">
        <v>2707</v>
      </c>
      <c r="P293">
        <v>2</v>
      </c>
      <c r="Q293" s="16">
        <f t="shared" si="4"/>
        <v>2.4876944132724481</v>
      </c>
    </row>
    <row r="294" spans="14:17" x14ac:dyDescent="0.25">
      <c r="N294">
        <v>23.6</v>
      </c>
      <c r="O294">
        <v>2740</v>
      </c>
      <c r="P294">
        <v>2</v>
      </c>
      <c r="Q294" s="16">
        <f t="shared" si="4"/>
        <v>2.496681782343583</v>
      </c>
    </row>
    <row r="295" spans="14:17" x14ac:dyDescent="0.25">
      <c r="N295">
        <v>23.7</v>
      </c>
      <c r="O295">
        <v>2754</v>
      </c>
      <c r="P295">
        <v>2</v>
      </c>
      <c r="Q295" s="16">
        <f t="shared" si="4"/>
        <v>2.4988502022598755</v>
      </c>
    </row>
    <row r="296" spans="14:17" x14ac:dyDescent="0.25">
      <c r="N296">
        <v>23.9</v>
      </c>
      <c r="O296">
        <v>2785</v>
      </c>
      <c r="P296">
        <v>2</v>
      </c>
      <c r="Q296" s="16">
        <f t="shared" si="4"/>
        <v>2.505831885079473</v>
      </c>
    </row>
    <row r="297" spans="14:17" x14ac:dyDescent="0.25">
      <c r="N297">
        <v>24.2</v>
      </c>
      <c r="O297">
        <v>2805</v>
      </c>
      <c r="P297">
        <v>2</v>
      </c>
      <c r="Q297" s="16">
        <f t="shared" si="4"/>
        <v>2.492539974476391</v>
      </c>
    </row>
    <row r="298" spans="14:17" x14ac:dyDescent="0.25">
      <c r="N298">
        <v>24.3</v>
      </c>
      <c r="O298">
        <v>2827</v>
      </c>
      <c r="P298">
        <v>2</v>
      </c>
      <c r="Q298" s="16">
        <f t="shared" si="4"/>
        <v>2.5017514915288412</v>
      </c>
    </row>
    <row r="299" spans="14:17" x14ac:dyDescent="0.25">
      <c r="N299">
        <v>24.5</v>
      </c>
      <c r="O299">
        <v>2853</v>
      </c>
      <c r="P299">
        <v>2</v>
      </c>
      <c r="Q299" s="16">
        <f t="shared" si="4"/>
        <v>2.5041498845615866</v>
      </c>
    </row>
    <row r="300" spans="14:17" x14ac:dyDescent="0.25">
      <c r="N300">
        <v>24.7</v>
      </c>
      <c r="O300">
        <v>2869</v>
      </c>
      <c r="P300">
        <v>2</v>
      </c>
      <c r="Q300" s="16">
        <f t="shared" si="4"/>
        <v>2.4978032564737771</v>
      </c>
    </row>
    <row r="301" spans="14:17" x14ac:dyDescent="0.25">
      <c r="N301">
        <v>24.7</v>
      </c>
      <c r="O301">
        <v>2895</v>
      </c>
      <c r="P301">
        <v>2</v>
      </c>
      <c r="Q301" s="16">
        <f t="shared" si="4"/>
        <v>2.5204393264174221</v>
      </c>
    </row>
    <row r="302" spans="14:17" x14ac:dyDescent="0.25">
      <c r="N302">
        <v>25.2</v>
      </c>
      <c r="O302">
        <v>2925</v>
      </c>
      <c r="P302">
        <v>2</v>
      </c>
      <c r="Q302" s="16">
        <f t="shared" si="4"/>
        <v>2.4960309268215961</v>
      </c>
    </row>
    <row r="303" spans="14:17" x14ac:dyDescent="0.25">
      <c r="N303">
        <v>25.5</v>
      </c>
      <c r="O303">
        <v>2958</v>
      </c>
      <c r="P303">
        <v>2</v>
      </c>
      <c r="Q303" s="16">
        <f t="shared" si="4"/>
        <v>2.4944949077897056</v>
      </c>
    </row>
    <row r="304" spans="14:17" x14ac:dyDescent="0.25">
      <c r="N304">
        <v>25.7</v>
      </c>
      <c r="O304">
        <v>2963</v>
      </c>
      <c r="P304">
        <v>2</v>
      </c>
      <c r="Q304" s="16">
        <f t="shared" si="4"/>
        <v>2.4792662054813155</v>
      </c>
    </row>
    <row r="305" spans="14:17" x14ac:dyDescent="0.25">
      <c r="N305">
        <v>25.7</v>
      </c>
      <c r="O305">
        <v>2989</v>
      </c>
      <c r="P305">
        <v>2</v>
      </c>
      <c r="Q305" s="16">
        <f t="shared" si="4"/>
        <v>2.5010214944933016</v>
      </c>
    </row>
    <row r="306" spans="14:17" x14ac:dyDescent="0.25">
      <c r="N306">
        <v>26.1</v>
      </c>
      <c r="O306">
        <v>3028</v>
      </c>
      <c r="P306">
        <v>2</v>
      </c>
      <c r="Q306" s="16">
        <f t="shared" si="4"/>
        <v>2.4948244750915669</v>
      </c>
    </row>
    <row r="307" spans="14:17" x14ac:dyDescent="0.25">
      <c r="N307">
        <v>26.3</v>
      </c>
      <c r="O307">
        <v>3062</v>
      </c>
      <c r="P307">
        <v>2</v>
      </c>
      <c r="Q307" s="16">
        <f t="shared" si="4"/>
        <v>2.5036526182155754</v>
      </c>
    </row>
    <row r="308" spans="14:17" x14ac:dyDescent="0.25">
      <c r="N308">
        <v>26.5</v>
      </c>
      <c r="O308">
        <v>3090</v>
      </c>
      <c r="P308">
        <v>2</v>
      </c>
      <c r="Q308" s="16">
        <f t="shared" si="4"/>
        <v>2.507478615832853</v>
      </c>
    </row>
    <row r="309" spans="14:17" x14ac:dyDescent="0.25">
      <c r="N309">
        <v>26.9</v>
      </c>
      <c r="O309">
        <v>3100</v>
      </c>
      <c r="P309">
        <v>2</v>
      </c>
      <c r="Q309" s="16">
        <f t="shared" si="4"/>
        <v>2.4781868395552133</v>
      </c>
    </row>
    <row r="310" spans="14:17" x14ac:dyDescent="0.25">
      <c r="N310">
        <v>27</v>
      </c>
      <c r="O310">
        <v>3140</v>
      </c>
      <c r="P310">
        <v>2</v>
      </c>
      <c r="Q310" s="16">
        <f t="shared" si="4"/>
        <v>2.500866542292361</v>
      </c>
    </row>
    <row r="311" spans="14:17" x14ac:dyDescent="0.25">
      <c r="N311">
        <v>27.3</v>
      </c>
      <c r="O311">
        <v>3163</v>
      </c>
      <c r="P311">
        <v>2</v>
      </c>
      <c r="Q311" s="16">
        <f t="shared" si="4"/>
        <v>2.4915016399326886</v>
      </c>
    </row>
    <row r="312" spans="14:17" x14ac:dyDescent="0.25">
      <c r="N312">
        <v>27.4</v>
      </c>
      <c r="O312">
        <v>3179</v>
      </c>
      <c r="P312">
        <v>2</v>
      </c>
      <c r="Q312" s="16">
        <f t="shared" si="4"/>
        <v>2.4949658041352483</v>
      </c>
    </row>
    <row r="313" spans="14:17" x14ac:dyDescent="0.25">
      <c r="N313">
        <v>27.7</v>
      </c>
      <c r="O313">
        <v>3213</v>
      </c>
      <c r="P313">
        <v>2</v>
      </c>
      <c r="Q313" s="16">
        <f t="shared" si="4"/>
        <v>2.4943396423279984</v>
      </c>
    </row>
    <row r="314" spans="14:17" x14ac:dyDescent="0.25">
      <c r="N314">
        <v>28</v>
      </c>
      <c r="O314">
        <v>3224</v>
      </c>
      <c r="P314">
        <v>2</v>
      </c>
      <c r="Q314" s="16">
        <f t="shared" si="4"/>
        <v>2.4760626794070228</v>
      </c>
    </row>
    <row r="315" spans="14:17" x14ac:dyDescent="0.25">
      <c r="N315">
        <v>27.9</v>
      </c>
      <c r="O315">
        <v>3238</v>
      </c>
      <c r="P315">
        <v>2</v>
      </c>
      <c r="Q315" s="16">
        <f t="shared" si="4"/>
        <v>2.4957281273708647</v>
      </c>
    </row>
    <row r="316" spans="14:17" x14ac:dyDescent="0.25">
      <c r="N316">
        <v>27.8</v>
      </c>
      <c r="O316">
        <v>3256</v>
      </c>
      <c r="P316">
        <v>2</v>
      </c>
      <c r="Q316" s="16">
        <f t="shared" si="4"/>
        <v>2.5186291924346564</v>
      </c>
    </row>
    <row r="317" spans="14:17" x14ac:dyDescent="0.25">
      <c r="N317">
        <v>28.3</v>
      </c>
      <c r="O317">
        <v>3273</v>
      </c>
      <c r="P317">
        <v>2</v>
      </c>
      <c r="Q317" s="16">
        <f t="shared" si="4"/>
        <v>2.4870482006810359</v>
      </c>
    </row>
    <row r="318" spans="14:17" x14ac:dyDescent="0.25">
      <c r="N318">
        <v>28.3</v>
      </c>
      <c r="O318">
        <v>3286</v>
      </c>
      <c r="P318">
        <v>2</v>
      </c>
      <c r="Q318" s="16">
        <f t="shared" si="4"/>
        <v>2.4969264856211075</v>
      </c>
    </row>
    <row r="319" spans="14:17" x14ac:dyDescent="0.25">
      <c r="N319">
        <v>28.5</v>
      </c>
      <c r="O319">
        <v>3309</v>
      </c>
      <c r="P319">
        <v>2</v>
      </c>
      <c r="Q319" s="16">
        <f t="shared" si="4"/>
        <v>2.4967585147840698</v>
      </c>
    </row>
    <row r="320" spans="14:17" x14ac:dyDescent="0.25">
      <c r="N320">
        <v>28.6</v>
      </c>
      <c r="O320">
        <v>3294</v>
      </c>
      <c r="P320">
        <v>2</v>
      </c>
      <c r="Q320" s="16">
        <f t="shared" si="4"/>
        <v>2.4767501284842326</v>
      </c>
    </row>
    <row r="321" spans="14:17" x14ac:dyDescent="0.25">
      <c r="N321">
        <v>28.6</v>
      </c>
      <c r="O321">
        <v>3306</v>
      </c>
      <c r="P321">
        <v>2</v>
      </c>
      <c r="Q321" s="16">
        <f t="shared" si="4"/>
        <v>2.4857728976226086</v>
      </c>
    </row>
    <row r="322" spans="14:17" x14ac:dyDescent="0.25">
      <c r="N322">
        <v>28.6</v>
      </c>
      <c r="O322">
        <v>3321</v>
      </c>
      <c r="P322">
        <v>2</v>
      </c>
      <c r="Q322" s="16">
        <f t="shared" si="4"/>
        <v>2.4970513590455785</v>
      </c>
    </row>
    <row r="323" spans="14:17" x14ac:dyDescent="0.25">
      <c r="N323">
        <v>28.7</v>
      </c>
      <c r="O323">
        <v>3334</v>
      </c>
      <c r="P323">
        <v>2</v>
      </c>
      <c r="Q323" s="16">
        <f t="shared" ref="Q323:Q386" si="5">(O323*$G$2)/(N323*336*$D$8)</f>
        <v>2.4980914401570584</v>
      </c>
    </row>
    <row r="324" spans="14:17" x14ac:dyDescent="0.25">
      <c r="N324">
        <v>28.6</v>
      </c>
      <c r="O324">
        <v>3338</v>
      </c>
      <c r="P324">
        <v>2</v>
      </c>
      <c r="Q324" s="16">
        <f t="shared" si="5"/>
        <v>2.5098336153249448</v>
      </c>
    </row>
    <row r="325" spans="14:17" x14ac:dyDescent="0.25">
      <c r="N325">
        <v>29</v>
      </c>
      <c r="O325">
        <v>3337</v>
      </c>
      <c r="P325">
        <v>2</v>
      </c>
      <c r="Q325" s="16">
        <f t="shared" si="5"/>
        <v>2.4744736942016194</v>
      </c>
    </row>
    <row r="326" spans="14:17" x14ac:dyDescent="0.25">
      <c r="N326">
        <v>28.8</v>
      </c>
      <c r="O326">
        <v>3351</v>
      </c>
      <c r="P326">
        <v>2</v>
      </c>
      <c r="Q326" s="16">
        <f t="shared" si="5"/>
        <v>2.5021110021561608</v>
      </c>
    </row>
    <row r="327" spans="14:17" x14ac:dyDescent="0.25">
      <c r="N327">
        <v>28.8</v>
      </c>
      <c r="O327">
        <v>3368</v>
      </c>
      <c r="P327">
        <v>2</v>
      </c>
      <c r="Q327" s="16">
        <f t="shared" si="5"/>
        <v>2.5148044927669204</v>
      </c>
    </row>
    <row r="328" spans="14:17" x14ac:dyDescent="0.25">
      <c r="N328">
        <v>29.2</v>
      </c>
      <c r="O328">
        <v>3378</v>
      </c>
      <c r="P328">
        <v>2</v>
      </c>
      <c r="Q328" s="16">
        <f t="shared" si="5"/>
        <v>2.4877195909641081</v>
      </c>
    </row>
    <row r="329" spans="14:17" x14ac:dyDescent="0.25">
      <c r="N329">
        <v>29</v>
      </c>
      <c r="O329">
        <v>3372</v>
      </c>
      <c r="P329">
        <v>2</v>
      </c>
      <c r="Q329" s="16">
        <f t="shared" si="5"/>
        <v>2.5004271192232128</v>
      </c>
    </row>
    <row r="330" spans="14:17" x14ac:dyDescent="0.25">
      <c r="N330">
        <v>28.9</v>
      </c>
      <c r="O330">
        <v>3364</v>
      </c>
      <c r="P330">
        <v>2</v>
      </c>
      <c r="Q330" s="16">
        <f t="shared" si="5"/>
        <v>2.5031263780588744</v>
      </c>
    </row>
    <row r="331" spans="14:17" x14ac:dyDescent="0.25">
      <c r="N331">
        <v>29.2</v>
      </c>
      <c r="O331">
        <v>3375</v>
      </c>
      <c r="P331">
        <v>2</v>
      </c>
      <c r="Q331" s="16">
        <f t="shared" si="5"/>
        <v>2.4855102485209781</v>
      </c>
    </row>
    <row r="332" spans="14:17" x14ac:dyDescent="0.25">
      <c r="N332">
        <v>29.2</v>
      </c>
      <c r="O332">
        <v>3393</v>
      </c>
      <c r="P332">
        <v>2</v>
      </c>
      <c r="Q332" s="16">
        <f t="shared" si="5"/>
        <v>2.4987663031797567</v>
      </c>
    </row>
    <row r="333" spans="14:17" x14ac:dyDescent="0.25">
      <c r="N333">
        <v>29.5</v>
      </c>
      <c r="O333">
        <v>3413</v>
      </c>
      <c r="P333">
        <v>2</v>
      </c>
      <c r="Q333" s="16">
        <f t="shared" si="5"/>
        <v>2.4879342841280727</v>
      </c>
    </row>
    <row r="334" spans="14:17" x14ac:dyDescent="0.25">
      <c r="N334">
        <v>29.5</v>
      </c>
      <c r="O334">
        <v>3413</v>
      </c>
      <c r="P334">
        <v>2</v>
      </c>
      <c r="Q334" s="16">
        <f t="shared" si="5"/>
        <v>2.4879342841280727</v>
      </c>
    </row>
    <row r="335" spans="14:17" x14ac:dyDescent="0.25">
      <c r="N335">
        <v>29.5</v>
      </c>
      <c r="O335">
        <v>3419</v>
      </c>
      <c r="P335">
        <v>2</v>
      </c>
      <c r="Q335" s="16">
        <f t="shared" si="5"/>
        <v>2.4923080332358283</v>
      </c>
    </row>
    <row r="336" spans="14:17" x14ac:dyDescent="0.25">
      <c r="N336">
        <v>29.5</v>
      </c>
      <c r="O336">
        <v>3432</v>
      </c>
      <c r="P336">
        <v>2</v>
      </c>
      <c r="Q336" s="16">
        <f t="shared" si="5"/>
        <v>2.5017844896359644</v>
      </c>
    </row>
    <row r="337" spans="14:17" x14ac:dyDescent="0.25">
      <c r="N337">
        <v>29.7</v>
      </c>
      <c r="O337">
        <v>3440</v>
      </c>
      <c r="P337">
        <v>2</v>
      </c>
      <c r="Q337" s="16">
        <f t="shared" si="5"/>
        <v>2.4907298510381364</v>
      </c>
    </row>
    <row r="338" spans="14:17" x14ac:dyDescent="0.25">
      <c r="N338">
        <v>29.5</v>
      </c>
      <c r="O338">
        <v>3421</v>
      </c>
      <c r="P338">
        <v>2</v>
      </c>
      <c r="Q338" s="16">
        <f t="shared" si="5"/>
        <v>2.4937659496050797</v>
      </c>
    </row>
    <row r="339" spans="14:17" x14ac:dyDescent="0.25">
      <c r="N339">
        <v>29.8</v>
      </c>
      <c r="O339">
        <v>3430</v>
      </c>
      <c r="P339">
        <v>2</v>
      </c>
      <c r="Q339" s="16">
        <f t="shared" si="5"/>
        <v>2.4751555003814771</v>
      </c>
    </row>
    <row r="340" spans="14:17" x14ac:dyDescent="0.25">
      <c r="N340">
        <v>29.7</v>
      </c>
      <c r="O340">
        <v>3457</v>
      </c>
      <c r="P340">
        <v>2</v>
      </c>
      <c r="Q340" s="16">
        <f t="shared" si="5"/>
        <v>2.5030386904182667</v>
      </c>
    </row>
    <row r="341" spans="14:17" x14ac:dyDescent="0.25">
      <c r="N341">
        <v>29.8</v>
      </c>
      <c r="O341">
        <v>3466</v>
      </c>
      <c r="P341">
        <v>2</v>
      </c>
      <c r="Q341" s="16">
        <f t="shared" si="5"/>
        <v>2.5011338088402915</v>
      </c>
    </row>
    <row r="342" spans="14:17" x14ac:dyDescent="0.25">
      <c r="N342">
        <v>29.7</v>
      </c>
      <c r="O342">
        <v>3443</v>
      </c>
      <c r="P342">
        <v>2</v>
      </c>
      <c r="Q342" s="16">
        <f t="shared" si="5"/>
        <v>2.4929019991640415</v>
      </c>
    </row>
    <row r="343" spans="14:17" x14ac:dyDescent="0.25">
      <c r="N343">
        <v>29.8</v>
      </c>
      <c r="O343">
        <v>3433</v>
      </c>
      <c r="P343">
        <v>2</v>
      </c>
      <c r="Q343" s="16">
        <f t="shared" si="5"/>
        <v>2.4773203594197115</v>
      </c>
    </row>
    <row r="344" spans="14:17" x14ac:dyDescent="0.25">
      <c r="N344">
        <v>29.7</v>
      </c>
      <c r="O344">
        <v>3454</v>
      </c>
      <c r="P344">
        <v>2</v>
      </c>
      <c r="Q344" s="16">
        <f t="shared" si="5"/>
        <v>2.500866542292361</v>
      </c>
    </row>
    <row r="345" spans="14:17" x14ac:dyDescent="0.25">
      <c r="N345">
        <v>29.9</v>
      </c>
      <c r="O345">
        <v>3459</v>
      </c>
      <c r="P345">
        <v>2</v>
      </c>
      <c r="Q345" s="16">
        <f t="shared" si="5"/>
        <v>2.4877343691744294</v>
      </c>
    </row>
    <row r="346" spans="14:17" x14ac:dyDescent="0.25">
      <c r="N346">
        <v>29.8</v>
      </c>
      <c r="O346">
        <v>3440</v>
      </c>
      <c r="P346">
        <v>2</v>
      </c>
      <c r="Q346" s="16">
        <f t="shared" si="5"/>
        <v>2.482371697175592</v>
      </c>
    </row>
    <row r="347" spans="14:17" x14ac:dyDescent="0.25">
      <c r="N347">
        <v>29.8</v>
      </c>
      <c r="O347">
        <v>3460</v>
      </c>
      <c r="P347">
        <v>2</v>
      </c>
      <c r="Q347" s="16">
        <f t="shared" si="5"/>
        <v>2.4968040907638223</v>
      </c>
    </row>
    <row r="348" spans="14:17" x14ac:dyDescent="0.25">
      <c r="N348">
        <v>30</v>
      </c>
      <c r="O348">
        <v>3473</v>
      </c>
      <c r="P348">
        <v>2</v>
      </c>
      <c r="Q348" s="16">
        <f t="shared" si="5"/>
        <v>2.4894772456188639</v>
      </c>
    </row>
    <row r="349" spans="14:17" x14ac:dyDescent="0.25">
      <c r="N349">
        <v>29.8</v>
      </c>
      <c r="O349">
        <v>3448</v>
      </c>
      <c r="P349">
        <v>2</v>
      </c>
      <c r="Q349" s="16">
        <f t="shared" si="5"/>
        <v>2.4881446546108843</v>
      </c>
    </row>
    <row r="350" spans="14:17" x14ac:dyDescent="0.25">
      <c r="N350">
        <v>29.7</v>
      </c>
      <c r="O350">
        <v>3448</v>
      </c>
      <c r="P350">
        <v>2</v>
      </c>
      <c r="Q350" s="16">
        <f t="shared" si="5"/>
        <v>2.4965222460405507</v>
      </c>
    </row>
    <row r="351" spans="14:17" x14ac:dyDescent="0.25">
      <c r="N351">
        <v>29.7</v>
      </c>
      <c r="O351">
        <v>3459</v>
      </c>
      <c r="P351">
        <v>2</v>
      </c>
      <c r="Q351" s="16">
        <f t="shared" si="5"/>
        <v>2.5044867891688702</v>
      </c>
    </row>
    <row r="352" spans="14:17" x14ac:dyDescent="0.25">
      <c r="N352">
        <v>29.8</v>
      </c>
      <c r="O352">
        <v>3427</v>
      </c>
      <c r="P352">
        <v>2</v>
      </c>
      <c r="Q352" s="16">
        <f t="shared" si="5"/>
        <v>2.4729906413432423</v>
      </c>
    </row>
    <row r="353" spans="14:17" x14ac:dyDescent="0.25">
      <c r="N353">
        <v>29.4</v>
      </c>
      <c r="O353">
        <v>3399</v>
      </c>
      <c r="P353">
        <v>2</v>
      </c>
      <c r="Q353" s="16">
        <f t="shared" si="5"/>
        <v>2.4861565187594445</v>
      </c>
    </row>
    <row r="354" spans="14:17" x14ac:dyDescent="0.25">
      <c r="N354">
        <v>29.7</v>
      </c>
      <c r="O354">
        <v>3434</v>
      </c>
      <c r="P354">
        <v>2</v>
      </c>
      <c r="Q354" s="16">
        <f t="shared" si="5"/>
        <v>2.4863855547863256</v>
      </c>
    </row>
    <row r="355" spans="14:17" x14ac:dyDescent="0.25">
      <c r="N355">
        <v>29.7</v>
      </c>
      <c r="O355">
        <v>3435</v>
      </c>
      <c r="P355">
        <v>2</v>
      </c>
      <c r="Q355" s="16">
        <f t="shared" si="5"/>
        <v>2.4871096041616272</v>
      </c>
    </row>
    <row r="356" spans="14:17" x14ac:dyDescent="0.25">
      <c r="N356">
        <v>29.2</v>
      </c>
      <c r="O356">
        <v>3384</v>
      </c>
      <c r="P356">
        <v>2</v>
      </c>
      <c r="Q356" s="16">
        <f t="shared" si="5"/>
        <v>2.4921382758503676</v>
      </c>
    </row>
    <row r="357" spans="14:17" x14ac:dyDescent="0.25">
      <c r="N357">
        <v>29.2</v>
      </c>
      <c r="O357">
        <v>3393</v>
      </c>
      <c r="P357">
        <v>2</v>
      </c>
      <c r="Q357" s="16">
        <f t="shared" si="5"/>
        <v>2.4987663031797567</v>
      </c>
    </row>
    <row r="358" spans="14:17" x14ac:dyDescent="0.25">
      <c r="N358">
        <v>29.3</v>
      </c>
      <c r="O358">
        <v>3386</v>
      </c>
      <c r="P358">
        <v>2</v>
      </c>
      <c r="Q358" s="16">
        <f t="shared" si="5"/>
        <v>2.4851005524820353</v>
      </c>
    </row>
    <row r="359" spans="14:17" x14ac:dyDescent="0.25">
      <c r="N359">
        <v>29</v>
      </c>
      <c r="O359">
        <v>3350</v>
      </c>
      <c r="P359">
        <v>2</v>
      </c>
      <c r="Q359" s="16">
        <f t="shared" si="5"/>
        <v>2.4841135377810684</v>
      </c>
    </row>
    <row r="360" spans="14:17" x14ac:dyDescent="0.25">
      <c r="N360">
        <v>29</v>
      </c>
      <c r="O360">
        <v>3356</v>
      </c>
      <c r="P360">
        <v>2</v>
      </c>
      <c r="Q360" s="16">
        <f t="shared" si="5"/>
        <v>2.4885626963561984</v>
      </c>
    </row>
    <row r="361" spans="14:17" x14ac:dyDescent="0.25">
      <c r="N361">
        <v>28.6</v>
      </c>
      <c r="O361">
        <v>3293</v>
      </c>
      <c r="P361">
        <v>2</v>
      </c>
      <c r="Q361" s="16">
        <f t="shared" si="5"/>
        <v>2.4759982310560344</v>
      </c>
    </row>
    <row r="362" spans="14:17" x14ac:dyDescent="0.25">
      <c r="N362">
        <v>28.5</v>
      </c>
      <c r="O362">
        <v>3298</v>
      </c>
      <c r="P362">
        <v>2</v>
      </c>
      <c r="Q362" s="16">
        <f t="shared" si="5"/>
        <v>2.4884586224714003</v>
      </c>
    </row>
    <row r="363" spans="14:17" x14ac:dyDescent="0.25">
      <c r="N363">
        <v>28.3</v>
      </c>
      <c r="O363">
        <v>3279</v>
      </c>
      <c r="P363">
        <v>2</v>
      </c>
      <c r="Q363" s="16">
        <f t="shared" si="5"/>
        <v>2.491607409114915</v>
      </c>
    </row>
    <row r="364" spans="14:17" x14ac:dyDescent="0.25">
      <c r="N364">
        <v>27.9</v>
      </c>
      <c r="O364">
        <v>3232</v>
      </c>
      <c r="P364">
        <v>2</v>
      </c>
      <c r="Q364" s="16">
        <f t="shared" si="5"/>
        <v>2.4911035539415178</v>
      </c>
    </row>
    <row r="365" spans="14:17" x14ac:dyDescent="0.25">
      <c r="N365">
        <v>27.6</v>
      </c>
      <c r="O365">
        <v>3225</v>
      </c>
      <c r="P365">
        <v>2</v>
      </c>
      <c r="Q365" s="16">
        <f t="shared" si="5"/>
        <v>2.5127267858638804</v>
      </c>
    </row>
    <row r="366" spans="14:17" x14ac:dyDescent="0.25">
      <c r="N366">
        <v>27.7</v>
      </c>
      <c r="O366">
        <v>3196</v>
      </c>
      <c r="P366">
        <v>2</v>
      </c>
      <c r="Q366" s="16">
        <f t="shared" si="5"/>
        <v>2.4811420780828768</v>
      </c>
    </row>
    <row r="367" spans="14:17" x14ac:dyDescent="0.25">
      <c r="N367">
        <v>27.3</v>
      </c>
      <c r="O367">
        <v>3163</v>
      </c>
      <c r="P367">
        <v>2</v>
      </c>
      <c r="Q367" s="16">
        <f t="shared" si="5"/>
        <v>2.4915016399326886</v>
      </c>
    </row>
    <row r="368" spans="14:17" x14ac:dyDescent="0.25">
      <c r="N368">
        <v>27.2</v>
      </c>
      <c r="O368">
        <v>3147</v>
      </c>
      <c r="P368">
        <v>2</v>
      </c>
      <c r="Q368" s="16">
        <f t="shared" si="5"/>
        <v>2.4880120039345224</v>
      </c>
    </row>
    <row r="369" spans="14:17" x14ac:dyDescent="0.25">
      <c r="N369">
        <v>27</v>
      </c>
      <c r="O369">
        <v>3120</v>
      </c>
      <c r="P369">
        <v>2</v>
      </c>
      <c r="Q369" s="16">
        <f t="shared" si="5"/>
        <v>2.484937456035722</v>
      </c>
    </row>
    <row r="370" spans="14:17" x14ac:dyDescent="0.25">
      <c r="N370">
        <v>26.5</v>
      </c>
      <c r="O370">
        <v>3091</v>
      </c>
      <c r="P370">
        <v>2</v>
      </c>
      <c r="Q370" s="16">
        <f t="shared" si="5"/>
        <v>2.5082900975855495</v>
      </c>
    </row>
    <row r="371" spans="14:17" x14ac:dyDescent="0.25">
      <c r="N371">
        <v>26.5</v>
      </c>
      <c r="O371">
        <v>3057</v>
      </c>
      <c r="P371">
        <v>2</v>
      </c>
      <c r="Q371" s="16">
        <f t="shared" si="5"/>
        <v>2.4806997179938612</v>
      </c>
    </row>
    <row r="372" spans="14:17" x14ac:dyDescent="0.25">
      <c r="N372">
        <v>26.2</v>
      </c>
      <c r="O372">
        <v>3045</v>
      </c>
      <c r="P372">
        <v>2</v>
      </c>
      <c r="Q372" s="16">
        <f t="shared" si="5"/>
        <v>2.4992553942549534</v>
      </c>
    </row>
    <row r="373" spans="14:17" x14ac:dyDescent="0.25">
      <c r="N373">
        <v>26.1</v>
      </c>
      <c r="O373">
        <v>3014</v>
      </c>
      <c r="P373">
        <v>2</v>
      </c>
      <c r="Q373" s="16">
        <f t="shared" si="5"/>
        <v>2.4832896195264142</v>
      </c>
    </row>
    <row r="374" spans="14:17" x14ac:dyDescent="0.25">
      <c r="N374">
        <v>25.7</v>
      </c>
      <c r="O374">
        <v>2971</v>
      </c>
      <c r="P374">
        <v>2</v>
      </c>
      <c r="Q374" s="16">
        <f t="shared" si="5"/>
        <v>2.4859601405619265</v>
      </c>
    </row>
    <row r="375" spans="14:17" x14ac:dyDescent="0.25">
      <c r="N375">
        <v>25.6</v>
      </c>
      <c r="O375">
        <v>2959</v>
      </c>
      <c r="P375">
        <v>2</v>
      </c>
      <c r="Q375" s="16">
        <f t="shared" si="5"/>
        <v>2.4855907974642171</v>
      </c>
    </row>
    <row r="376" spans="14:17" x14ac:dyDescent="0.25">
      <c r="N376">
        <v>25.4</v>
      </c>
      <c r="O376">
        <v>2930</v>
      </c>
      <c r="P376">
        <v>2</v>
      </c>
      <c r="Q376" s="16">
        <f t="shared" si="5"/>
        <v>2.480610263312462</v>
      </c>
    </row>
    <row r="377" spans="14:17" x14ac:dyDescent="0.25">
      <c r="N377">
        <v>25.3</v>
      </c>
      <c r="O377">
        <v>2936</v>
      </c>
      <c r="P377">
        <v>2</v>
      </c>
      <c r="Q377" s="16">
        <f t="shared" si="5"/>
        <v>2.4955148729966519</v>
      </c>
    </row>
    <row r="378" spans="14:17" x14ac:dyDescent="0.25">
      <c r="N378">
        <v>25</v>
      </c>
      <c r="O378">
        <v>2876</v>
      </c>
      <c r="P378">
        <v>2</v>
      </c>
      <c r="Q378" s="16">
        <f t="shared" si="5"/>
        <v>2.4738508120011011</v>
      </c>
    </row>
    <row r="379" spans="14:17" x14ac:dyDescent="0.25">
      <c r="N379">
        <v>24.7</v>
      </c>
      <c r="O379">
        <v>2873</v>
      </c>
      <c r="P379">
        <v>2</v>
      </c>
      <c r="Q379" s="16">
        <f t="shared" si="5"/>
        <v>2.5012857287727992</v>
      </c>
    </row>
    <row r="380" spans="14:17" x14ac:dyDescent="0.25">
      <c r="N380">
        <v>24.6</v>
      </c>
      <c r="O380">
        <v>2850</v>
      </c>
      <c r="P380">
        <v>2</v>
      </c>
      <c r="Q380" s="16">
        <f t="shared" si="5"/>
        <v>2.4913479419682716</v>
      </c>
    </row>
    <row r="381" spans="14:17" x14ac:dyDescent="0.25">
      <c r="N381">
        <v>24.2</v>
      </c>
      <c r="O381">
        <v>2807</v>
      </c>
      <c r="P381">
        <v>2</v>
      </c>
      <c r="Q381" s="16">
        <f t="shared" si="5"/>
        <v>2.4943171865794045</v>
      </c>
    </row>
    <row r="382" spans="14:17" x14ac:dyDescent="0.25">
      <c r="N382">
        <v>24.1</v>
      </c>
      <c r="O382">
        <v>2785</v>
      </c>
      <c r="P382">
        <v>2</v>
      </c>
      <c r="Q382" s="16">
        <f t="shared" si="5"/>
        <v>2.4850365997261159</v>
      </c>
    </row>
    <row r="383" spans="14:17" x14ac:dyDescent="0.25">
      <c r="N383">
        <v>23.9</v>
      </c>
      <c r="O383">
        <v>2770</v>
      </c>
      <c r="P383">
        <v>2</v>
      </c>
      <c r="Q383" s="16">
        <f t="shared" si="5"/>
        <v>2.4923354835440357</v>
      </c>
    </row>
    <row r="384" spans="14:17" x14ac:dyDescent="0.25">
      <c r="N384">
        <v>23.6</v>
      </c>
      <c r="O384">
        <v>2723</v>
      </c>
      <c r="P384">
        <v>2</v>
      </c>
      <c r="Q384" s="16">
        <f t="shared" si="5"/>
        <v>2.4811914209202834</v>
      </c>
    </row>
    <row r="385" spans="14:17" x14ac:dyDescent="0.25">
      <c r="N385">
        <v>23.5</v>
      </c>
      <c r="O385">
        <v>2725</v>
      </c>
      <c r="P385">
        <v>2</v>
      </c>
      <c r="Q385" s="16">
        <f t="shared" si="5"/>
        <v>2.4935798326217711</v>
      </c>
    </row>
    <row r="386" spans="14:17" x14ac:dyDescent="0.25">
      <c r="N386">
        <v>23.2</v>
      </c>
      <c r="O386">
        <v>2679</v>
      </c>
      <c r="P386">
        <v>2</v>
      </c>
      <c r="Q386" s="16">
        <f t="shared" si="5"/>
        <v>2.4831866297445826</v>
      </c>
    </row>
    <row r="387" spans="14:17" x14ac:dyDescent="0.25">
      <c r="N387">
        <v>23</v>
      </c>
      <c r="O387">
        <v>2663</v>
      </c>
      <c r="P387">
        <v>2</v>
      </c>
      <c r="Q387" s="16">
        <f t="shared" ref="Q387:Q450" si="6">(O387*$G$2)/(N387*336*$D$8)</f>
        <v>2.4898200672578654</v>
      </c>
    </row>
    <row r="388" spans="14:17" x14ac:dyDescent="0.25">
      <c r="N388">
        <v>22.7</v>
      </c>
      <c r="O388">
        <v>2649</v>
      </c>
      <c r="P388">
        <v>2</v>
      </c>
      <c r="Q388" s="16">
        <f t="shared" si="6"/>
        <v>2.5094626350960545</v>
      </c>
    </row>
    <row r="389" spans="14:17" x14ac:dyDescent="0.25">
      <c r="N389">
        <v>22.6</v>
      </c>
      <c r="O389">
        <v>2612</v>
      </c>
      <c r="P389">
        <v>2</v>
      </c>
      <c r="Q389" s="16">
        <f t="shared" si="6"/>
        <v>2.485360352131031</v>
      </c>
    </row>
    <row r="390" spans="14:17" x14ac:dyDescent="0.25">
      <c r="N390">
        <v>22.2</v>
      </c>
      <c r="O390">
        <v>2596</v>
      </c>
      <c r="P390">
        <v>2</v>
      </c>
      <c r="Q390" s="16">
        <f t="shared" si="6"/>
        <v>2.5146430493251306</v>
      </c>
    </row>
    <row r="391" spans="14:17" x14ac:dyDescent="0.25">
      <c r="N391">
        <v>22.2</v>
      </c>
      <c r="O391">
        <v>2559</v>
      </c>
      <c r="P391">
        <v>2</v>
      </c>
      <c r="Q391" s="16">
        <f t="shared" si="6"/>
        <v>2.4788026052476919</v>
      </c>
    </row>
    <row r="392" spans="14:17" x14ac:dyDescent="0.25">
      <c r="N392">
        <v>21.8</v>
      </c>
      <c r="O392">
        <v>2541</v>
      </c>
      <c r="P392">
        <v>2</v>
      </c>
      <c r="Q392" s="16">
        <f t="shared" si="6"/>
        <v>2.5065294055257992</v>
      </c>
    </row>
    <row r="393" spans="14:17" x14ac:dyDescent="0.25">
      <c r="N393">
        <v>21.8</v>
      </c>
      <c r="O393">
        <v>2518</v>
      </c>
      <c r="P393">
        <v>2</v>
      </c>
      <c r="Q393" s="16">
        <f t="shared" si="6"/>
        <v>2.4838414179905404</v>
      </c>
    </row>
    <row r="394" spans="14:17" x14ac:dyDescent="0.25">
      <c r="N394">
        <v>21.6</v>
      </c>
      <c r="O394">
        <v>2496</v>
      </c>
      <c r="P394">
        <v>2</v>
      </c>
      <c r="Q394" s="16">
        <f t="shared" si="6"/>
        <v>2.4849374560357216</v>
      </c>
    </row>
    <row r="395" spans="14:17" x14ac:dyDescent="0.25">
      <c r="N395">
        <v>21.3</v>
      </c>
      <c r="O395">
        <v>2462</v>
      </c>
      <c r="P395">
        <v>2</v>
      </c>
      <c r="Q395" s="16">
        <f t="shared" si="6"/>
        <v>2.4856105160183968</v>
      </c>
    </row>
    <row r="396" spans="14:17" x14ac:dyDescent="0.25">
      <c r="N396">
        <v>21.1</v>
      </c>
      <c r="O396">
        <v>2447</v>
      </c>
      <c r="P396">
        <v>2</v>
      </c>
      <c r="Q396" s="16">
        <f t="shared" si="6"/>
        <v>2.4938834120613702</v>
      </c>
    </row>
    <row r="397" spans="14:17" x14ac:dyDescent="0.25">
      <c r="N397">
        <v>20.8</v>
      </c>
      <c r="O397">
        <v>2406</v>
      </c>
      <c r="P397">
        <v>2</v>
      </c>
      <c r="Q397" s="16">
        <f t="shared" si="6"/>
        <v>2.4874646668360541</v>
      </c>
    </row>
    <row r="398" spans="14:17" x14ac:dyDescent="0.25">
      <c r="N398">
        <v>20.5</v>
      </c>
      <c r="O398">
        <v>2375</v>
      </c>
      <c r="P398">
        <v>2</v>
      </c>
      <c r="Q398" s="16">
        <f t="shared" si="6"/>
        <v>2.491347941968272</v>
      </c>
    </row>
    <row r="399" spans="14:17" x14ac:dyDescent="0.25">
      <c r="N399">
        <v>20.100000000000001</v>
      </c>
      <c r="O399">
        <v>2333</v>
      </c>
      <c r="P399">
        <v>2</v>
      </c>
      <c r="Q399" s="16">
        <f t="shared" si="6"/>
        <v>2.4959927173929417</v>
      </c>
    </row>
    <row r="400" spans="14:17" x14ac:dyDescent="0.25">
      <c r="N400">
        <v>19.899999999999999</v>
      </c>
      <c r="O400">
        <v>2277</v>
      </c>
      <c r="P400">
        <v>2</v>
      </c>
      <c r="Q400" s="16">
        <f t="shared" si="6"/>
        <v>2.4605635526932765</v>
      </c>
    </row>
    <row r="401" spans="14:17" x14ac:dyDescent="0.25">
      <c r="N401">
        <v>19.5</v>
      </c>
      <c r="O401">
        <v>2232</v>
      </c>
      <c r="P401">
        <v>2</v>
      </c>
      <c r="Q401" s="16">
        <f t="shared" si="6"/>
        <v>2.4614114209489935</v>
      </c>
    </row>
    <row r="402" spans="14:17" x14ac:dyDescent="0.25">
      <c r="N402">
        <v>19</v>
      </c>
      <c r="O402">
        <v>2179</v>
      </c>
      <c r="P402">
        <v>2</v>
      </c>
      <c r="Q402" s="16">
        <f t="shared" si="6"/>
        <v>2.4661998203601492</v>
      </c>
    </row>
    <row r="403" spans="14:17" x14ac:dyDescent="0.25">
      <c r="N403">
        <v>18.399999999999999</v>
      </c>
      <c r="O403">
        <v>2139</v>
      </c>
      <c r="P403">
        <v>2</v>
      </c>
      <c r="Q403" s="16">
        <f t="shared" si="6"/>
        <v>2.4998709744013214</v>
      </c>
    </row>
    <row r="404" spans="14:17" x14ac:dyDescent="0.25">
      <c r="N404">
        <v>18</v>
      </c>
      <c r="O404">
        <v>2080</v>
      </c>
      <c r="P404">
        <v>2</v>
      </c>
      <c r="Q404" s="16">
        <f t="shared" si="6"/>
        <v>2.484937456035722</v>
      </c>
    </row>
    <row r="405" spans="14:17" x14ac:dyDescent="0.25">
      <c r="N405">
        <v>17.7</v>
      </c>
      <c r="O405">
        <v>2045</v>
      </c>
      <c r="P405">
        <v>2</v>
      </c>
      <c r="Q405" s="16">
        <f t="shared" si="6"/>
        <v>2.4845324792664858</v>
      </c>
    </row>
    <row r="406" spans="14:17" x14ac:dyDescent="0.25">
      <c r="N406">
        <v>17.3</v>
      </c>
      <c r="O406">
        <v>1996</v>
      </c>
      <c r="P406">
        <v>2</v>
      </c>
      <c r="Q406" s="16">
        <f t="shared" si="6"/>
        <v>2.4810702790254395</v>
      </c>
    </row>
    <row r="407" spans="14:17" x14ac:dyDescent="0.25">
      <c r="N407">
        <v>16.8</v>
      </c>
      <c r="O407">
        <v>1919</v>
      </c>
      <c r="P407">
        <v>2</v>
      </c>
      <c r="Q407" s="16">
        <f t="shared" si="6"/>
        <v>2.4563504351644316</v>
      </c>
    </row>
    <row r="408" spans="14:17" x14ac:dyDescent="0.25">
      <c r="N408">
        <v>16.5</v>
      </c>
      <c r="O408">
        <v>1907</v>
      </c>
      <c r="P408">
        <v>2</v>
      </c>
      <c r="Q408" s="16">
        <f t="shared" si="6"/>
        <v>2.4853718856609026</v>
      </c>
    </row>
    <row r="409" spans="14:17" x14ac:dyDescent="0.25">
      <c r="N409">
        <v>16</v>
      </c>
      <c r="O409">
        <v>1846</v>
      </c>
      <c r="P409">
        <v>2</v>
      </c>
      <c r="Q409" s="16">
        <f t="shared" si="6"/>
        <v>2.4810547412606661</v>
      </c>
    </row>
    <row r="410" spans="14:17" x14ac:dyDescent="0.25">
      <c r="N410">
        <v>15.7</v>
      </c>
      <c r="O410">
        <v>1801</v>
      </c>
      <c r="P410">
        <v>2</v>
      </c>
      <c r="Q410" s="16">
        <f t="shared" si="6"/>
        <v>2.4668269980942563</v>
      </c>
    </row>
    <row r="411" spans="14:17" x14ac:dyDescent="0.25">
      <c r="N411">
        <v>15.2</v>
      </c>
      <c r="O411">
        <v>1761</v>
      </c>
      <c r="P411">
        <v>2</v>
      </c>
      <c r="Q411" s="16">
        <f t="shared" si="6"/>
        <v>2.491382448172454</v>
      </c>
    </row>
    <row r="412" spans="14:17" x14ac:dyDescent="0.25">
      <c r="N412">
        <v>14.8</v>
      </c>
      <c r="O412">
        <v>1703</v>
      </c>
      <c r="P412">
        <v>2</v>
      </c>
      <c r="Q412" s="16">
        <f t="shared" si="6"/>
        <v>2.474443632319355</v>
      </c>
    </row>
    <row r="413" spans="14:17" x14ac:dyDescent="0.25">
      <c r="N413">
        <v>14.6</v>
      </c>
      <c r="O413">
        <v>1674</v>
      </c>
      <c r="P413">
        <v>2</v>
      </c>
      <c r="Q413" s="16">
        <f t="shared" si="6"/>
        <v>2.4656261665328105</v>
      </c>
    </row>
    <row r="414" spans="14:17" x14ac:dyDescent="0.25">
      <c r="N414">
        <v>13.9</v>
      </c>
      <c r="O414">
        <v>1612</v>
      </c>
      <c r="P414">
        <v>2</v>
      </c>
      <c r="Q414" s="16">
        <f t="shared" si="6"/>
        <v>2.4938760799782962</v>
      </c>
    </row>
    <row r="415" spans="14:17" x14ac:dyDescent="0.25">
      <c r="N415">
        <v>13.5</v>
      </c>
      <c r="O415">
        <v>1563</v>
      </c>
      <c r="P415">
        <v>2</v>
      </c>
      <c r="Q415" s="16">
        <f t="shared" si="6"/>
        <v>2.4897161819127138</v>
      </c>
    </row>
    <row r="416" spans="14:17" x14ac:dyDescent="0.25">
      <c r="N416">
        <v>13.6</v>
      </c>
      <c r="O416">
        <v>1500</v>
      </c>
      <c r="P416">
        <v>2</v>
      </c>
      <c r="Q416" s="16">
        <f t="shared" si="6"/>
        <v>2.3717940933598878</v>
      </c>
    </row>
    <row r="417" spans="14:17" x14ac:dyDescent="0.25">
      <c r="N417">
        <v>12.9</v>
      </c>
      <c r="O417">
        <v>1409</v>
      </c>
      <c r="P417">
        <v>2</v>
      </c>
      <c r="Q417" s="16">
        <f t="shared" si="6"/>
        <v>2.3487993351214214</v>
      </c>
    </row>
    <row r="418" spans="14:17" x14ac:dyDescent="0.25">
      <c r="N418">
        <v>12.7</v>
      </c>
      <c r="O418">
        <v>1335</v>
      </c>
      <c r="P418">
        <v>2</v>
      </c>
      <c r="Q418" s="16">
        <f t="shared" si="6"/>
        <v>2.2604878508683526</v>
      </c>
    </row>
    <row r="419" spans="14:17" x14ac:dyDescent="0.25">
      <c r="N419">
        <v>12.2</v>
      </c>
      <c r="O419">
        <v>1253</v>
      </c>
      <c r="P419">
        <v>2</v>
      </c>
      <c r="Q419" s="16">
        <f t="shared" si="6"/>
        <v>2.2085939227391895</v>
      </c>
    </row>
    <row r="420" spans="14:17" x14ac:dyDescent="0.25">
      <c r="N420">
        <v>12</v>
      </c>
      <c r="O420">
        <v>1183</v>
      </c>
      <c r="P420">
        <v>2</v>
      </c>
      <c r="Q420" s="16">
        <f t="shared" si="6"/>
        <v>2.1199622671804752</v>
      </c>
    </row>
    <row r="421" spans="14:17" x14ac:dyDescent="0.25">
      <c r="N421">
        <v>11.4</v>
      </c>
      <c r="O421">
        <v>1117</v>
      </c>
      <c r="P421">
        <v>2</v>
      </c>
      <c r="Q421" s="16">
        <f t="shared" si="6"/>
        <v>2.107040843920978</v>
      </c>
    </row>
    <row r="422" spans="14:17" x14ac:dyDescent="0.25">
      <c r="N422">
        <v>11.1</v>
      </c>
      <c r="O422">
        <v>1027</v>
      </c>
      <c r="P422">
        <v>2</v>
      </c>
      <c r="Q422" s="16">
        <f t="shared" si="6"/>
        <v>1.9896289766231965</v>
      </c>
    </row>
    <row r="423" spans="14:17" x14ac:dyDescent="0.25">
      <c r="N423">
        <v>10.8</v>
      </c>
      <c r="O423">
        <v>966</v>
      </c>
      <c r="P423">
        <v>0</v>
      </c>
      <c r="Q423" s="16">
        <f t="shared" si="6"/>
        <v>1.9234371654891884</v>
      </c>
    </row>
    <row r="424" spans="14:17" x14ac:dyDescent="0.25">
      <c r="N424">
        <v>10.6</v>
      </c>
      <c r="O424">
        <v>927</v>
      </c>
      <c r="P424">
        <v>3</v>
      </c>
      <c r="Q424" s="16">
        <f t="shared" si="6"/>
        <v>1.8806089618746396</v>
      </c>
    </row>
    <row r="425" spans="14:17" x14ac:dyDescent="0.25">
      <c r="N425">
        <v>10.199999999999999</v>
      </c>
      <c r="O425">
        <v>892</v>
      </c>
      <c r="P425">
        <v>3</v>
      </c>
      <c r="Q425" s="16">
        <f t="shared" si="6"/>
        <v>1.8805691833573508</v>
      </c>
    </row>
    <row r="426" spans="14:17" x14ac:dyDescent="0.25">
      <c r="N426">
        <v>9.8000000000000007</v>
      </c>
      <c r="O426">
        <v>866</v>
      </c>
      <c r="P426">
        <v>3</v>
      </c>
      <c r="Q426" s="16">
        <f t="shared" si="6"/>
        <v>1.9002749737384632</v>
      </c>
    </row>
    <row r="427" spans="14:17" x14ac:dyDescent="0.25">
      <c r="N427">
        <v>9.4</v>
      </c>
      <c r="O427">
        <v>841</v>
      </c>
      <c r="P427">
        <v>3</v>
      </c>
      <c r="Q427" s="16">
        <f t="shared" si="6"/>
        <v>1.9239455405824855</v>
      </c>
    </row>
    <row r="428" spans="14:17" x14ac:dyDescent="0.25">
      <c r="N428">
        <v>9</v>
      </c>
      <c r="O428">
        <v>812</v>
      </c>
      <c r="P428">
        <v>3</v>
      </c>
      <c r="Q428" s="16">
        <f t="shared" si="6"/>
        <v>1.9401627060586599</v>
      </c>
    </row>
    <row r="429" spans="14:17" x14ac:dyDescent="0.25">
      <c r="N429">
        <v>8.6</v>
      </c>
      <c r="O429">
        <v>795</v>
      </c>
      <c r="P429">
        <v>0</v>
      </c>
      <c r="Q429" s="16">
        <f t="shared" si="6"/>
        <v>1.9878943982486126</v>
      </c>
    </row>
    <row r="430" spans="14:17" x14ac:dyDescent="0.25">
      <c r="N430">
        <v>8.3000000000000007</v>
      </c>
      <c r="O430">
        <v>776</v>
      </c>
      <c r="P430">
        <v>0</v>
      </c>
      <c r="Q430" s="16">
        <f t="shared" si="6"/>
        <v>2.0105193689705141</v>
      </c>
    </row>
    <row r="431" spans="14:17" x14ac:dyDescent="0.25">
      <c r="N431">
        <v>7.8</v>
      </c>
      <c r="O431">
        <v>774</v>
      </c>
      <c r="P431">
        <v>2</v>
      </c>
      <c r="Q431" s="16">
        <f t="shared" si="6"/>
        <v>2.133884901225942</v>
      </c>
    </row>
    <row r="432" spans="14:17" x14ac:dyDescent="0.25">
      <c r="N432">
        <v>7.5</v>
      </c>
      <c r="O432">
        <v>775</v>
      </c>
      <c r="P432">
        <v>2</v>
      </c>
      <c r="Q432" s="16">
        <f t="shared" si="6"/>
        <v>2.2221075328011741</v>
      </c>
    </row>
    <row r="433" spans="14:17" x14ac:dyDescent="0.25">
      <c r="N433">
        <v>7</v>
      </c>
      <c r="O433">
        <v>771</v>
      </c>
      <c r="P433">
        <v>2</v>
      </c>
      <c r="Q433" s="16">
        <f t="shared" si="6"/>
        <v>2.3685413471747081</v>
      </c>
    </row>
    <row r="434" spans="14:17" x14ac:dyDescent="0.25">
      <c r="N434">
        <v>6.7</v>
      </c>
      <c r="O434">
        <v>781</v>
      </c>
      <c r="P434">
        <v>2</v>
      </c>
      <c r="Q434" s="16">
        <f t="shared" si="6"/>
        <v>2.5066913574160572</v>
      </c>
    </row>
    <row r="435" spans="14:17" x14ac:dyDescent="0.25">
      <c r="N435">
        <v>6.4</v>
      </c>
      <c r="O435">
        <v>782</v>
      </c>
      <c r="P435">
        <v>2</v>
      </c>
      <c r="Q435" s="16">
        <f t="shared" si="6"/>
        <v>2.6275525564271951</v>
      </c>
    </row>
    <row r="436" spans="14:17" x14ac:dyDescent="0.25">
      <c r="N436">
        <v>6.1</v>
      </c>
      <c r="O436">
        <v>788</v>
      </c>
      <c r="P436">
        <v>2</v>
      </c>
      <c r="Q436" s="16">
        <f t="shared" si="6"/>
        <v>2.7779281901332502</v>
      </c>
    </row>
    <row r="437" spans="14:17" x14ac:dyDescent="0.25">
      <c r="N437">
        <v>5.6</v>
      </c>
      <c r="O437">
        <v>795</v>
      </c>
      <c r="P437">
        <v>2</v>
      </c>
      <c r="Q437" s="16">
        <f t="shared" si="6"/>
        <v>3.0528378258817983</v>
      </c>
    </row>
    <row r="438" spans="14:17" x14ac:dyDescent="0.25">
      <c r="N438">
        <v>5.4</v>
      </c>
      <c r="O438">
        <v>799</v>
      </c>
      <c r="P438">
        <v>0</v>
      </c>
      <c r="Q438" s="16">
        <f t="shared" si="6"/>
        <v>3.1818349797636887</v>
      </c>
    </row>
    <row r="439" spans="14:17" x14ac:dyDescent="0.25">
      <c r="N439">
        <v>5.0999999999999996</v>
      </c>
      <c r="O439">
        <v>808</v>
      </c>
      <c r="P439">
        <v>0</v>
      </c>
      <c r="Q439" s="16">
        <f t="shared" si="6"/>
        <v>3.4069504487729585</v>
      </c>
    </row>
    <row r="440" spans="14:17" x14ac:dyDescent="0.25">
      <c r="N440">
        <v>4.8</v>
      </c>
      <c r="O440">
        <v>815</v>
      </c>
      <c r="P440">
        <v>0</v>
      </c>
      <c r="Q440" s="16">
        <f t="shared" si="6"/>
        <v>3.6512452403890268</v>
      </c>
    </row>
    <row r="441" spans="14:17" x14ac:dyDescent="0.25">
      <c r="N441">
        <v>4.5</v>
      </c>
      <c r="O441">
        <v>818</v>
      </c>
      <c r="P441">
        <v>0</v>
      </c>
      <c r="Q441" s="16">
        <f t="shared" si="6"/>
        <v>3.9089977673792706</v>
      </c>
    </row>
    <row r="442" spans="14:17" x14ac:dyDescent="0.25">
      <c r="N442">
        <v>4.5</v>
      </c>
      <c r="O442">
        <v>812</v>
      </c>
      <c r="P442">
        <v>1</v>
      </c>
      <c r="Q442" s="16">
        <f t="shared" si="6"/>
        <v>3.8803254121173198</v>
      </c>
    </row>
    <row r="443" spans="14:17" x14ac:dyDescent="0.25">
      <c r="N443">
        <v>4.0999999999999996</v>
      </c>
      <c r="O443">
        <v>807</v>
      </c>
      <c r="P443">
        <v>1</v>
      </c>
      <c r="Q443" s="16">
        <f t="shared" si="6"/>
        <v>4.2326690298282017</v>
      </c>
    </row>
    <row r="444" spans="14:17" x14ac:dyDescent="0.25">
      <c r="N444">
        <v>3.7</v>
      </c>
      <c r="O444">
        <v>788</v>
      </c>
      <c r="P444">
        <v>1</v>
      </c>
      <c r="Q444" s="16">
        <f t="shared" si="6"/>
        <v>4.5798275567061699</v>
      </c>
    </row>
    <row r="445" spans="14:17" x14ac:dyDescent="0.25">
      <c r="N445">
        <v>3.7</v>
      </c>
      <c r="O445">
        <v>773</v>
      </c>
      <c r="P445">
        <v>1</v>
      </c>
      <c r="Q445" s="16">
        <f t="shared" si="6"/>
        <v>4.4926480981394281</v>
      </c>
    </row>
    <row r="446" spans="14:17" x14ac:dyDescent="0.25">
      <c r="N446">
        <v>3.1</v>
      </c>
      <c r="O446">
        <v>769</v>
      </c>
      <c r="P446">
        <v>0</v>
      </c>
      <c r="Q446" s="16">
        <f t="shared" si="6"/>
        <v>5.3344454507516215</v>
      </c>
    </row>
    <row r="447" spans="14:17" x14ac:dyDescent="0.25">
      <c r="N447">
        <v>2.7</v>
      </c>
      <c r="O447">
        <v>762</v>
      </c>
      <c r="P447">
        <v>0</v>
      </c>
      <c r="Q447" s="16">
        <f t="shared" si="6"/>
        <v>6.068981863779551</v>
      </c>
    </row>
    <row r="448" spans="14:17" x14ac:dyDescent="0.25">
      <c r="N448">
        <v>2.7</v>
      </c>
      <c r="O448">
        <v>756</v>
      </c>
      <c r="P448">
        <v>0</v>
      </c>
      <c r="Q448" s="16">
        <f t="shared" si="6"/>
        <v>6.021194605009633</v>
      </c>
    </row>
    <row r="449" spans="14:17" x14ac:dyDescent="0.25">
      <c r="N449">
        <v>2.7</v>
      </c>
      <c r="O449">
        <v>738</v>
      </c>
      <c r="P449">
        <v>0</v>
      </c>
      <c r="Q449" s="16">
        <f t="shared" si="6"/>
        <v>5.87783282869988</v>
      </c>
    </row>
    <row r="450" spans="14:17" x14ac:dyDescent="0.25">
      <c r="N450">
        <v>2.2999999999999998</v>
      </c>
      <c r="O450">
        <v>720</v>
      </c>
      <c r="P450">
        <v>0</v>
      </c>
      <c r="Q450" s="16">
        <f t="shared" si="6"/>
        <v>6.7317703658492807</v>
      </c>
    </row>
    <row r="451" spans="14:17" x14ac:dyDescent="0.25">
      <c r="N451">
        <v>2.2999999999999998</v>
      </c>
      <c r="O451">
        <v>716</v>
      </c>
      <c r="P451">
        <v>0</v>
      </c>
      <c r="Q451" s="16">
        <f t="shared" ref="Q451:Q514" si="7">(O451*$G$2)/(N451*336*$D$8)</f>
        <v>6.6943716415945618</v>
      </c>
    </row>
    <row r="452" spans="14:17" x14ac:dyDescent="0.25">
      <c r="N452">
        <v>1.8</v>
      </c>
      <c r="O452">
        <v>715</v>
      </c>
      <c r="P452">
        <v>0</v>
      </c>
      <c r="Q452" s="16">
        <f t="shared" si="7"/>
        <v>8.5419725051227928</v>
      </c>
    </row>
    <row r="453" spans="14:17" x14ac:dyDescent="0.25">
      <c r="N453">
        <v>1.8</v>
      </c>
      <c r="O453">
        <v>716</v>
      </c>
      <c r="P453">
        <v>0</v>
      </c>
      <c r="Q453" s="16">
        <f t="shared" si="7"/>
        <v>8.5539193198152734</v>
      </c>
    </row>
    <row r="454" spans="14:17" x14ac:dyDescent="0.25">
      <c r="N454">
        <v>1.8</v>
      </c>
      <c r="O454">
        <v>719</v>
      </c>
      <c r="P454">
        <v>0</v>
      </c>
      <c r="Q454" s="16">
        <f t="shared" si="7"/>
        <v>8.5897597638927117</v>
      </c>
    </row>
    <row r="455" spans="14:17" x14ac:dyDescent="0.25">
      <c r="N455">
        <v>1.8</v>
      </c>
      <c r="O455">
        <v>723</v>
      </c>
      <c r="P455">
        <v>0</v>
      </c>
      <c r="Q455" s="16">
        <f t="shared" si="7"/>
        <v>8.6375470226626287</v>
      </c>
    </row>
    <row r="456" spans="14:17" x14ac:dyDescent="0.25">
      <c r="N456">
        <v>1.2</v>
      </c>
      <c r="O456">
        <v>719</v>
      </c>
      <c r="P456">
        <v>0</v>
      </c>
      <c r="Q456" s="16">
        <f t="shared" si="7"/>
        <v>12.884639645839069</v>
      </c>
    </row>
    <row r="457" spans="14:17" x14ac:dyDescent="0.25">
      <c r="N457">
        <v>1.2</v>
      </c>
      <c r="O457">
        <v>720</v>
      </c>
      <c r="P457">
        <v>0</v>
      </c>
      <c r="Q457" s="16">
        <f t="shared" si="7"/>
        <v>12.902559867877788</v>
      </c>
    </row>
    <row r="458" spans="14:17" x14ac:dyDescent="0.25">
      <c r="N458">
        <v>1.2</v>
      </c>
      <c r="O458">
        <v>720</v>
      </c>
      <c r="P458">
        <v>0</v>
      </c>
      <c r="Q458" s="16">
        <f t="shared" si="7"/>
        <v>12.902559867877788</v>
      </c>
    </row>
    <row r="459" spans="14:17" x14ac:dyDescent="0.25">
      <c r="N459">
        <v>1.2</v>
      </c>
      <c r="O459">
        <v>720</v>
      </c>
      <c r="P459">
        <v>0</v>
      </c>
      <c r="Q459" s="16">
        <f t="shared" si="7"/>
        <v>12.902559867877788</v>
      </c>
    </row>
    <row r="460" spans="14:17" x14ac:dyDescent="0.25">
      <c r="N460">
        <v>1.2</v>
      </c>
      <c r="O460">
        <v>721</v>
      </c>
      <c r="P460">
        <v>0</v>
      </c>
      <c r="Q460" s="16">
        <f t="shared" si="7"/>
        <v>12.920480089916508</v>
      </c>
    </row>
    <row r="461" spans="14:17" x14ac:dyDescent="0.25">
      <c r="N461">
        <v>1.2</v>
      </c>
      <c r="O461">
        <v>728</v>
      </c>
      <c r="P461">
        <v>0</v>
      </c>
      <c r="Q461" s="16">
        <f t="shared" si="7"/>
        <v>13.045921644187541</v>
      </c>
    </row>
    <row r="462" spans="14:17" x14ac:dyDescent="0.25">
      <c r="N462">
        <v>1.2</v>
      </c>
      <c r="O462">
        <v>727</v>
      </c>
      <c r="P462">
        <v>0</v>
      </c>
      <c r="Q462" s="16">
        <f t="shared" si="7"/>
        <v>13.028001422148822</v>
      </c>
    </row>
    <row r="463" spans="14:17" x14ac:dyDescent="0.25">
      <c r="N463">
        <v>1.2</v>
      </c>
      <c r="O463">
        <v>718</v>
      </c>
      <c r="P463">
        <v>0</v>
      </c>
      <c r="Q463" s="16">
        <f t="shared" si="7"/>
        <v>12.866719423800349</v>
      </c>
    </row>
    <row r="464" spans="14:17" x14ac:dyDescent="0.25">
      <c r="N464">
        <v>1.2</v>
      </c>
      <c r="O464">
        <v>717</v>
      </c>
      <c r="P464">
        <v>0</v>
      </c>
      <c r="Q464" s="16">
        <f t="shared" si="7"/>
        <v>12.848799201761631</v>
      </c>
    </row>
    <row r="465" spans="14:17" x14ac:dyDescent="0.25">
      <c r="N465">
        <v>1.2</v>
      </c>
      <c r="O465">
        <v>714</v>
      </c>
      <c r="P465">
        <v>0</v>
      </c>
      <c r="Q465" s="16">
        <f t="shared" si="7"/>
        <v>12.795038535645473</v>
      </c>
    </row>
    <row r="466" spans="14:17" x14ac:dyDescent="0.25">
      <c r="N466">
        <v>1.2</v>
      </c>
      <c r="O466">
        <v>717</v>
      </c>
      <c r="P466">
        <v>0</v>
      </c>
      <c r="Q466" s="16">
        <f t="shared" si="7"/>
        <v>12.848799201761631</v>
      </c>
    </row>
    <row r="467" spans="14:17" x14ac:dyDescent="0.25">
      <c r="N467">
        <v>1.2</v>
      </c>
      <c r="O467">
        <v>717</v>
      </c>
      <c r="P467">
        <v>0</v>
      </c>
      <c r="Q467" s="16">
        <f t="shared" si="7"/>
        <v>12.848799201761631</v>
      </c>
    </row>
    <row r="468" spans="14:17" x14ac:dyDescent="0.25">
      <c r="N468">
        <v>1.2</v>
      </c>
      <c r="O468">
        <v>711</v>
      </c>
      <c r="P468">
        <v>0</v>
      </c>
      <c r="Q468" s="16">
        <f t="shared" si="7"/>
        <v>12.741277869529316</v>
      </c>
    </row>
    <row r="469" spans="14:17" x14ac:dyDescent="0.25">
      <c r="N469">
        <v>1.2</v>
      </c>
      <c r="O469">
        <v>710</v>
      </c>
      <c r="P469">
        <v>0</v>
      </c>
      <c r="Q469" s="16">
        <f t="shared" si="7"/>
        <v>12.723357647490596</v>
      </c>
    </row>
    <row r="470" spans="14:17" x14ac:dyDescent="0.25">
      <c r="N470">
        <v>1.2</v>
      </c>
      <c r="O470">
        <v>704</v>
      </c>
      <c r="P470">
        <v>0</v>
      </c>
      <c r="Q470" s="16">
        <f t="shared" si="7"/>
        <v>12.615836315258282</v>
      </c>
    </row>
    <row r="471" spans="14:17" x14ac:dyDescent="0.25">
      <c r="N471">
        <v>1.2</v>
      </c>
      <c r="O471">
        <v>701</v>
      </c>
      <c r="P471">
        <v>0</v>
      </c>
      <c r="Q471" s="16">
        <f t="shared" si="7"/>
        <v>12.562075649142123</v>
      </c>
    </row>
    <row r="472" spans="14:17" x14ac:dyDescent="0.25">
      <c r="N472">
        <v>1.2</v>
      </c>
      <c r="O472">
        <v>708</v>
      </c>
      <c r="P472">
        <v>0</v>
      </c>
      <c r="Q472" s="16">
        <f t="shared" si="7"/>
        <v>12.687517203413158</v>
      </c>
    </row>
    <row r="473" spans="14:17" x14ac:dyDescent="0.25">
      <c r="N473">
        <v>1.2</v>
      </c>
      <c r="O473">
        <v>718</v>
      </c>
      <c r="P473">
        <v>0</v>
      </c>
      <c r="Q473" s="16">
        <f t="shared" si="7"/>
        <v>12.866719423800349</v>
      </c>
    </row>
    <row r="474" spans="14:17" x14ac:dyDescent="0.25">
      <c r="N474">
        <v>1.2</v>
      </c>
      <c r="O474">
        <v>716</v>
      </c>
      <c r="P474">
        <v>0</v>
      </c>
      <c r="Q474" s="16">
        <f t="shared" si="7"/>
        <v>12.830878979722911</v>
      </c>
    </row>
    <row r="475" spans="14:17" x14ac:dyDescent="0.25">
      <c r="N475">
        <v>1.2</v>
      </c>
      <c r="O475">
        <v>710</v>
      </c>
      <c r="P475">
        <v>0</v>
      </c>
      <c r="Q475" s="16">
        <f t="shared" si="7"/>
        <v>12.723357647490596</v>
      </c>
    </row>
    <row r="476" spans="14:17" x14ac:dyDescent="0.25">
      <c r="N476">
        <v>1.2</v>
      </c>
      <c r="O476">
        <v>705</v>
      </c>
      <c r="P476">
        <v>0</v>
      </c>
      <c r="Q476" s="16">
        <f t="shared" si="7"/>
        <v>12.633756537297002</v>
      </c>
    </row>
    <row r="477" spans="14:17" x14ac:dyDescent="0.25">
      <c r="N477">
        <v>1.2</v>
      </c>
      <c r="O477">
        <v>697</v>
      </c>
      <c r="P477">
        <v>0</v>
      </c>
      <c r="Q477" s="16">
        <f t="shared" si="7"/>
        <v>12.490394760987247</v>
      </c>
    </row>
    <row r="478" spans="14:17" x14ac:dyDescent="0.25">
      <c r="N478">
        <v>1.2</v>
      </c>
      <c r="O478">
        <v>705</v>
      </c>
      <c r="P478">
        <v>0</v>
      </c>
      <c r="Q478" s="16">
        <f t="shared" si="7"/>
        <v>12.633756537297002</v>
      </c>
    </row>
    <row r="479" spans="14:17" x14ac:dyDescent="0.25">
      <c r="N479">
        <v>1.2</v>
      </c>
      <c r="O479">
        <v>714</v>
      </c>
      <c r="P479">
        <v>0</v>
      </c>
      <c r="Q479" s="16">
        <f t="shared" si="7"/>
        <v>12.795038535645473</v>
      </c>
    </row>
    <row r="480" spans="14:17" x14ac:dyDescent="0.25">
      <c r="N480">
        <v>1.2</v>
      </c>
      <c r="O480">
        <v>710</v>
      </c>
      <c r="P480">
        <v>0</v>
      </c>
      <c r="Q480" s="16">
        <f t="shared" si="7"/>
        <v>12.723357647490596</v>
      </c>
    </row>
    <row r="481" spans="14:17" x14ac:dyDescent="0.25">
      <c r="N481">
        <v>1.2</v>
      </c>
      <c r="O481">
        <v>704</v>
      </c>
      <c r="P481">
        <v>0</v>
      </c>
      <c r="Q481" s="16">
        <f t="shared" si="7"/>
        <v>12.615836315258282</v>
      </c>
    </row>
    <row r="482" spans="14:17" x14ac:dyDescent="0.25">
      <c r="N482">
        <v>1.2</v>
      </c>
      <c r="O482">
        <v>703</v>
      </c>
      <c r="P482">
        <v>0</v>
      </c>
      <c r="Q482" s="16">
        <f t="shared" si="7"/>
        <v>12.597916093219563</v>
      </c>
    </row>
    <row r="483" spans="14:17" x14ac:dyDescent="0.25">
      <c r="N483">
        <v>1.2</v>
      </c>
      <c r="O483">
        <v>710</v>
      </c>
      <c r="P483">
        <v>0</v>
      </c>
      <c r="Q483" s="16">
        <f t="shared" si="7"/>
        <v>12.723357647490596</v>
      </c>
    </row>
    <row r="484" spans="14:17" x14ac:dyDescent="0.25">
      <c r="N484">
        <v>1.2</v>
      </c>
      <c r="O484">
        <v>713</v>
      </c>
      <c r="P484">
        <v>0</v>
      </c>
      <c r="Q484" s="16">
        <f t="shared" si="7"/>
        <v>12.777118313606755</v>
      </c>
    </row>
    <row r="485" spans="14:17" x14ac:dyDescent="0.25">
      <c r="N485">
        <v>1.2</v>
      </c>
      <c r="O485">
        <v>717</v>
      </c>
      <c r="P485">
        <v>0</v>
      </c>
      <c r="Q485" s="16">
        <f t="shared" si="7"/>
        <v>12.848799201761631</v>
      </c>
    </row>
    <row r="486" spans="14:17" x14ac:dyDescent="0.25">
      <c r="N486">
        <v>1.2</v>
      </c>
      <c r="O486">
        <v>723</v>
      </c>
      <c r="P486">
        <v>0</v>
      </c>
      <c r="Q486" s="16">
        <f t="shared" si="7"/>
        <v>12.956320533993946</v>
      </c>
    </row>
    <row r="487" spans="14:17" x14ac:dyDescent="0.25">
      <c r="N487">
        <v>1.2</v>
      </c>
      <c r="O487">
        <v>716</v>
      </c>
      <c r="P487">
        <v>0</v>
      </c>
      <c r="Q487" s="16">
        <f t="shared" si="7"/>
        <v>12.830878979722911</v>
      </c>
    </row>
    <row r="488" spans="14:17" x14ac:dyDescent="0.25">
      <c r="N488">
        <v>1.2</v>
      </c>
      <c r="O488">
        <v>717</v>
      </c>
      <c r="P488">
        <v>0</v>
      </c>
      <c r="Q488" s="16">
        <f t="shared" si="7"/>
        <v>12.848799201761631</v>
      </c>
    </row>
    <row r="489" spans="14:17" x14ac:dyDescent="0.25">
      <c r="N489">
        <v>1.2</v>
      </c>
      <c r="O489">
        <v>710</v>
      </c>
      <c r="P489">
        <v>0</v>
      </c>
      <c r="Q489" s="16">
        <f t="shared" si="7"/>
        <v>12.723357647490596</v>
      </c>
    </row>
    <row r="490" spans="14:17" x14ac:dyDescent="0.25">
      <c r="N490">
        <v>1.2</v>
      </c>
      <c r="O490">
        <v>714</v>
      </c>
      <c r="P490">
        <v>0</v>
      </c>
      <c r="Q490" s="16">
        <f t="shared" si="7"/>
        <v>12.795038535645473</v>
      </c>
    </row>
    <row r="491" spans="14:17" x14ac:dyDescent="0.25">
      <c r="N491">
        <v>1.2</v>
      </c>
      <c r="O491">
        <v>711</v>
      </c>
      <c r="P491">
        <v>0</v>
      </c>
      <c r="Q491" s="16">
        <f t="shared" si="7"/>
        <v>12.741277869529316</v>
      </c>
    </row>
    <row r="492" spans="14:17" x14ac:dyDescent="0.25">
      <c r="N492">
        <v>1.2</v>
      </c>
      <c r="O492">
        <v>713</v>
      </c>
      <c r="P492">
        <v>0</v>
      </c>
      <c r="Q492" s="16">
        <f t="shared" si="7"/>
        <v>12.777118313606755</v>
      </c>
    </row>
    <row r="493" spans="14:17" x14ac:dyDescent="0.25">
      <c r="N493">
        <v>1.2</v>
      </c>
      <c r="O493">
        <v>719</v>
      </c>
      <c r="P493">
        <v>0</v>
      </c>
      <c r="Q493" s="16">
        <f t="shared" si="7"/>
        <v>12.884639645839069</v>
      </c>
    </row>
    <row r="494" spans="14:17" x14ac:dyDescent="0.25">
      <c r="N494">
        <v>1.2</v>
      </c>
      <c r="O494">
        <v>857</v>
      </c>
      <c r="P494">
        <v>0</v>
      </c>
      <c r="Q494" s="16">
        <f t="shared" si="7"/>
        <v>15.357630287182312</v>
      </c>
    </row>
    <row r="495" spans="14:17" x14ac:dyDescent="0.25">
      <c r="N495">
        <v>1.2</v>
      </c>
      <c r="O495">
        <v>1063</v>
      </c>
      <c r="P495">
        <v>0</v>
      </c>
      <c r="Q495" s="16">
        <f t="shared" si="7"/>
        <v>19.049196027158455</v>
      </c>
    </row>
    <row r="496" spans="14:17" x14ac:dyDescent="0.25">
      <c r="N496">
        <v>1.2</v>
      </c>
      <c r="O496">
        <v>1220</v>
      </c>
      <c r="P496">
        <v>0</v>
      </c>
      <c r="Q496" s="16">
        <f t="shared" si="7"/>
        <v>21.862670887237364</v>
      </c>
    </row>
    <row r="497" spans="14:17" x14ac:dyDescent="0.25">
      <c r="N497">
        <v>1.2</v>
      </c>
      <c r="O497">
        <v>1309</v>
      </c>
      <c r="P497">
        <v>0</v>
      </c>
      <c r="Q497" s="16">
        <f t="shared" si="7"/>
        <v>23.457570648683369</v>
      </c>
    </row>
    <row r="498" spans="14:17" x14ac:dyDescent="0.25">
      <c r="N498">
        <v>1.2</v>
      </c>
      <c r="O498">
        <v>1337</v>
      </c>
      <c r="P498">
        <v>0</v>
      </c>
      <c r="Q498" s="16">
        <f t="shared" si="7"/>
        <v>23.959336865767504</v>
      </c>
    </row>
    <row r="499" spans="14:17" x14ac:dyDescent="0.25">
      <c r="N499">
        <v>1.2</v>
      </c>
      <c r="O499">
        <v>1314</v>
      </c>
      <c r="P499">
        <v>0</v>
      </c>
      <c r="Q499" s="16">
        <f t="shared" si="7"/>
        <v>23.547171758876964</v>
      </c>
    </row>
    <row r="500" spans="14:17" x14ac:dyDescent="0.25">
      <c r="N500">
        <v>0</v>
      </c>
      <c r="O500">
        <v>1287</v>
      </c>
      <c r="P500">
        <v>0</v>
      </c>
      <c r="Q500" s="16" t="e">
        <f t="shared" si="7"/>
        <v>#DIV/0!</v>
      </c>
    </row>
    <row r="501" spans="14:17" x14ac:dyDescent="0.25">
      <c r="N501">
        <v>0</v>
      </c>
      <c r="O501">
        <v>1261</v>
      </c>
      <c r="P501">
        <v>0</v>
      </c>
      <c r="Q501" s="16" t="e">
        <f t="shared" si="7"/>
        <v>#DIV/0!</v>
      </c>
    </row>
    <row r="502" spans="14:17" x14ac:dyDescent="0.25">
      <c r="N502">
        <v>0</v>
      </c>
      <c r="O502">
        <v>1238</v>
      </c>
      <c r="P502">
        <v>0</v>
      </c>
      <c r="Q502" s="16" t="e">
        <f t="shared" si="7"/>
        <v>#DIV/0!</v>
      </c>
    </row>
    <row r="503" spans="14:17" x14ac:dyDescent="0.25">
      <c r="N503">
        <v>1.6</v>
      </c>
      <c r="O503">
        <v>1220</v>
      </c>
      <c r="P503">
        <v>0</v>
      </c>
      <c r="Q503" s="16">
        <f t="shared" si="7"/>
        <v>16.397003165428021</v>
      </c>
    </row>
    <row r="504" spans="14:17" x14ac:dyDescent="0.25">
      <c r="N504">
        <v>1.6</v>
      </c>
      <c r="O504">
        <v>1201</v>
      </c>
      <c r="P504">
        <v>0</v>
      </c>
      <c r="Q504" s="16">
        <f t="shared" si="7"/>
        <v>16.141640001376274</v>
      </c>
    </row>
    <row r="505" spans="14:17" x14ac:dyDescent="0.25">
      <c r="N505">
        <v>2.6</v>
      </c>
      <c r="O505">
        <v>1189</v>
      </c>
      <c r="P505">
        <v>0</v>
      </c>
      <c r="Q505" s="16">
        <f t="shared" si="7"/>
        <v>9.8340664634017241</v>
      </c>
    </row>
    <row r="506" spans="14:17" x14ac:dyDescent="0.25">
      <c r="N506">
        <v>3.4</v>
      </c>
      <c r="O506">
        <v>1175</v>
      </c>
      <c r="P506">
        <v>0</v>
      </c>
      <c r="Q506" s="16">
        <f t="shared" si="7"/>
        <v>7.4316214925276487</v>
      </c>
    </row>
    <row r="507" spans="14:17" x14ac:dyDescent="0.25">
      <c r="N507">
        <v>3.9</v>
      </c>
      <c r="O507">
        <v>1170</v>
      </c>
      <c r="P507">
        <v>0</v>
      </c>
      <c r="Q507" s="16">
        <f t="shared" si="7"/>
        <v>6.4512799339388947</v>
      </c>
    </row>
    <row r="508" spans="14:17" x14ac:dyDescent="0.25">
      <c r="N508">
        <v>4.5</v>
      </c>
      <c r="O508">
        <v>1160</v>
      </c>
      <c r="P508">
        <v>0</v>
      </c>
      <c r="Q508" s="16">
        <f t="shared" si="7"/>
        <v>5.5433220173104569</v>
      </c>
    </row>
    <row r="509" spans="14:17" x14ac:dyDescent="0.25">
      <c r="N509">
        <v>5</v>
      </c>
      <c r="O509">
        <v>1149</v>
      </c>
      <c r="P509">
        <v>0</v>
      </c>
      <c r="Q509" s="16">
        <f t="shared" si="7"/>
        <v>4.9416804293971923</v>
      </c>
    </row>
    <row r="510" spans="14:17" x14ac:dyDescent="0.25">
      <c r="N510">
        <v>5.5</v>
      </c>
      <c r="O510">
        <v>1128</v>
      </c>
      <c r="P510">
        <v>0</v>
      </c>
      <c r="Q510" s="16">
        <f t="shared" si="7"/>
        <v>4.4103295548382251</v>
      </c>
    </row>
    <row r="511" spans="14:17" x14ac:dyDescent="0.25">
      <c r="N511">
        <v>5.7</v>
      </c>
      <c r="O511">
        <v>1135</v>
      </c>
      <c r="P511">
        <v>1</v>
      </c>
      <c r="Q511" s="16">
        <f t="shared" si="7"/>
        <v>4.2819898976728918</v>
      </c>
    </row>
    <row r="512" spans="14:17" x14ac:dyDescent="0.25">
      <c r="N512">
        <v>6</v>
      </c>
      <c r="O512">
        <v>1232</v>
      </c>
      <c r="P512">
        <v>1</v>
      </c>
      <c r="Q512" s="16">
        <f t="shared" si="7"/>
        <v>4.4155427103403984</v>
      </c>
    </row>
    <row r="513" spans="14:17" x14ac:dyDescent="0.25">
      <c r="N513">
        <v>6.4</v>
      </c>
      <c r="O513">
        <v>1332</v>
      </c>
      <c r="P513">
        <v>1</v>
      </c>
      <c r="Q513" s="16">
        <f t="shared" si="7"/>
        <v>4.4755754541701069</v>
      </c>
    </row>
    <row r="514" spans="14:17" x14ac:dyDescent="0.25">
      <c r="N514">
        <v>6.7</v>
      </c>
      <c r="O514">
        <v>1375</v>
      </c>
      <c r="P514">
        <v>1</v>
      </c>
      <c r="Q514" s="16">
        <f t="shared" si="7"/>
        <v>4.4131890095353121</v>
      </c>
    </row>
    <row r="515" spans="14:17" x14ac:dyDescent="0.25">
      <c r="N515">
        <v>6.7</v>
      </c>
      <c r="O515">
        <v>1431</v>
      </c>
      <c r="P515">
        <v>1</v>
      </c>
      <c r="Q515" s="16">
        <f t="shared" ref="Q515:Q578" si="8">(O515*$G$2)/(N515*336*$D$8)</f>
        <v>4.5929261619236597</v>
      </c>
    </row>
    <row r="516" spans="14:17" x14ac:dyDescent="0.25">
      <c r="N516">
        <v>6.6</v>
      </c>
      <c r="O516">
        <v>1510</v>
      </c>
      <c r="P516">
        <v>0</v>
      </c>
      <c r="Q516" s="16">
        <f t="shared" si="8"/>
        <v>4.9199155051756209</v>
      </c>
    </row>
    <row r="517" spans="14:17" x14ac:dyDescent="0.25">
      <c r="N517">
        <v>7</v>
      </c>
      <c r="O517">
        <v>1539</v>
      </c>
      <c r="P517">
        <v>0</v>
      </c>
      <c r="Q517" s="16">
        <f t="shared" si="8"/>
        <v>4.727866580158075</v>
      </c>
    </row>
    <row r="518" spans="14:17" x14ac:dyDescent="0.25">
      <c r="N518">
        <v>6.9</v>
      </c>
      <c r="O518">
        <v>1513</v>
      </c>
      <c r="P518">
        <v>1</v>
      </c>
      <c r="Q518" s="16">
        <f t="shared" si="8"/>
        <v>4.7153558164490557</v>
      </c>
    </row>
    <row r="519" spans="14:17" x14ac:dyDescent="0.25">
      <c r="N519">
        <v>6.8</v>
      </c>
      <c r="O519">
        <v>1457</v>
      </c>
      <c r="P519">
        <v>1</v>
      </c>
      <c r="Q519" s="16">
        <f t="shared" si="8"/>
        <v>4.6076053253671416</v>
      </c>
    </row>
    <row r="520" spans="14:17" x14ac:dyDescent="0.25">
      <c r="N520">
        <v>6.8</v>
      </c>
      <c r="O520">
        <v>1376</v>
      </c>
      <c r="P520">
        <v>1</v>
      </c>
      <c r="Q520" s="16">
        <f t="shared" si="8"/>
        <v>4.3514515632842743</v>
      </c>
    </row>
    <row r="521" spans="14:17" x14ac:dyDescent="0.25">
      <c r="N521">
        <v>6.8</v>
      </c>
      <c r="O521">
        <v>1301</v>
      </c>
      <c r="P521">
        <v>1</v>
      </c>
      <c r="Q521" s="16">
        <f t="shared" si="8"/>
        <v>4.1142721539482849</v>
      </c>
    </row>
    <row r="522" spans="14:17" x14ac:dyDescent="0.25">
      <c r="N522">
        <v>6.7</v>
      </c>
      <c r="O522">
        <v>1220</v>
      </c>
      <c r="P522">
        <v>1</v>
      </c>
      <c r="Q522" s="16">
        <f t="shared" si="8"/>
        <v>3.9157022484604225</v>
      </c>
    </row>
    <row r="523" spans="14:17" x14ac:dyDescent="0.25">
      <c r="N523">
        <v>6.6</v>
      </c>
      <c r="O523">
        <v>1140</v>
      </c>
      <c r="P523">
        <v>1</v>
      </c>
      <c r="Q523" s="16">
        <f t="shared" si="8"/>
        <v>3.714373295298151</v>
      </c>
    </row>
    <row r="524" spans="14:17" x14ac:dyDescent="0.25">
      <c r="N524">
        <v>6.7</v>
      </c>
      <c r="O524">
        <v>1055</v>
      </c>
      <c r="P524">
        <v>0</v>
      </c>
      <c r="Q524" s="16">
        <f t="shared" si="8"/>
        <v>3.386119567316185</v>
      </c>
    </row>
    <row r="525" spans="14:17" x14ac:dyDescent="0.25">
      <c r="N525">
        <v>6.6</v>
      </c>
      <c r="O525">
        <v>992</v>
      </c>
      <c r="P525">
        <v>0</v>
      </c>
      <c r="Q525" s="16">
        <f t="shared" si="8"/>
        <v>3.2321564113471628</v>
      </c>
    </row>
    <row r="526" spans="14:17" x14ac:dyDescent="0.25">
      <c r="N526">
        <v>6.5</v>
      </c>
      <c r="O526">
        <v>951</v>
      </c>
      <c r="P526">
        <v>0</v>
      </c>
      <c r="Q526" s="16">
        <f t="shared" si="8"/>
        <v>3.1462395985517371</v>
      </c>
    </row>
    <row r="527" spans="14:17" x14ac:dyDescent="0.25">
      <c r="N527">
        <v>6.5</v>
      </c>
      <c r="O527">
        <v>900</v>
      </c>
      <c r="P527">
        <v>0</v>
      </c>
      <c r="Q527" s="16">
        <f t="shared" si="8"/>
        <v>2.9775138156641043</v>
      </c>
    </row>
    <row r="528" spans="14:17" x14ac:dyDescent="0.25">
      <c r="N528">
        <v>6.4</v>
      </c>
      <c r="O528">
        <v>871</v>
      </c>
      <c r="P528">
        <v>2</v>
      </c>
      <c r="Q528" s="16">
        <f t="shared" si="8"/>
        <v>2.9265962616983208</v>
      </c>
    </row>
    <row r="529" spans="14:17" x14ac:dyDescent="0.25">
      <c r="N529">
        <v>6.4</v>
      </c>
      <c r="O529">
        <v>832</v>
      </c>
      <c r="P529">
        <v>2</v>
      </c>
      <c r="Q529" s="16">
        <f t="shared" si="8"/>
        <v>2.795554638040187</v>
      </c>
    </row>
    <row r="530" spans="14:17" x14ac:dyDescent="0.25">
      <c r="N530">
        <v>6.3</v>
      </c>
      <c r="O530">
        <v>813</v>
      </c>
      <c r="P530">
        <v>2</v>
      </c>
      <c r="Q530" s="16">
        <f t="shared" si="8"/>
        <v>2.7750743842816514</v>
      </c>
    </row>
    <row r="531" spans="14:17" x14ac:dyDescent="0.25">
      <c r="N531">
        <v>6.3</v>
      </c>
      <c r="O531">
        <v>783</v>
      </c>
      <c r="P531">
        <v>2</v>
      </c>
      <c r="Q531" s="16">
        <f t="shared" si="8"/>
        <v>2.6726731154889705</v>
      </c>
    </row>
    <row r="532" spans="14:17" x14ac:dyDescent="0.25">
      <c r="N532">
        <v>6.2</v>
      </c>
      <c r="O532">
        <v>760</v>
      </c>
      <c r="P532">
        <v>2</v>
      </c>
      <c r="Q532" s="16">
        <f t="shared" si="8"/>
        <v>2.6360068547277193</v>
      </c>
    </row>
    <row r="533" spans="14:17" x14ac:dyDescent="0.25">
      <c r="N533">
        <v>6.1</v>
      </c>
      <c r="O533">
        <v>749</v>
      </c>
      <c r="P533">
        <v>2</v>
      </c>
      <c r="Q533" s="16">
        <f t="shared" si="8"/>
        <v>2.640441896459143</v>
      </c>
    </row>
    <row r="534" spans="14:17" x14ac:dyDescent="0.25">
      <c r="N534">
        <v>6</v>
      </c>
      <c r="O534">
        <v>744</v>
      </c>
      <c r="P534">
        <v>2</v>
      </c>
      <c r="Q534" s="16">
        <f t="shared" si="8"/>
        <v>2.6665290393614094</v>
      </c>
    </row>
    <row r="535" spans="14:17" x14ac:dyDescent="0.25">
      <c r="N535">
        <v>5.9</v>
      </c>
      <c r="O535">
        <v>746</v>
      </c>
      <c r="P535">
        <v>2</v>
      </c>
      <c r="Q535" s="16">
        <f t="shared" si="8"/>
        <v>2.7190140286544713</v>
      </c>
    </row>
    <row r="536" spans="14:17" x14ac:dyDescent="0.25">
      <c r="N536">
        <v>5.8</v>
      </c>
      <c r="O536">
        <v>741</v>
      </c>
      <c r="P536">
        <v>2</v>
      </c>
      <c r="Q536" s="16">
        <f t="shared" si="8"/>
        <v>2.7473554201429424</v>
      </c>
    </row>
    <row r="537" spans="14:17" x14ac:dyDescent="0.25">
      <c r="N537">
        <v>5.5</v>
      </c>
      <c r="O537">
        <v>756</v>
      </c>
      <c r="P537">
        <v>2</v>
      </c>
      <c r="Q537" s="16">
        <f t="shared" si="8"/>
        <v>2.955859169732002</v>
      </c>
    </row>
    <row r="538" spans="14:17" x14ac:dyDescent="0.25">
      <c r="N538">
        <v>5.5</v>
      </c>
      <c r="O538">
        <v>766</v>
      </c>
      <c r="P538">
        <v>2</v>
      </c>
      <c r="Q538" s="16">
        <f t="shared" si="8"/>
        <v>2.9949578359982985</v>
      </c>
    </row>
    <row r="539" spans="14:17" x14ac:dyDescent="0.25">
      <c r="N539">
        <v>5.3</v>
      </c>
      <c r="O539">
        <v>778</v>
      </c>
      <c r="P539">
        <v>0</v>
      </c>
      <c r="Q539" s="16">
        <f t="shared" si="8"/>
        <v>3.1566640179902259</v>
      </c>
    </row>
    <row r="540" spans="14:17" x14ac:dyDescent="0.25">
      <c r="N540">
        <v>5.0999999999999996</v>
      </c>
      <c r="O540">
        <v>788</v>
      </c>
      <c r="P540">
        <v>0</v>
      </c>
      <c r="Q540" s="16">
        <f t="shared" si="8"/>
        <v>3.3226199921201625</v>
      </c>
    </row>
    <row r="541" spans="14:17" x14ac:dyDescent="0.25">
      <c r="N541">
        <v>5</v>
      </c>
      <c r="O541">
        <v>796</v>
      </c>
      <c r="P541">
        <v>0</v>
      </c>
      <c r="Q541" s="16">
        <f t="shared" si="8"/>
        <v>3.4234792182769058</v>
      </c>
    </row>
    <row r="542" spans="14:17" x14ac:dyDescent="0.25">
      <c r="N542">
        <v>4.9000000000000004</v>
      </c>
      <c r="O542">
        <v>804</v>
      </c>
      <c r="P542">
        <v>0</v>
      </c>
      <c r="Q542" s="16">
        <f t="shared" si="8"/>
        <v>3.5284551475420889</v>
      </c>
    </row>
    <row r="543" spans="14:17" x14ac:dyDescent="0.25">
      <c r="N543">
        <v>4.8</v>
      </c>
      <c r="O543">
        <v>810</v>
      </c>
      <c r="P543">
        <v>0</v>
      </c>
      <c r="Q543" s="16">
        <f t="shared" si="8"/>
        <v>3.6288449628406281</v>
      </c>
    </row>
    <row r="544" spans="14:17" x14ac:dyDescent="0.25">
      <c r="N544">
        <v>4.5999999999999996</v>
      </c>
      <c r="O544">
        <v>818</v>
      </c>
      <c r="P544">
        <v>0</v>
      </c>
      <c r="Q544" s="16">
        <f t="shared" si="8"/>
        <v>3.8240195550449383</v>
      </c>
    </row>
    <row r="545" spans="14:17" x14ac:dyDescent="0.25">
      <c r="N545">
        <v>4.5999999999999996</v>
      </c>
      <c r="O545">
        <v>807</v>
      </c>
      <c r="P545">
        <v>1</v>
      </c>
      <c r="Q545" s="16">
        <f t="shared" si="8"/>
        <v>3.772596309194701</v>
      </c>
    </row>
    <row r="546" spans="14:17" x14ac:dyDescent="0.25">
      <c r="N546">
        <v>4.4000000000000004</v>
      </c>
      <c r="O546">
        <v>799</v>
      </c>
      <c r="P546">
        <v>1</v>
      </c>
      <c r="Q546" s="16">
        <f t="shared" si="8"/>
        <v>3.9049792933463454</v>
      </c>
    </row>
    <row r="547" spans="14:17" x14ac:dyDescent="0.25">
      <c r="N547">
        <v>4.2</v>
      </c>
      <c r="O547">
        <v>791</v>
      </c>
      <c r="P547">
        <v>1</v>
      </c>
      <c r="Q547" s="16">
        <f t="shared" si="8"/>
        <v>4.0499701807505275</v>
      </c>
    </row>
    <row r="548" spans="14:17" x14ac:dyDescent="0.25">
      <c r="N548">
        <v>4.0999999999999996</v>
      </c>
      <c r="O548">
        <v>780</v>
      </c>
      <c r="P548">
        <v>1</v>
      </c>
      <c r="Q548" s="16">
        <f t="shared" si="8"/>
        <v>4.0910555678636893</v>
      </c>
    </row>
    <row r="549" spans="14:17" x14ac:dyDescent="0.25">
      <c r="N549">
        <v>3.9</v>
      </c>
      <c r="O549">
        <v>764</v>
      </c>
      <c r="P549">
        <v>1</v>
      </c>
      <c r="Q549" s="16">
        <f t="shared" si="8"/>
        <v>4.2126306577173631</v>
      </c>
    </row>
    <row r="550" spans="14:17" x14ac:dyDescent="0.25">
      <c r="N550">
        <v>3.9</v>
      </c>
      <c r="O550">
        <v>752</v>
      </c>
      <c r="P550">
        <v>1</v>
      </c>
      <c r="Q550" s="16">
        <f t="shared" si="8"/>
        <v>4.1464636840359388</v>
      </c>
    </row>
    <row r="551" spans="14:17" x14ac:dyDescent="0.25">
      <c r="N551">
        <v>3.7</v>
      </c>
      <c r="O551">
        <v>740</v>
      </c>
      <c r="P551">
        <v>1</v>
      </c>
      <c r="Q551" s="16">
        <f t="shared" si="8"/>
        <v>4.3008532892925961</v>
      </c>
    </row>
    <row r="552" spans="14:17" x14ac:dyDescent="0.25">
      <c r="N552">
        <v>3.5</v>
      </c>
      <c r="O552">
        <v>730</v>
      </c>
      <c r="P552">
        <v>1</v>
      </c>
      <c r="Q552" s="16">
        <f t="shared" si="8"/>
        <v>4.4851755731194212</v>
      </c>
    </row>
    <row r="553" spans="14:17" x14ac:dyDescent="0.25">
      <c r="N553">
        <v>3.3</v>
      </c>
      <c r="O553">
        <v>723</v>
      </c>
      <c r="P553">
        <v>1</v>
      </c>
      <c r="Q553" s="16">
        <f t="shared" si="8"/>
        <v>4.7113892850887069</v>
      </c>
    </row>
    <row r="554" spans="14:17" x14ac:dyDescent="0.25">
      <c r="N554">
        <v>3.3</v>
      </c>
      <c r="O554">
        <v>723</v>
      </c>
      <c r="P554">
        <v>1</v>
      </c>
      <c r="Q554" s="16">
        <f t="shared" si="8"/>
        <v>4.7113892850887069</v>
      </c>
    </row>
    <row r="555" spans="14:17" x14ac:dyDescent="0.25">
      <c r="N555">
        <v>3.1</v>
      </c>
      <c r="O555">
        <v>714</v>
      </c>
      <c r="P555">
        <v>1</v>
      </c>
      <c r="Q555" s="16">
        <f t="shared" si="8"/>
        <v>4.9529181428305042</v>
      </c>
    </row>
    <row r="556" spans="14:17" x14ac:dyDescent="0.25">
      <c r="N556">
        <v>3.1</v>
      </c>
      <c r="O556">
        <v>717</v>
      </c>
      <c r="P556">
        <v>0</v>
      </c>
      <c r="Q556" s="16">
        <f t="shared" si="8"/>
        <v>4.9737287232625658</v>
      </c>
    </row>
    <row r="557" spans="14:17" x14ac:dyDescent="0.25">
      <c r="N557">
        <v>2.9</v>
      </c>
      <c r="O557">
        <v>725</v>
      </c>
      <c r="P557">
        <v>0</v>
      </c>
      <c r="Q557" s="16">
        <f t="shared" si="8"/>
        <v>5.3760666116157445</v>
      </c>
    </row>
    <row r="558" spans="14:17" x14ac:dyDescent="0.25">
      <c r="N558">
        <v>2.9</v>
      </c>
      <c r="O558">
        <v>726</v>
      </c>
      <c r="P558">
        <v>0</v>
      </c>
      <c r="Q558" s="16">
        <f t="shared" si="8"/>
        <v>5.3834818759076279</v>
      </c>
    </row>
    <row r="559" spans="14:17" x14ac:dyDescent="0.25">
      <c r="N559">
        <v>2.7</v>
      </c>
      <c r="O559">
        <v>720</v>
      </c>
      <c r="P559">
        <v>0</v>
      </c>
      <c r="Q559" s="16">
        <f t="shared" si="8"/>
        <v>5.734471052390127</v>
      </c>
    </row>
    <row r="560" spans="14:17" x14ac:dyDescent="0.25">
      <c r="N560">
        <v>2.6</v>
      </c>
      <c r="O560">
        <v>723</v>
      </c>
      <c r="P560">
        <v>0</v>
      </c>
      <c r="Q560" s="16">
        <f t="shared" si="8"/>
        <v>5.9798402464587435</v>
      </c>
    </row>
    <row r="561" spans="14:17" x14ac:dyDescent="0.25">
      <c r="N561">
        <v>2.6</v>
      </c>
      <c r="O561">
        <v>718</v>
      </c>
      <c r="P561">
        <v>0</v>
      </c>
      <c r="Q561" s="16">
        <f t="shared" si="8"/>
        <v>5.938485887907853</v>
      </c>
    </row>
    <row r="562" spans="14:17" x14ac:dyDescent="0.25">
      <c r="N562">
        <v>2.6</v>
      </c>
      <c r="O562">
        <v>713</v>
      </c>
      <c r="P562">
        <v>0</v>
      </c>
      <c r="Q562" s="16">
        <f t="shared" si="8"/>
        <v>5.8971315293569626</v>
      </c>
    </row>
    <row r="563" spans="14:17" x14ac:dyDescent="0.25">
      <c r="N563">
        <v>2.4</v>
      </c>
      <c r="O563">
        <v>713</v>
      </c>
      <c r="P563">
        <v>0</v>
      </c>
      <c r="Q563" s="16">
        <f t="shared" si="8"/>
        <v>6.3885591568033773</v>
      </c>
    </row>
    <row r="564" spans="14:17" x14ac:dyDescent="0.25">
      <c r="N564">
        <v>2.4</v>
      </c>
      <c r="O564">
        <v>711</v>
      </c>
      <c r="P564">
        <v>0</v>
      </c>
      <c r="Q564" s="16">
        <f t="shared" si="8"/>
        <v>6.3706389347646581</v>
      </c>
    </row>
    <row r="565" spans="14:17" x14ac:dyDescent="0.25">
      <c r="N565">
        <v>2.2000000000000002</v>
      </c>
      <c r="O565">
        <v>716</v>
      </c>
      <c r="P565">
        <v>0</v>
      </c>
      <c r="Q565" s="16">
        <f t="shared" si="8"/>
        <v>6.9986612616670421</v>
      </c>
    </row>
    <row r="566" spans="14:17" x14ac:dyDescent="0.25">
      <c r="N566">
        <v>2.2000000000000002</v>
      </c>
      <c r="O566">
        <v>713</v>
      </c>
      <c r="P566">
        <v>0</v>
      </c>
      <c r="Q566" s="16">
        <f t="shared" si="8"/>
        <v>6.9693372619673193</v>
      </c>
    </row>
    <row r="567" spans="14:17" x14ac:dyDescent="0.25">
      <c r="N567">
        <v>2</v>
      </c>
      <c r="O567">
        <v>708</v>
      </c>
      <c r="P567">
        <v>0</v>
      </c>
      <c r="Q567" s="16">
        <f t="shared" si="8"/>
        <v>7.6125103220478945</v>
      </c>
    </row>
    <row r="568" spans="14:17" x14ac:dyDescent="0.25">
      <c r="N568">
        <v>2</v>
      </c>
      <c r="O568">
        <v>709</v>
      </c>
      <c r="P568">
        <v>0</v>
      </c>
      <c r="Q568" s="16">
        <f t="shared" si="8"/>
        <v>7.6232624552711261</v>
      </c>
    </row>
    <row r="569" spans="14:17" x14ac:dyDescent="0.25">
      <c r="N569">
        <v>2</v>
      </c>
      <c r="O569">
        <v>704</v>
      </c>
      <c r="P569">
        <v>0</v>
      </c>
      <c r="Q569" s="16">
        <f t="shared" si="8"/>
        <v>7.5695017891549687</v>
      </c>
    </row>
    <row r="570" spans="14:17" x14ac:dyDescent="0.25">
      <c r="N570">
        <v>1.8</v>
      </c>
      <c r="O570">
        <v>709</v>
      </c>
      <c r="P570">
        <v>0</v>
      </c>
      <c r="Q570" s="16">
        <f t="shared" si="8"/>
        <v>8.4702916169679163</v>
      </c>
    </row>
    <row r="571" spans="14:17" x14ac:dyDescent="0.25">
      <c r="N571">
        <v>1.8</v>
      </c>
      <c r="O571">
        <v>710</v>
      </c>
      <c r="P571">
        <v>0</v>
      </c>
      <c r="Q571" s="16">
        <f t="shared" si="8"/>
        <v>8.4822384316603969</v>
      </c>
    </row>
    <row r="572" spans="14:17" x14ac:dyDescent="0.25">
      <c r="N572">
        <v>1.8</v>
      </c>
      <c r="O572">
        <v>715</v>
      </c>
      <c r="P572">
        <v>0</v>
      </c>
      <c r="Q572" s="16">
        <f t="shared" si="8"/>
        <v>8.5419725051227928</v>
      </c>
    </row>
    <row r="573" spans="14:17" x14ac:dyDescent="0.25">
      <c r="N573">
        <v>1.6</v>
      </c>
      <c r="O573">
        <v>722</v>
      </c>
      <c r="P573">
        <v>0</v>
      </c>
      <c r="Q573" s="16">
        <f t="shared" si="8"/>
        <v>9.7038002339664189</v>
      </c>
    </row>
    <row r="574" spans="14:17" x14ac:dyDescent="0.25">
      <c r="N574">
        <v>1.6</v>
      </c>
      <c r="O574">
        <v>722</v>
      </c>
      <c r="P574">
        <v>0</v>
      </c>
      <c r="Q574" s="16">
        <f t="shared" si="8"/>
        <v>9.7038002339664189</v>
      </c>
    </row>
    <row r="575" spans="14:17" x14ac:dyDescent="0.25">
      <c r="N575">
        <v>1.6</v>
      </c>
      <c r="O575">
        <v>716</v>
      </c>
      <c r="P575">
        <v>0</v>
      </c>
      <c r="Q575" s="16">
        <f t="shared" si="8"/>
        <v>9.6231592347921833</v>
      </c>
    </row>
    <row r="576" spans="14:17" x14ac:dyDescent="0.25">
      <c r="N576">
        <v>1.5</v>
      </c>
      <c r="O576">
        <v>705</v>
      </c>
      <c r="P576">
        <v>0</v>
      </c>
      <c r="Q576" s="16">
        <f t="shared" si="8"/>
        <v>10.107005229837601</v>
      </c>
    </row>
    <row r="577" spans="14:17" x14ac:dyDescent="0.25">
      <c r="N577">
        <v>1.5</v>
      </c>
      <c r="O577">
        <v>708</v>
      </c>
      <c r="P577">
        <v>0</v>
      </c>
      <c r="Q577" s="16">
        <f t="shared" si="8"/>
        <v>10.150013762730525</v>
      </c>
    </row>
    <row r="578" spans="14:17" x14ac:dyDescent="0.25">
      <c r="N578">
        <v>1.5</v>
      </c>
      <c r="O578">
        <v>706</v>
      </c>
      <c r="P578">
        <v>0</v>
      </c>
      <c r="Q578" s="16">
        <f t="shared" si="8"/>
        <v>10.121341407468575</v>
      </c>
    </row>
    <row r="579" spans="14:17" x14ac:dyDescent="0.25">
      <c r="N579">
        <v>1.5</v>
      </c>
      <c r="O579">
        <v>706</v>
      </c>
      <c r="P579">
        <v>0</v>
      </c>
      <c r="Q579" s="16">
        <f t="shared" ref="Q579:Q642" si="9">(O579*$G$2)/(N579*336*$D$8)</f>
        <v>10.121341407468575</v>
      </c>
    </row>
    <row r="580" spans="14:17" x14ac:dyDescent="0.25">
      <c r="N580">
        <v>1.5</v>
      </c>
      <c r="O580">
        <v>700</v>
      </c>
      <c r="P580">
        <v>0</v>
      </c>
      <c r="Q580" s="16">
        <f t="shared" si="9"/>
        <v>10.035324341682724</v>
      </c>
    </row>
    <row r="581" spans="14:17" x14ac:dyDescent="0.25">
      <c r="N581">
        <v>1.2</v>
      </c>
      <c r="O581">
        <v>696</v>
      </c>
      <c r="P581">
        <v>0</v>
      </c>
      <c r="Q581" s="16">
        <f t="shared" si="9"/>
        <v>12.472474538948529</v>
      </c>
    </row>
    <row r="582" spans="14:17" x14ac:dyDescent="0.25">
      <c r="N582">
        <v>1.2</v>
      </c>
      <c r="O582">
        <v>687</v>
      </c>
      <c r="P582">
        <v>0</v>
      </c>
      <c r="Q582" s="16">
        <f t="shared" si="9"/>
        <v>12.311192540600056</v>
      </c>
    </row>
    <row r="583" spans="14:17" x14ac:dyDescent="0.25">
      <c r="N583">
        <v>1.2</v>
      </c>
      <c r="O583">
        <v>688</v>
      </c>
      <c r="P583">
        <v>0</v>
      </c>
      <c r="Q583" s="16">
        <f t="shared" si="9"/>
        <v>12.329112762638776</v>
      </c>
    </row>
    <row r="584" spans="14:17" x14ac:dyDescent="0.25">
      <c r="N584">
        <v>1.2</v>
      </c>
      <c r="O584">
        <v>693</v>
      </c>
      <c r="P584">
        <v>0</v>
      </c>
      <c r="Q584" s="16">
        <f t="shared" si="9"/>
        <v>12.41871387283237</v>
      </c>
    </row>
    <row r="585" spans="14:17" x14ac:dyDescent="0.25">
      <c r="N585">
        <v>1.2</v>
      </c>
      <c r="O585">
        <v>698</v>
      </c>
      <c r="P585">
        <v>0</v>
      </c>
      <c r="Q585" s="16">
        <f t="shared" si="9"/>
        <v>12.508314983025967</v>
      </c>
    </row>
    <row r="586" spans="14:17" x14ac:dyDescent="0.25">
      <c r="N586">
        <v>0</v>
      </c>
      <c r="O586">
        <v>707</v>
      </c>
      <c r="P586">
        <v>0</v>
      </c>
      <c r="Q586" s="16" t="e">
        <f t="shared" si="9"/>
        <v>#DIV/0!</v>
      </c>
    </row>
    <row r="587" spans="14:17" x14ac:dyDescent="0.25">
      <c r="N587">
        <v>0</v>
      </c>
      <c r="O587">
        <v>698</v>
      </c>
      <c r="P587">
        <v>0</v>
      </c>
      <c r="Q587" s="16" t="e">
        <f t="shared" si="9"/>
        <v>#DIV/0!</v>
      </c>
    </row>
    <row r="588" spans="14:17" x14ac:dyDescent="0.25">
      <c r="N588">
        <v>0</v>
      </c>
      <c r="O588">
        <v>694</v>
      </c>
      <c r="P588">
        <v>0</v>
      </c>
      <c r="Q588" s="16" t="e">
        <f t="shared" si="9"/>
        <v>#DIV/0!</v>
      </c>
    </row>
    <row r="589" spans="14:17" x14ac:dyDescent="0.25">
      <c r="N589">
        <v>0</v>
      </c>
      <c r="O589">
        <v>692</v>
      </c>
      <c r="P589">
        <v>0</v>
      </c>
      <c r="Q589" s="16" t="e">
        <f t="shared" si="9"/>
        <v>#DIV/0!</v>
      </c>
    </row>
    <row r="590" spans="14:17" x14ac:dyDescent="0.25">
      <c r="N590">
        <v>0</v>
      </c>
      <c r="O590">
        <v>812</v>
      </c>
      <c r="P590">
        <v>0</v>
      </c>
      <c r="Q590" s="16" t="e">
        <f t="shared" si="9"/>
        <v>#DIV/0!</v>
      </c>
    </row>
    <row r="591" spans="14:17" x14ac:dyDescent="0.25">
      <c r="N591">
        <v>0</v>
      </c>
      <c r="O591">
        <v>1064</v>
      </c>
      <c r="P591">
        <v>0</v>
      </c>
      <c r="Q591" s="16" t="e">
        <f t="shared" si="9"/>
        <v>#DIV/0!</v>
      </c>
    </row>
    <row r="592" spans="14:17" x14ac:dyDescent="0.25">
      <c r="N592">
        <v>0</v>
      </c>
      <c r="O592">
        <v>1319</v>
      </c>
      <c r="P592">
        <v>0</v>
      </c>
      <c r="Q592" s="16" t="e">
        <f t="shared" si="9"/>
        <v>#DIV/0!</v>
      </c>
    </row>
    <row r="593" spans="14:17" x14ac:dyDescent="0.25">
      <c r="N593">
        <v>0</v>
      </c>
      <c r="O593">
        <v>1564</v>
      </c>
      <c r="P593">
        <v>0</v>
      </c>
      <c r="Q593" s="16" t="e">
        <f t="shared" si="9"/>
        <v>#DIV/0!</v>
      </c>
    </row>
    <row r="594" spans="14:17" x14ac:dyDescent="0.25">
      <c r="N594">
        <v>0</v>
      </c>
      <c r="O594">
        <v>1604</v>
      </c>
      <c r="P594">
        <v>0</v>
      </c>
      <c r="Q594" s="16" t="e">
        <f t="shared" si="9"/>
        <v>#DIV/0!</v>
      </c>
    </row>
    <row r="595" spans="14:17" x14ac:dyDescent="0.25">
      <c r="N595">
        <v>0</v>
      </c>
      <c r="O595">
        <v>1551</v>
      </c>
      <c r="P595">
        <v>0</v>
      </c>
      <c r="Q595" s="16" t="e">
        <f t="shared" si="9"/>
        <v>#DIV/0!</v>
      </c>
    </row>
    <row r="596" spans="14:17" x14ac:dyDescent="0.25">
      <c r="N596">
        <v>0</v>
      </c>
      <c r="O596">
        <v>1511</v>
      </c>
      <c r="P596">
        <v>0</v>
      </c>
      <c r="Q596" s="16" t="e">
        <f t="shared" si="9"/>
        <v>#DIV/0!</v>
      </c>
    </row>
    <row r="597" spans="14:17" x14ac:dyDescent="0.25">
      <c r="N597">
        <v>1</v>
      </c>
      <c r="O597">
        <v>1465</v>
      </c>
      <c r="P597">
        <v>0</v>
      </c>
      <c r="Q597" s="16">
        <f t="shared" si="9"/>
        <v>31.503750344068266</v>
      </c>
    </row>
    <row r="598" spans="14:17" x14ac:dyDescent="0.25">
      <c r="N598">
        <v>1</v>
      </c>
      <c r="O598">
        <v>1408</v>
      </c>
      <c r="P598">
        <v>0</v>
      </c>
      <c r="Q598" s="16">
        <f t="shared" si="9"/>
        <v>30.278007156619875</v>
      </c>
    </row>
    <row r="599" spans="14:17" x14ac:dyDescent="0.25">
      <c r="N599">
        <v>2</v>
      </c>
      <c r="O599">
        <v>1363</v>
      </c>
      <c r="P599">
        <v>0</v>
      </c>
      <c r="Q599" s="16">
        <f t="shared" si="9"/>
        <v>14.65515758326452</v>
      </c>
    </row>
    <row r="600" spans="14:17" x14ac:dyDescent="0.25">
      <c r="N600">
        <v>2</v>
      </c>
      <c r="O600">
        <v>1312</v>
      </c>
      <c r="P600">
        <v>0</v>
      </c>
      <c r="Q600" s="16">
        <f t="shared" si="9"/>
        <v>14.106798788879715</v>
      </c>
    </row>
    <row r="601" spans="14:17" x14ac:dyDescent="0.25">
      <c r="N601">
        <v>2.9</v>
      </c>
      <c r="O601">
        <v>1252</v>
      </c>
      <c r="P601">
        <v>0</v>
      </c>
      <c r="Q601" s="16">
        <f t="shared" si="9"/>
        <v>9.2839108934384988</v>
      </c>
    </row>
    <row r="602" spans="14:17" x14ac:dyDescent="0.25">
      <c r="N602">
        <v>3.6</v>
      </c>
      <c r="O602">
        <v>1199</v>
      </c>
      <c r="P602">
        <v>0</v>
      </c>
      <c r="Q602" s="16">
        <f t="shared" si="9"/>
        <v>7.1621154081414193</v>
      </c>
    </row>
    <row r="603" spans="14:17" x14ac:dyDescent="0.25">
      <c r="N603">
        <v>3.6</v>
      </c>
      <c r="O603">
        <v>1153</v>
      </c>
      <c r="P603">
        <v>0</v>
      </c>
      <c r="Q603" s="16">
        <f t="shared" si="9"/>
        <v>6.8873386702143922</v>
      </c>
    </row>
    <row r="604" spans="14:17" x14ac:dyDescent="0.25">
      <c r="N604">
        <v>4.2</v>
      </c>
      <c r="O604">
        <v>1099</v>
      </c>
      <c r="P604">
        <v>0</v>
      </c>
      <c r="Q604" s="16">
        <f t="shared" si="9"/>
        <v>5.6269497201578123</v>
      </c>
    </row>
    <row r="605" spans="14:17" x14ac:dyDescent="0.25">
      <c r="N605">
        <v>4.7</v>
      </c>
      <c r="O605">
        <v>1056</v>
      </c>
      <c r="P605">
        <v>0</v>
      </c>
      <c r="Q605" s="16">
        <f t="shared" si="9"/>
        <v>4.8315968866946601</v>
      </c>
    </row>
    <row r="606" spans="14:17" x14ac:dyDescent="0.25">
      <c r="N606">
        <v>5.2</v>
      </c>
      <c r="O606">
        <v>1056</v>
      </c>
      <c r="P606">
        <v>1</v>
      </c>
      <c r="Q606" s="16">
        <f t="shared" si="9"/>
        <v>4.3670202629740205</v>
      </c>
    </row>
    <row r="607" spans="14:17" x14ac:dyDescent="0.25">
      <c r="N607">
        <v>5.7</v>
      </c>
      <c r="O607">
        <v>1154</v>
      </c>
      <c r="P607">
        <v>1</v>
      </c>
      <c r="Q607" s="16">
        <f t="shared" si="9"/>
        <v>4.3536707858277683</v>
      </c>
    </row>
    <row r="608" spans="14:17" x14ac:dyDescent="0.25">
      <c r="N608">
        <v>6.2</v>
      </c>
      <c r="O608">
        <v>1269</v>
      </c>
      <c r="P608">
        <v>1</v>
      </c>
      <c r="Q608" s="16">
        <f t="shared" si="9"/>
        <v>4.4014377613808895</v>
      </c>
    </row>
    <row r="609" spans="14:17" x14ac:dyDescent="0.25">
      <c r="N609">
        <v>6.5</v>
      </c>
      <c r="O609">
        <v>1295</v>
      </c>
      <c r="P609">
        <v>1</v>
      </c>
      <c r="Q609" s="16">
        <f t="shared" si="9"/>
        <v>4.2843115458722396</v>
      </c>
    </row>
    <row r="610" spans="14:17" x14ac:dyDescent="0.25">
      <c r="N610">
        <v>6.8</v>
      </c>
      <c r="O610">
        <v>1317</v>
      </c>
      <c r="P610">
        <v>1</v>
      </c>
      <c r="Q610" s="16">
        <f t="shared" si="9"/>
        <v>4.1648704279399631</v>
      </c>
    </row>
    <row r="611" spans="14:17" x14ac:dyDescent="0.25">
      <c r="N611">
        <v>7</v>
      </c>
      <c r="O611">
        <v>1423</v>
      </c>
      <c r="P611">
        <v>1</v>
      </c>
      <c r="Q611" s="16">
        <f t="shared" si="9"/>
        <v>4.3715101647595453</v>
      </c>
    </row>
    <row r="612" spans="14:17" x14ac:dyDescent="0.25">
      <c r="N612">
        <v>7.7</v>
      </c>
      <c r="O612">
        <v>1537</v>
      </c>
      <c r="P612">
        <v>1</v>
      </c>
      <c r="Q612" s="16">
        <f t="shared" si="9"/>
        <v>4.2924750036641033</v>
      </c>
    </row>
    <row r="613" spans="14:17" x14ac:dyDescent="0.25">
      <c r="N613">
        <v>7.9</v>
      </c>
      <c r="O613">
        <v>1560</v>
      </c>
      <c r="P613">
        <v>1</v>
      </c>
      <c r="Q613" s="16">
        <f t="shared" si="9"/>
        <v>4.2464121084154742</v>
      </c>
    </row>
    <row r="614" spans="14:17" x14ac:dyDescent="0.25">
      <c r="N614">
        <v>8.1</v>
      </c>
      <c r="O614">
        <v>1602</v>
      </c>
      <c r="P614">
        <v>1</v>
      </c>
      <c r="Q614" s="16">
        <f t="shared" si="9"/>
        <v>4.2530660305226782</v>
      </c>
    </row>
    <row r="615" spans="14:17" x14ac:dyDescent="0.25">
      <c r="N615">
        <v>8.3000000000000007</v>
      </c>
      <c r="O615">
        <v>1700</v>
      </c>
      <c r="P615">
        <v>1</v>
      </c>
      <c r="Q615" s="16">
        <f t="shared" si="9"/>
        <v>4.4044883083116941</v>
      </c>
    </row>
    <row r="616" spans="14:17" x14ac:dyDescent="0.25">
      <c r="N616">
        <v>8.9</v>
      </c>
      <c r="O616">
        <v>1781</v>
      </c>
      <c r="P616">
        <v>1</v>
      </c>
      <c r="Q616" s="16">
        <f t="shared" si="9"/>
        <v>4.3032694990056815</v>
      </c>
    </row>
    <row r="617" spans="14:17" x14ac:dyDescent="0.25">
      <c r="N617">
        <v>9.3000000000000007</v>
      </c>
      <c r="O617">
        <v>1826</v>
      </c>
      <c r="P617">
        <v>1</v>
      </c>
      <c r="Q617" s="16">
        <f t="shared" si="9"/>
        <v>4.2222355409936982</v>
      </c>
    </row>
    <row r="618" spans="14:17" x14ac:dyDescent="0.25">
      <c r="N618">
        <v>9.5</v>
      </c>
      <c r="O618">
        <v>1880</v>
      </c>
      <c r="P618">
        <v>1</v>
      </c>
      <c r="Q618" s="16">
        <f t="shared" si="9"/>
        <v>4.2555811494053053</v>
      </c>
    </row>
    <row r="619" spans="14:17" x14ac:dyDescent="0.25">
      <c r="N619">
        <v>9.9</v>
      </c>
      <c r="O619">
        <v>1951</v>
      </c>
      <c r="P619">
        <v>1</v>
      </c>
      <c r="Q619" s="16">
        <f t="shared" si="9"/>
        <v>4.2378609936413403</v>
      </c>
    </row>
    <row r="620" spans="14:17" x14ac:dyDescent="0.25">
      <c r="N620">
        <v>10.199999999999999</v>
      </c>
      <c r="O620">
        <v>2031</v>
      </c>
      <c r="P620">
        <v>1</v>
      </c>
      <c r="Q620" s="16">
        <f t="shared" si="9"/>
        <v>4.2818789365457173</v>
      </c>
    </row>
    <row r="621" spans="14:17" x14ac:dyDescent="0.25">
      <c r="N621">
        <v>10.6</v>
      </c>
      <c r="O621">
        <v>2101</v>
      </c>
      <c r="P621">
        <v>1</v>
      </c>
      <c r="Q621" s="16">
        <f t="shared" si="9"/>
        <v>4.262307906039501</v>
      </c>
    </row>
    <row r="622" spans="14:17" x14ac:dyDescent="0.25">
      <c r="N622">
        <v>10.9</v>
      </c>
      <c r="O622">
        <v>2162</v>
      </c>
      <c r="P622">
        <v>1</v>
      </c>
      <c r="Q622" s="16">
        <f t="shared" si="9"/>
        <v>4.2653416566287117</v>
      </c>
    </row>
    <row r="623" spans="14:17" x14ac:dyDescent="0.25">
      <c r="N623">
        <v>11.3</v>
      </c>
      <c r="O623">
        <v>2206</v>
      </c>
      <c r="P623">
        <v>1</v>
      </c>
      <c r="Q623" s="16">
        <f t="shared" si="9"/>
        <v>4.198089538132507</v>
      </c>
    </row>
    <row r="624" spans="14:17" x14ac:dyDescent="0.25">
      <c r="N624">
        <v>11.5</v>
      </c>
      <c r="O624">
        <v>2277</v>
      </c>
      <c r="P624">
        <v>1</v>
      </c>
      <c r="Q624" s="16">
        <f t="shared" si="9"/>
        <v>4.2578447563996695</v>
      </c>
    </row>
    <row r="625" spans="14:17" x14ac:dyDescent="0.25">
      <c r="N625">
        <v>11.9</v>
      </c>
      <c r="O625">
        <v>2372</v>
      </c>
      <c r="P625">
        <v>1</v>
      </c>
      <c r="Q625" s="16">
        <f t="shared" si="9"/>
        <v>4.2863966395806878</v>
      </c>
    </row>
    <row r="626" spans="14:17" x14ac:dyDescent="0.25">
      <c r="N626">
        <v>12.5</v>
      </c>
      <c r="O626">
        <v>2458</v>
      </c>
      <c r="P626">
        <v>1</v>
      </c>
      <c r="Q626" s="16">
        <f t="shared" si="9"/>
        <v>4.2285989540324804</v>
      </c>
    </row>
    <row r="627" spans="14:17" x14ac:dyDescent="0.25">
      <c r="N627">
        <v>12.6</v>
      </c>
      <c r="O627">
        <v>2471</v>
      </c>
      <c r="P627">
        <v>1</v>
      </c>
      <c r="Q627" s="16">
        <f t="shared" si="9"/>
        <v>4.2172255864452399</v>
      </c>
    </row>
    <row r="628" spans="14:17" x14ac:dyDescent="0.25">
      <c r="N628">
        <v>12.8</v>
      </c>
      <c r="O628">
        <v>2510</v>
      </c>
      <c r="P628">
        <v>1</v>
      </c>
      <c r="Q628" s="16">
        <f t="shared" si="9"/>
        <v>4.2168522484860995</v>
      </c>
    </row>
    <row r="629" spans="14:17" x14ac:dyDescent="0.25">
      <c r="N629">
        <v>13.3</v>
      </c>
      <c r="O629">
        <v>2610</v>
      </c>
      <c r="P629">
        <v>1</v>
      </c>
      <c r="Q629" s="16">
        <f t="shared" si="9"/>
        <v>4.2200101823510057</v>
      </c>
    </row>
    <row r="630" spans="14:17" x14ac:dyDescent="0.25">
      <c r="N630">
        <v>13.5</v>
      </c>
      <c r="O630">
        <v>2691</v>
      </c>
      <c r="P630">
        <v>1</v>
      </c>
      <c r="Q630" s="16">
        <f t="shared" si="9"/>
        <v>4.2865171116616203</v>
      </c>
    </row>
    <row r="631" spans="14:17" x14ac:dyDescent="0.25">
      <c r="N631">
        <v>13.8</v>
      </c>
      <c r="O631">
        <v>2708</v>
      </c>
      <c r="P631">
        <v>1</v>
      </c>
      <c r="Q631" s="16">
        <f t="shared" si="9"/>
        <v>4.2198227200740392</v>
      </c>
    </row>
    <row r="632" spans="14:17" x14ac:dyDescent="0.25">
      <c r="N632">
        <v>14.1</v>
      </c>
      <c r="O632">
        <v>2755</v>
      </c>
      <c r="P632">
        <v>1</v>
      </c>
      <c r="Q632" s="16">
        <f t="shared" si="9"/>
        <v>4.2017201460996816</v>
      </c>
    </row>
    <row r="633" spans="14:17" x14ac:dyDescent="0.25">
      <c r="N633">
        <v>14.4</v>
      </c>
      <c r="O633">
        <v>2869</v>
      </c>
      <c r="P633">
        <v>1</v>
      </c>
      <c r="Q633" s="16">
        <f t="shared" si="9"/>
        <v>4.284426419090436</v>
      </c>
    </row>
    <row r="634" spans="14:17" x14ac:dyDescent="0.25">
      <c r="N634">
        <v>15</v>
      </c>
      <c r="O634">
        <v>2959</v>
      </c>
      <c r="P634">
        <v>1</v>
      </c>
      <c r="Q634" s="16">
        <f t="shared" si="9"/>
        <v>4.2420749610055966</v>
      </c>
    </row>
    <row r="635" spans="14:17" x14ac:dyDescent="0.25">
      <c r="N635">
        <v>15.5</v>
      </c>
      <c r="O635">
        <v>3039</v>
      </c>
      <c r="P635">
        <v>1</v>
      </c>
      <c r="Q635" s="16">
        <f t="shared" si="9"/>
        <v>4.2162235955355474</v>
      </c>
    </row>
    <row r="636" spans="14:17" x14ac:dyDescent="0.25">
      <c r="N636">
        <v>15.6</v>
      </c>
      <c r="O636">
        <v>3100</v>
      </c>
      <c r="P636">
        <v>1</v>
      </c>
      <c r="Q636" s="16">
        <f t="shared" si="9"/>
        <v>4.2732837169253362</v>
      </c>
    </row>
    <row r="637" spans="14:17" x14ac:dyDescent="0.25">
      <c r="N637">
        <v>16.100000000000001</v>
      </c>
      <c r="O637">
        <v>3173</v>
      </c>
      <c r="P637">
        <v>1</v>
      </c>
      <c r="Q637" s="16">
        <f t="shared" si="9"/>
        <v>4.2380768592936047</v>
      </c>
    </row>
    <row r="638" spans="14:17" x14ac:dyDescent="0.25">
      <c r="N638">
        <v>16.7</v>
      </c>
      <c r="O638">
        <v>3284</v>
      </c>
      <c r="P638">
        <v>1</v>
      </c>
      <c r="Q638" s="16">
        <f t="shared" si="9"/>
        <v>4.2287431742625401</v>
      </c>
    </row>
    <row r="639" spans="14:17" x14ac:dyDescent="0.25">
      <c r="N639">
        <v>17.2</v>
      </c>
      <c r="O639">
        <v>3394</v>
      </c>
      <c r="P639">
        <v>1</v>
      </c>
      <c r="Q639" s="16">
        <f t="shared" si="9"/>
        <v>4.2433418790287991</v>
      </c>
    </row>
    <row r="640" spans="14:17" x14ac:dyDescent="0.25">
      <c r="N640">
        <v>17.899999999999999</v>
      </c>
      <c r="O640">
        <v>3503</v>
      </c>
      <c r="P640">
        <v>1</v>
      </c>
      <c r="Q640" s="16">
        <f t="shared" si="9"/>
        <v>4.2083489029027836</v>
      </c>
    </row>
    <row r="641" spans="14:17" x14ac:dyDescent="0.25">
      <c r="N641">
        <v>18.3</v>
      </c>
      <c r="O641">
        <v>3581</v>
      </c>
      <c r="P641">
        <v>1</v>
      </c>
      <c r="Q641" s="16">
        <f t="shared" si="9"/>
        <v>4.2080206636493944</v>
      </c>
    </row>
    <row r="642" spans="14:17" x14ac:dyDescent="0.25">
      <c r="N642">
        <v>18.600000000000001</v>
      </c>
      <c r="O642">
        <v>3671</v>
      </c>
      <c r="P642">
        <v>1</v>
      </c>
      <c r="Q642" s="16">
        <f t="shared" si="9"/>
        <v>4.2442022647830964</v>
      </c>
    </row>
    <row r="643" spans="14:17" x14ac:dyDescent="0.25">
      <c r="N643">
        <v>19.100000000000001</v>
      </c>
      <c r="O643">
        <v>3749</v>
      </c>
      <c r="P643">
        <v>1</v>
      </c>
      <c r="Q643" s="16">
        <f t="shared" ref="Q643:Q706" si="10">(O643*$G$2)/(N643*336*$D$8)</f>
        <v>4.2209159637586229</v>
      </c>
    </row>
    <row r="644" spans="14:17" x14ac:dyDescent="0.25">
      <c r="N644">
        <v>19.5</v>
      </c>
      <c r="O644">
        <v>3818</v>
      </c>
      <c r="P644">
        <v>1</v>
      </c>
      <c r="Q644" s="16">
        <f t="shared" si="10"/>
        <v>4.2104250919279824</v>
      </c>
    </row>
    <row r="645" spans="14:17" x14ac:dyDescent="0.25">
      <c r="N645">
        <v>19.5</v>
      </c>
      <c r="O645">
        <v>3729</v>
      </c>
      <c r="P645">
        <v>1</v>
      </c>
      <c r="Q645" s="16">
        <f t="shared" si="10"/>
        <v>4.1122774143005358</v>
      </c>
    </row>
    <row r="646" spans="14:17" x14ac:dyDescent="0.25">
      <c r="N646">
        <v>19.2</v>
      </c>
      <c r="O646">
        <v>3666</v>
      </c>
      <c r="P646">
        <v>1</v>
      </c>
      <c r="Q646" s="16">
        <f t="shared" si="10"/>
        <v>4.1059708746215255</v>
      </c>
    </row>
    <row r="647" spans="14:17" x14ac:dyDescent="0.25">
      <c r="N647">
        <v>19.5</v>
      </c>
      <c r="O647">
        <v>3610</v>
      </c>
      <c r="P647">
        <v>1</v>
      </c>
      <c r="Q647" s="16">
        <f t="shared" si="10"/>
        <v>3.9810462498323771</v>
      </c>
    </row>
    <row r="648" spans="14:17" x14ac:dyDescent="0.25">
      <c r="N648">
        <v>19.5</v>
      </c>
      <c r="O648">
        <v>3459</v>
      </c>
      <c r="P648">
        <v>1</v>
      </c>
      <c r="Q648" s="16">
        <f t="shared" si="10"/>
        <v>3.8145260327341255</v>
      </c>
    </row>
    <row r="649" spans="14:17" x14ac:dyDescent="0.25">
      <c r="N649">
        <v>19.600000000000001</v>
      </c>
      <c r="O649">
        <v>3263</v>
      </c>
      <c r="P649">
        <v>1</v>
      </c>
      <c r="Q649" s="16">
        <f t="shared" si="10"/>
        <v>3.5800215007555458</v>
      </c>
    </row>
    <row r="650" spans="14:17" x14ac:dyDescent="0.25">
      <c r="N650">
        <v>19.5</v>
      </c>
      <c r="O650">
        <v>3066</v>
      </c>
      <c r="P650">
        <v>0</v>
      </c>
      <c r="Q650" s="16">
        <f t="shared" si="10"/>
        <v>3.3811323551207946</v>
      </c>
    </row>
    <row r="651" spans="14:17" x14ac:dyDescent="0.25">
      <c r="N651">
        <v>19.3</v>
      </c>
      <c r="O651">
        <v>2889</v>
      </c>
      <c r="P651">
        <v>0</v>
      </c>
      <c r="Q651" s="16">
        <f t="shared" si="10"/>
        <v>3.2189547027891994</v>
      </c>
    </row>
    <row r="652" spans="14:17" x14ac:dyDescent="0.25">
      <c r="N652">
        <v>19.2</v>
      </c>
      <c r="O652">
        <v>2687</v>
      </c>
      <c r="P652">
        <v>0</v>
      </c>
      <c r="Q652" s="16">
        <f t="shared" si="10"/>
        <v>3.0094772886273971</v>
      </c>
    </row>
    <row r="653" spans="14:17" x14ac:dyDescent="0.25">
      <c r="N653">
        <v>19.100000000000001</v>
      </c>
      <c r="O653">
        <v>2613</v>
      </c>
      <c r="P653">
        <v>2</v>
      </c>
      <c r="Q653" s="16">
        <f t="shared" si="10"/>
        <v>2.9419187552150659</v>
      </c>
    </row>
    <row r="654" spans="14:17" x14ac:dyDescent="0.25">
      <c r="N654">
        <v>18.899999999999999</v>
      </c>
      <c r="O654">
        <v>2605</v>
      </c>
      <c r="P654">
        <v>2</v>
      </c>
      <c r="Q654" s="16">
        <f t="shared" si="10"/>
        <v>2.9639478356103739</v>
      </c>
    </row>
    <row r="655" spans="14:17" x14ac:dyDescent="0.25">
      <c r="N655">
        <v>19.399999999999999</v>
      </c>
      <c r="O655">
        <v>2543</v>
      </c>
      <c r="P655">
        <v>2</v>
      </c>
      <c r="Q655" s="16">
        <f t="shared" si="10"/>
        <v>2.8188324522348123</v>
      </c>
    </row>
    <row r="656" spans="14:17" x14ac:dyDescent="0.25">
      <c r="N656">
        <v>19.600000000000001</v>
      </c>
      <c r="O656">
        <v>2455</v>
      </c>
      <c r="P656">
        <v>2</v>
      </c>
      <c r="Q656" s="16">
        <f t="shared" si="10"/>
        <v>2.6935190880646229</v>
      </c>
    </row>
    <row r="657" spans="14:17" x14ac:dyDescent="0.25">
      <c r="N657">
        <v>20.100000000000001</v>
      </c>
      <c r="O657">
        <v>2329</v>
      </c>
      <c r="P657">
        <v>2</v>
      </c>
      <c r="Q657" s="16">
        <f t="shared" si="10"/>
        <v>2.491713261383695</v>
      </c>
    </row>
    <row r="658" spans="14:17" x14ac:dyDescent="0.25">
      <c r="N658">
        <v>19.899999999999999</v>
      </c>
      <c r="O658">
        <v>2330</v>
      </c>
      <c r="P658">
        <v>2</v>
      </c>
      <c r="Q658" s="16">
        <f t="shared" si="10"/>
        <v>2.5178362221235546</v>
      </c>
    </row>
    <row r="659" spans="14:17" x14ac:dyDescent="0.25">
      <c r="N659">
        <v>20.7</v>
      </c>
      <c r="O659">
        <v>2417</v>
      </c>
      <c r="P659">
        <v>2</v>
      </c>
      <c r="Q659" s="16">
        <f t="shared" si="10"/>
        <v>2.510908792323721</v>
      </c>
    </row>
    <row r="660" spans="14:17" x14ac:dyDescent="0.25">
      <c r="N660">
        <v>20.7</v>
      </c>
      <c r="O660">
        <v>2396</v>
      </c>
      <c r="P660">
        <v>2</v>
      </c>
      <c r="Q660" s="16">
        <f t="shared" si="10"/>
        <v>2.489092869841802</v>
      </c>
    </row>
    <row r="661" spans="14:17" x14ac:dyDescent="0.25">
      <c r="N661">
        <v>21.1</v>
      </c>
      <c r="O661">
        <v>2457</v>
      </c>
      <c r="P661">
        <v>2</v>
      </c>
      <c r="Q661" s="16">
        <f t="shared" si="10"/>
        <v>2.5040750075336273</v>
      </c>
    </row>
    <row r="662" spans="14:17" x14ac:dyDescent="0.25">
      <c r="N662">
        <v>21.4</v>
      </c>
      <c r="O662">
        <v>2493</v>
      </c>
      <c r="P662">
        <v>2</v>
      </c>
      <c r="Q662" s="16">
        <f t="shared" si="10"/>
        <v>2.5051465537865516</v>
      </c>
    </row>
    <row r="663" spans="14:17" x14ac:dyDescent="0.25">
      <c r="N663">
        <v>21.8</v>
      </c>
      <c r="O663">
        <v>2520</v>
      </c>
      <c r="P663">
        <v>2</v>
      </c>
      <c r="Q663" s="16">
        <f t="shared" si="10"/>
        <v>2.4858142864718671</v>
      </c>
    </row>
    <row r="664" spans="14:17" x14ac:dyDescent="0.25">
      <c r="N664">
        <v>22.1</v>
      </c>
      <c r="O664">
        <v>2564</v>
      </c>
      <c r="P664">
        <v>2</v>
      </c>
      <c r="Q664" s="16">
        <f t="shared" si="10"/>
        <v>2.4948841252819491</v>
      </c>
    </row>
    <row r="665" spans="14:17" x14ac:dyDescent="0.25">
      <c r="N665">
        <v>22.3</v>
      </c>
      <c r="O665">
        <v>2578</v>
      </c>
      <c r="P665">
        <v>2</v>
      </c>
      <c r="Q665" s="16">
        <f t="shared" si="10"/>
        <v>2.4860089192368413</v>
      </c>
    </row>
    <row r="666" spans="14:17" x14ac:dyDescent="0.25">
      <c r="N666">
        <v>22.5</v>
      </c>
      <c r="O666">
        <v>2620</v>
      </c>
      <c r="P666">
        <v>2</v>
      </c>
      <c r="Q666" s="16">
        <f t="shared" si="10"/>
        <v>2.5040523595436892</v>
      </c>
    </row>
    <row r="667" spans="14:17" x14ac:dyDescent="0.25">
      <c r="N667">
        <v>23.1</v>
      </c>
      <c r="O667">
        <v>2662</v>
      </c>
      <c r="P667">
        <v>2</v>
      </c>
      <c r="Q667" s="16">
        <f t="shared" si="10"/>
        <v>2.4781107047828765</v>
      </c>
    </row>
    <row r="668" spans="14:17" x14ac:dyDescent="0.25">
      <c r="N668">
        <v>23</v>
      </c>
      <c r="O668">
        <v>2675</v>
      </c>
      <c r="P668">
        <v>2</v>
      </c>
      <c r="Q668" s="16">
        <f t="shared" si="10"/>
        <v>2.5010396845342813</v>
      </c>
    </row>
    <row r="669" spans="14:17" x14ac:dyDescent="0.25">
      <c r="N669">
        <v>23.4</v>
      </c>
      <c r="O669">
        <v>2699</v>
      </c>
      <c r="P669">
        <v>2</v>
      </c>
      <c r="Q669" s="16">
        <f t="shared" si="10"/>
        <v>2.4803425273078452</v>
      </c>
    </row>
    <row r="670" spans="14:17" x14ac:dyDescent="0.25">
      <c r="N670">
        <v>23.5</v>
      </c>
      <c r="O670">
        <v>2733</v>
      </c>
      <c r="P670">
        <v>2</v>
      </c>
      <c r="Q670" s="16">
        <f t="shared" si="10"/>
        <v>2.5009004339652479</v>
      </c>
    </row>
    <row r="671" spans="14:17" x14ac:dyDescent="0.25">
      <c r="N671">
        <v>23.8</v>
      </c>
      <c r="O671">
        <v>2755</v>
      </c>
      <c r="P671">
        <v>2</v>
      </c>
      <c r="Q671" s="16">
        <f t="shared" si="10"/>
        <v>2.4892543722691389</v>
      </c>
    </row>
    <row r="672" spans="14:17" x14ac:dyDescent="0.25">
      <c r="N672">
        <v>23.8</v>
      </c>
      <c r="O672">
        <v>2762</v>
      </c>
      <c r="P672">
        <v>2</v>
      </c>
      <c r="Q672" s="16">
        <f t="shared" si="10"/>
        <v>2.4955791565180987</v>
      </c>
    </row>
    <row r="673" spans="14:17" x14ac:dyDescent="0.25">
      <c r="N673">
        <v>24</v>
      </c>
      <c r="O673">
        <v>2777</v>
      </c>
      <c r="P673">
        <v>2</v>
      </c>
      <c r="Q673" s="16">
        <f t="shared" si="10"/>
        <v>2.488222830076154</v>
      </c>
    </row>
    <row r="674" spans="14:17" x14ac:dyDescent="0.25">
      <c r="N674">
        <v>24.2</v>
      </c>
      <c r="O674">
        <v>2803</v>
      </c>
      <c r="P674">
        <v>2</v>
      </c>
      <c r="Q674" s="16">
        <f t="shared" si="10"/>
        <v>2.4907627623733775</v>
      </c>
    </row>
    <row r="675" spans="14:17" x14ac:dyDescent="0.25">
      <c r="N675">
        <v>24.2</v>
      </c>
      <c r="O675">
        <v>2805</v>
      </c>
      <c r="P675">
        <v>2</v>
      </c>
      <c r="Q675" s="16">
        <f t="shared" si="10"/>
        <v>2.492539974476391</v>
      </c>
    </row>
    <row r="676" spans="14:17" x14ac:dyDescent="0.25">
      <c r="N676">
        <v>24.2</v>
      </c>
      <c r="O676">
        <v>2815</v>
      </c>
      <c r="P676">
        <v>2</v>
      </c>
      <c r="Q676" s="16">
        <f t="shared" si="10"/>
        <v>2.5014260349914581</v>
      </c>
    </row>
    <row r="677" spans="14:17" x14ac:dyDescent="0.25">
      <c r="N677">
        <v>24.2</v>
      </c>
      <c r="O677">
        <v>2824</v>
      </c>
      <c r="P677">
        <v>2</v>
      </c>
      <c r="Q677" s="16">
        <f t="shared" si="10"/>
        <v>2.5094234894550187</v>
      </c>
    </row>
    <row r="678" spans="14:17" x14ac:dyDescent="0.25">
      <c r="N678">
        <v>24.6</v>
      </c>
      <c r="O678">
        <v>2846</v>
      </c>
      <c r="P678">
        <v>2</v>
      </c>
      <c r="Q678" s="16">
        <f t="shared" si="10"/>
        <v>2.48785131327779</v>
      </c>
    </row>
    <row r="679" spans="14:17" x14ac:dyDescent="0.25">
      <c r="N679">
        <v>24.7</v>
      </c>
      <c r="O679">
        <v>2861</v>
      </c>
      <c r="P679">
        <v>2</v>
      </c>
      <c r="Q679" s="16">
        <f t="shared" si="10"/>
        <v>2.4908383118757325</v>
      </c>
    </row>
    <row r="680" spans="14:17" x14ac:dyDescent="0.25">
      <c r="N680">
        <v>24.8</v>
      </c>
      <c r="O680">
        <v>2863</v>
      </c>
      <c r="P680">
        <v>2</v>
      </c>
      <c r="Q680" s="16">
        <f t="shared" si="10"/>
        <v>2.4825288240412702</v>
      </c>
    </row>
    <row r="681" spans="14:17" x14ac:dyDescent="0.25">
      <c r="N681">
        <v>24.7</v>
      </c>
      <c r="O681">
        <v>2863</v>
      </c>
      <c r="P681">
        <v>2</v>
      </c>
      <c r="Q681" s="16">
        <f t="shared" si="10"/>
        <v>2.4925795480252435</v>
      </c>
    </row>
    <row r="682" spans="14:17" x14ac:dyDescent="0.25">
      <c r="N682">
        <v>24.8</v>
      </c>
      <c r="O682">
        <v>2878</v>
      </c>
      <c r="P682">
        <v>2</v>
      </c>
      <c r="Q682" s="16">
        <f t="shared" si="10"/>
        <v>2.4955354368113083</v>
      </c>
    </row>
    <row r="683" spans="14:17" x14ac:dyDescent="0.25">
      <c r="N683">
        <v>24.8</v>
      </c>
      <c r="O683">
        <v>2888</v>
      </c>
      <c r="P683">
        <v>2</v>
      </c>
      <c r="Q683" s="16">
        <f t="shared" si="10"/>
        <v>2.5042065119913337</v>
      </c>
    </row>
    <row r="684" spans="14:17" x14ac:dyDescent="0.25">
      <c r="N684">
        <v>24.9</v>
      </c>
      <c r="O684">
        <v>2889</v>
      </c>
      <c r="P684">
        <v>2</v>
      </c>
      <c r="Q684" s="16">
        <f t="shared" si="10"/>
        <v>2.4950130828848009</v>
      </c>
    </row>
    <row r="685" spans="14:17" x14ac:dyDescent="0.25">
      <c r="N685">
        <v>25</v>
      </c>
      <c r="O685">
        <v>2905</v>
      </c>
      <c r="P685">
        <v>2</v>
      </c>
      <c r="Q685" s="16">
        <f t="shared" si="10"/>
        <v>2.4987957610789979</v>
      </c>
    </row>
    <row r="686" spans="14:17" x14ac:dyDescent="0.25">
      <c r="N686">
        <v>24.9</v>
      </c>
      <c r="O686">
        <v>2904</v>
      </c>
      <c r="P686">
        <v>2</v>
      </c>
      <c r="Q686" s="16">
        <f t="shared" si="10"/>
        <v>2.5079674602621882</v>
      </c>
    </row>
    <row r="687" spans="14:17" x14ac:dyDescent="0.25">
      <c r="N687">
        <v>25.2</v>
      </c>
      <c r="O687">
        <v>2915</v>
      </c>
      <c r="P687">
        <v>2</v>
      </c>
      <c r="Q687" s="16">
        <f t="shared" si="10"/>
        <v>2.4874974877555394</v>
      </c>
    </row>
    <row r="688" spans="14:17" x14ac:dyDescent="0.25">
      <c r="N688">
        <v>25.2</v>
      </c>
      <c r="O688">
        <v>2918</v>
      </c>
      <c r="P688">
        <v>2</v>
      </c>
      <c r="Q688" s="16">
        <f t="shared" si="10"/>
        <v>2.4900575194753563</v>
      </c>
    </row>
    <row r="689" spans="14:17" x14ac:dyDescent="0.25">
      <c r="N689">
        <v>25.4</v>
      </c>
      <c r="O689">
        <v>2931</v>
      </c>
      <c r="P689">
        <v>2</v>
      </c>
      <c r="Q689" s="16">
        <f t="shared" si="10"/>
        <v>2.4814568879757086</v>
      </c>
    </row>
    <row r="690" spans="14:17" x14ac:dyDescent="0.25">
      <c r="N690">
        <v>25.2</v>
      </c>
      <c r="O690">
        <v>2934</v>
      </c>
      <c r="P690">
        <v>2</v>
      </c>
      <c r="Q690" s="16">
        <f t="shared" si="10"/>
        <v>2.5037110219810472</v>
      </c>
    </row>
    <row r="691" spans="14:17" x14ac:dyDescent="0.25">
      <c r="N691">
        <v>25.3</v>
      </c>
      <c r="O691">
        <v>2938</v>
      </c>
      <c r="P691">
        <v>2</v>
      </c>
      <c r="Q691" s="16">
        <f t="shared" si="10"/>
        <v>2.4972148150082303</v>
      </c>
    </row>
    <row r="692" spans="14:17" x14ac:dyDescent="0.25">
      <c r="N692">
        <v>25.4</v>
      </c>
      <c r="O692">
        <v>2946</v>
      </c>
      <c r="P692">
        <v>2</v>
      </c>
      <c r="Q692" s="16">
        <f t="shared" si="10"/>
        <v>2.494156257924407</v>
      </c>
    </row>
    <row r="693" spans="14:17" x14ac:dyDescent="0.25">
      <c r="N693">
        <v>25.2</v>
      </c>
      <c r="O693">
        <v>2946</v>
      </c>
      <c r="P693">
        <v>2</v>
      </c>
      <c r="Q693" s="16">
        <f t="shared" si="10"/>
        <v>2.5139511488603152</v>
      </c>
    </row>
    <row r="694" spans="14:17" x14ac:dyDescent="0.25">
      <c r="N694">
        <v>25.5</v>
      </c>
      <c r="O694">
        <v>2952</v>
      </c>
      <c r="P694">
        <v>2</v>
      </c>
      <c r="Q694" s="16">
        <f t="shared" si="10"/>
        <v>2.4894350803905376</v>
      </c>
    </row>
    <row r="695" spans="14:17" x14ac:dyDescent="0.25">
      <c r="N695">
        <v>25.5</v>
      </c>
      <c r="O695">
        <v>2949</v>
      </c>
      <c r="P695">
        <v>2</v>
      </c>
      <c r="Q695" s="16">
        <f t="shared" si="10"/>
        <v>2.4869051666909541</v>
      </c>
    </row>
    <row r="696" spans="14:17" x14ac:dyDescent="0.25">
      <c r="N696">
        <v>25.6</v>
      </c>
      <c r="O696">
        <v>2953</v>
      </c>
      <c r="P696">
        <v>2</v>
      </c>
      <c r="Q696" s="16">
        <f t="shared" si="10"/>
        <v>2.4805507350158273</v>
      </c>
    </row>
    <row r="697" spans="14:17" x14ac:dyDescent="0.25">
      <c r="N697">
        <v>25.5</v>
      </c>
      <c r="O697">
        <v>2957</v>
      </c>
      <c r="P697">
        <v>2</v>
      </c>
      <c r="Q697" s="16">
        <f t="shared" si="10"/>
        <v>2.4936516032231775</v>
      </c>
    </row>
    <row r="698" spans="14:17" x14ac:dyDescent="0.25">
      <c r="N698">
        <v>25.6</v>
      </c>
      <c r="O698">
        <v>2961</v>
      </c>
      <c r="P698">
        <v>2</v>
      </c>
      <c r="Q698" s="16">
        <f t="shared" si="10"/>
        <v>2.4872708182803467</v>
      </c>
    </row>
    <row r="699" spans="14:17" x14ac:dyDescent="0.25">
      <c r="N699">
        <v>25.6</v>
      </c>
      <c r="O699">
        <v>2963</v>
      </c>
      <c r="P699">
        <v>2</v>
      </c>
      <c r="Q699" s="16">
        <f t="shared" si="10"/>
        <v>2.4889508390964767</v>
      </c>
    </row>
    <row r="700" spans="14:17" x14ac:dyDescent="0.25">
      <c r="N700">
        <v>25.5</v>
      </c>
      <c r="O700">
        <v>2966</v>
      </c>
      <c r="P700">
        <v>2</v>
      </c>
      <c r="Q700" s="16">
        <f t="shared" si="10"/>
        <v>2.5012413443219295</v>
      </c>
    </row>
    <row r="701" spans="14:17" x14ac:dyDescent="0.25">
      <c r="N701">
        <v>25.8</v>
      </c>
      <c r="O701">
        <v>2977</v>
      </c>
      <c r="P701">
        <v>2</v>
      </c>
      <c r="Q701" s="16">
        <f t="shared" si="10"/>
        <v>2.4813256283379954</v>
      </c>
    </row>
    <row r="702" spans="14:17" x14ac:dyDescent="0.25">
      <c r="N702">
        <v>25.7</v>
      </c>
      <c r="O702">
        <v>2981</v>
      </c>
      <c r="P702">
        <v>2</v>
      </c>
      <c r="Q702" s="16">
        <f t="shared" si="10"/>
        <v>2.4943275594126906</v>
      </c>
    </row>
    <row r="703" spans="14:17" x14ac:dyDescent="0.25">
      <c r="N703">
        <v>25.9</v>
      </c>
      <c r="O703">
        <v>2989</v>
      </c>
      <c r="P703">
        <v>2</v>
      </c>
      <c r="Q703" s="16">
        <f t="shared" si="10"/>
        <v>2.4817085871999165</v>
      </c>
    </row>
    <row r="704" spans="14:17" x14ac:dyDescent="0.25">
      <c r="N704">
        <v>25.8</v>
      </c>
      <c r="O704">
        <v>2991</v>
      </c>
      <c r="P704">
        <v>2</v>
      </c>
      <c r="Q704" s="16">
        <f t="shared" si="10"/>
        <v>2.4929946101306495</v>
      </c>
    </row>
    <row r="705" spans="14:17" x14ac:dyDescent="0.25">
      <c r="N705">
        <v>25.9</v>
      </c>
      <c r="O705">
        <v>2997</v>
      </c>
      <c r="P705">
        <v>2</v>
      </c>
      <c r="Q705" s="16">
        <f t="shared" si="10"/>
        <v>2.4883508316621445</v>
      </c>
    </row>
    <row r="706" spans="14:17" x14ac:dyDescent="0.25">
      <c r="N706">
        <v>25.9</v>
      </c>
      <c r="O706">
        <v>3007</v>
      </c>
      <c r="P706">
        <v>2</v>
      </c>
      <c r="Q706" s="16">
        <f t="shared" si="10"/>
        <v>2.4966536372399295</v>
      </c>
    </row>
    <row r="707" spans="14:17" x14ac:dyDescent="0.25">
      <c r="N707">
        <v>25.7</v>
      </c>
      <c r="O707">
        <v>3007</v>
      </c>
      <c r="P707">
        <v>2</v>
      </c>
      <c r="Q707" s="16">
        <f t="shared" ref="Q707:Q770" si="11">(O707*$G$2)/(N707*336*$D$8)</f>
        <v>2.5160828484246762</v>
      </c>
    </row>
    <row r="708" spans="14:17" x14ac:dyDescent="0.25">
      <c r="N708">
        <v>26.1</v>
      </c>
      <c r="O708">
        <v>3017</v>
      </c>
      <c r="P708">
        <v>2</v>
      </c>
      <c r="Q708" s="16">
        <f t="shared" si="11"/>
        <v>2.4857613742903757</v>
      </c>
    </row>
    <row r="709" spans="14:17" x14ac:dyDescent="0.25">
      <c r="N709">
        <v>26</v>
      </c>
      <c r="O709">
        <v>3017</v>
      </c>
      <c r="P709">
        <v>2</v>
      </c>
      <c r="Q709" s="16">
        <f t="shared" si="11"/>
        <v>2.4953219949607233</v>
      </c>
    </row>
    <row r="710" spans="14:17" x14ac:dyDescent="0.25">
      <c r="N710">
        <v>26.1</v>
      </c>
      <c r="O710">
        <v>3022</v>
      </c>
      <c r="P710">
        <v>2</v>
      </c>
      <c r="Q710" s="16">
        <f t="shared" si="11"/>
        <v>2.4898809655636445</v>
      </c>
    </row>
    <row r="711" spans="14:17" x14ac:dyDescent="0.25">
      <c r="N711">
        <v>26.1</v>
      </c>
      <c r="O711">
        <v>3030</v>
      </c>
      <c r="P711">
        <v>2</v>
      </c>
      <c r="Q711" s="16">
        <f t="shared" si="11"/>
        <v>2.4964723116008742</v>
      </c>
    </row>
    <row r="712" spans="14:17" x14ac:dyDescent="0.25">
      <c r="N712">
        <v>26.2</v>
      </c>
      <c r="O712">
        <v>3033</v>
      </c>
      <c r="P712">
        <v>2</v>
      </c>
      <c r="Q712" s="16">
        <f t="shared" si="11"/>
        <v>2.4894061119130617</v>
      </c>
    </row>
    <row r="713" spans="14:17" x14ac:dyDescent="0.25">
      <c r="N713">
        <v>26.3</v>
      </c>
      <c r="O713">
        <v>3042</v>
      </c>
      <c r="P713">
        <v>2</v>
      </c>
      <c r="Q713" s="16">
        <f t="shared" si="11"/>
        <v>2.4872995638836644</v>
      </c>
    </row>
    <row r="714" spans="14:17" x14ac:dyDescent="0.25">
      <c r="N714">
        <v>26.3</v>
      </c>
      <c r="O714">
        <v>3045</v>
      </c>
      <c r="P714">
        <v>2</v>
      </c>
      <c r="Q714" s="16">
        <f t="shared" si="11"/>
        <v>2.4897525220334509</v>
      </c>
    </row>
    <row r="715" spans="14:17" x14ac:dyDescent="0.25">
      <c r="N715">
        <v>26.5</v>
      </c>
      <c r="O715">
        <v>3055</v>
      </c>
      <c r="P715">
        <v>2</v>
      </c>
      <c r="Q715" s="16">
        <f t="shared" si="11"/>
        <v>2.4790767544884678</v>
      </c>
    </row>
    <row r="716" spans="14:17" x14ac:dyDescent="0.25">
      <c r="N716">
        <v>26.3</v>
      </c>
      <c r="O716">
        <v>3059</v>
      </c>
      <c r="P716">
        <v>2</v>
      </c>
      <c r="Q716" s="16">
        <f t="shared" si="11"/>
        <v>2.5011996600657884</v>
      </c>
    </row>
    <row r="717" spans="14:17" x14ac:dyDescent="0.25">
      <c r="N717">
        <v>26.5</v>
      </c>
      <c r="O717">
        <v>3066</v>
      </c>
      <c r="P717">
        <v>2</v>
      </c>
      <c r="Q717" s="16">
        <f t="shared" si="11"/>
        <v>2.4880030537681317</v>
      </c>
    </row>
    <row r="718" spans="14:17" x14ac:dyDescent="0.25">
      <c r="N718">
        <v>26.5</v>
      </c>
      <c r="O718">
        <v>3075</v>
      </c>
      <c r="P718">
        <v>2</v>
      </c>
      <c r="Q718" s="16">
        <f t="shared" si="11"/>
        <v>2.4953063895424021</v>
      </c>
    </row>
    <row r="719" spans="14:17" x14ac:dyDescent="0.25">
      <c r="N719">
        <v>26.6</v>
      </c>
      <c r="O719">
        <v>3078</v>
      </c>
      <c r="P719">
        <v>2</v>
      </c>
      <c r="Q719" s="16">
        <f t="shared" si="11"/>
        <v>2.4883508316621445</v>
      </c>
    </row>
    <row r="720" spans="14:17" x14ac:dyDescent="0.25">
      <c r="N720">
        <v>26.7</v>
      </c>
      <c r="O720">
        <v>3086</v>
      </c>
      <c r="P720">
        <v>2</v>
      </c>
      <c r="Q720" s="16">
        <f t="shared" si="11"/>
        <v>2.4854743915275193</v>
      </c>
    </row>
    <row r="721" spans="14:17" x14ac:dyDescent="0.25">
      <c r="N721">
        <v>26.6</v>
      </c>
      <c r="O721">
        <v>3088</v>
      </c>
      <c r="P721">
        <v>2</v>
      </c>
      <c r="Q721" s="16">
        <f t="shared" si="11"/>
        <v>2.4964351423563036</v>
      </c>
    </row>
    <row r="722" spans="14:17" x14ac:dyDescent="0.25">
      <c r="N722">
        <v>26.7</v>
      </c>
      <c r="O722">
        <v>3097</v>
      </c>
      <c r="P722">
        <v>2</v>
      </c>
      <c r="Q722" s="16">
        <f t="shared" si="11"/>
        <v>2.4943338271421669</v>
      </c>
    </row>
    <row r="723" spans="14:17" x14ac:dyDescent="0.25">
      <c r="N723">
        <v>26.8</v>
      </c>
      <c r="O723">
        <v>3104</v>
      </c>
      <c r="P723">
        <v>2</v>
      </c>
      <c r="Q723" s="16">
        <f t="shared" si="11"/>
        <v>2.4906433973813833</v>
      </c>
    </row>
    <row r="724" spans="14:17" x14ac:dyDescent="0.25">
      <c r="N724">
        <v>26.9</v>
      </c>
      <c r="O724">
        <v>3108</v>
      </c>
      <c r="P724">
        <v>2</v>
      </c>
      <c r="Q724" s="16">
        <f t="shared" si="11"/>
        <v>2.4845821604314846</v>
      </c>
    </row>
    <row r="725" spans="14:17" x14ac:dyDescent="0.25">
      <c r="N725">
        <v>27</v>
      </c>
      <c r="O725">
        <v>3122</v>
      </c>
      <c r="P725">
        <v>2</v>
      </c>
      <c r="Q725" s="16">
        <f t="shared" si="11"/>
        <v>2.4865303646613861</v>
      </c>
    </row>
    <row r="726" spans="14:17" x14ac:dyDescent="0.25">
      <c r="N726">
        <v>26.9</v>
      </c>
      <c r="O726">
        <v>3125</v>
      </c>
      <c r="P726">
        <v>2</v>
      </c>
      <c r="Q726" s="16">
        <f t="shared" si="11"/>
        <v>2.4981722172935616</v>
      </c>
    </row>
    <row r="727" spans="14:17" x14ac:dyDescent="0.25">
      <c r="N727">
        <v>27</v>
      </c>
      <c r="O727">
        <v>3131</v>
      </c>
      <c r="P727">
        <v>2</v>
      </c>
      <c r="Q727" s="16">
        <f t="shared" si="11"/>
        <v>2.4936984534768736</v>
      </c>
    </row>
    <row r="728" spans="14:17" x14ac:dyDescent="0.25">
      <c r="N728">
        <v>27.1</v>
      </c>
      <c r="O728">
        <v>3139</v>
      </c>
      <c r="P728">
        <v>2</v>
      </c>
      <c r="Q728" s="16">
        <f t="shared" si="11"/>
        <v>2.490844737101376</v>
      </c>
    </row>
    <row r="729" spans="14:17" x14ac:dyDescent="0.25">
      <c r="N729">
        <v>27.2</v>
      </c>
      <c r="O729">
        <v>3142</v>
      </c>
      <c r="P729">
        <v>2</v>
      </c>
      <c r="Q729" s="16">
        <f t="shared" si="11"/>
        <v>2.4840590137789222</v>
      </c>
    </row>
    <row r="730" spans="14:17" x14ac:dyDescent="0.25">
      <c r="N730">
        <v>27.3</v>
      </c>
      <c r="O730">
        <v>3155</v>
      </c>
      <c r="P730">
        <v>2</v>
      </c>
      <c r="Q730" s="16">
        <f t="shared" si="11"/>
        <v>2.4852000233916005</v>
      </c>
    </row>
    <row r="731" spans="14:17" x14ac:dyDescent="0.25">
      <c r="N731">
        <v>27.2</v>
      </c>
      <c r="O731">
        <v>3151</v>
      </c>
      <c r="P731">
        <v>2</v>
      </c>
      <c r="Q731" s="16">
        <f t="shared" si="11"/>
        <v>2.491174396059002</v>
      </c>
    </row>
    <row r="732" spans="14:17" x14ac:dyDescent="0.25">
      <c r="N732">
        <v>27.2</v>
      </c>
      <c r="O732">
        <v>3157</v>
      </c>
      <c r="P732">
        <v>2</v>
      </c>
      <c r="Q732" s="16">
        <f t="shared" si="11"/>
        <v>2.4959179842457218</v>
      </c>
    </row>
    <row r="733" spans="14:17" x14ac:dyDescent="0.25">
      <c r="N733">
        <v>27.4</v>
      </c>
      <c r="O733">
        <v>3167</v>
      </c>
      <c r="P733">
        <v>2</v>
      </c>
      <c r="Q733" s="16">
        <f t="shared" si="11"/>
        <v>2.4855478772243886</v>
      </c>
    </row>
    <row r="734" spans="14:17" x14ac:dyDescent="0.25">
      <c r="N734">
        <v>27.3</v>
      </c>
      <c r="O734">
        <v>3167</v>
      </c>
      <c r="P734">
        <v>2</v>
      </c>
      <c r="Q734" s="16">
        <f t="shared" si="11"/>
        <v>2.4946524482032326</v>
      </c>
    </row>
    <row r="735" spans="14:17" x14ac:dyDescent="0.25">
      <c r="N735">
        <v>27.3</v>
      </c>
      <c r="O735">
        <v>3166</v>
      </c>
      <c r="P735">
        <v>2</v>
      </c>
      <c r="Q735" s="16">
        <f t="shared" si="11"/>
        <v>2.4938647461355963</v>
      </c>
    </row>
    <row r="736" spans="14:17" x14ac:dyDescent="0.25">
      <c r="N736">
        <v>27.3</v>
      </c>
      <c r="O736">
        <v>3172</v>
      </c>
      <c r="P736">
        <v>2</v>
      </c>
      <c r="Q736" s="16">
        <f t="shared" si="11"/>
        <v>2.4985909585414126</v>
      </c>
    </row>
    <row r="737" spans="14:17" x14ac:dyDescent="0.25">
      <c r="N737">
        <v>27.1</v>
      </c>
      <c r="O737">
        <v>3167</v>
      </c>
      <c r="P737">
        <v>2</v>
      </c>
      <c r="Q737" s="16">
        <f t="shared" si="11"/>
        <v>2.5130631673781645</v>
      </c>
    </row>
    <row r="738" spans="14:17" x14ac:dyDescent="0.25">
      <c r="N738">
        <v>27.4</v>
      </c>
      <c r="O738">
        <v>3165</v>
      </c>
      <c r="P738">
        <v>2</v>
      </c>
      <c r="Q738" s="16">
        <f t="shared" si="11"/>
        <v>2.4839782227392453</v>
      </c>
    </row>
    <row r="739" spans="14:17" x14ac:dyDescent="0.25">
      <c r="N739">
        <v>27.3</v>
      </c>
      <c r="O739">
        <v>3162</v>
      </c>
      <c r="P739">
        <v>2</v>
      </c>
      <c r="Q739" s="16">
        <f t="shared" si="11"/>
        <v>2.4907139378650522</v>
      </c>
    </row>
    <row r="740" spans="14:17" x14ac:dyDescent="0.25">
      <c r="N740">
        <v>27.3</v>
      </c>
      <c r="O740">
        <v>3172</v>
      </c>
      <c r="P740">
        <v>2</v>
      </c>
      <c r="Q740" s="16">
        <f t="shared" si="11"/>
        <v>2.4985909585414126</v>
      </c>
    </row>
    <row r="741" spans="14:17" x14ac:dyDescent="0.25">
      <c r="N741">
        <v>27.4</v>
      </c>
      <c r="O741">
        <v>3173</v>
      </c>
      <c r="P741">
        <v>2</v>
      </c>
      <c r="Q741" s="16">
        <f t="shared" si="11"/>
        <v>2.4902568406798187</v>
      </c>
    </row>
    <row r="742" spans="14:17" x14ac:dyDescent="0.25">
      <c r="N742">
        <v>27.2</v>
      </c>
      <c r="O742">
        <v>3166</v>
      </c>
      <c r="P742">
        <v>2</v>
      </c>
      <c r="Q742" s="16">
        <f t="shared" si="11"/>
        <v>2.5030333665258016</v>
      </c>
    </row>
    <row r="743" spans="14:17" x14ac:dyDescent="0.25">
      <c r="N743">
        <v>27.4</v>
      </c>
      <c r="O743">
        <v>3164</v>
      </c>
      <c r="P743">
        <v>2</v>
      </c>
      <c r="Q743" s="16">
        <f t="shared" si="11"/>
        <v>2.4831933954966736</v>
      </c>
    </row>
    <row r="744" spans="14:17" x14ac:dyDescent="0.25">
      <c r="N744">
        <v>27.3</v>
      </c>
      <c r="O744">
        <v>3174</v>
      </c>
      <c r="P744">
        <v>2</v>
      </c>
      <c r="Q744" s="16">
        <f t="shared" si="11"/>
        <v>2.5001663626766844</v>
      </c>
    </row>
    <row r="745" spans="14:17" x14ac:dyDescent="0.25">
      <c r="N745">
        <v>27.4</v>
      </c>
      <c r="O745">
        <v>3169</v>
      </c>
      <c r="P745">
        <v>2</v>
      </c>
      <c r="Q745" s="16">
        <f t="shared" si="11"/>
        <v>2.487117531709532</v>
      </c>
    </row>
    <row r="746" spans="14:17" x14ac:dyDescent="0.25">
      <c r="N746">
        <v>27.3</v>
      </c>
      <c r="O746">
        <v>3161</v>
      </c>
      <c r="P746">
        <v>2</v>
      </c>
      <c r="Q746" s="16">
        <f t="shared" si="11"/>
        <v>2.4899262357974163</v>
      </c>
    </row>
    <row r="747" spans="14:17" x14ac:dyDescent="0.25">
      <c r="N747">
        <v>27.3</v>
      </c>
      <c r="O747">
        <v>3164</v>
      </c>
      <c r="P747">
        <v>2</v>
      </c>
      <c r="Q747" s="16">
        <f t="shared" si="11"/>
        <v>2.4922893420003245</v>
      </c>
    </row>
    <row r="748" spans="14:17" x14ac:dyDescent="0.25">
      <c r="N748">
        <v>27.4</v>
      </c>
      <c r="O748">
        <v>3168</v>
      </c>
      <c r="P748">
        <v>2</v>
      </c>
      <c r="Q748" s="16">
        <f t="shared" si="11"/>
        <v>2.4863327044669603</v>
      </c>
    </row>
    <row r="749" spans="14:17" x14ac:dyDescent="0.25">
      <c r="N749">
        <v>27.3</v>
      </c>
      <c r="O749">
        <v>3167</v>
      </c>
      <c r="P749">
        <v>2</v>
      </c>
      <c r="Q749" s="16">
        <f t="shared" si="11"/>
        <v>2.4946524482032326</v>
      </c>
    </row>
    <row r="750" spans="14:17" x14ac:dyDescent="0.25">
      <c r="N750">
        <v>27.3</v>
      </c>
      <c r="O750">
        <v>3160</v>
      </c>
      <c r="P750">
        <v>2</v>
      </c>
      <c r="Q750" s="16">
        <f t="shared" si="11"/>
        <v>2.4891385337297804</v>
      </c>
    </row>
    <row r="751" spans="14:17" x14ac:dyDescent="0.25">
      <c r="N751">
        <v>27.4</v>
      </c>
      <c r="O751">
        <v>3161</v>
      </c>
      <c r="P751">
        <v>2</v>
      </c>
      <c r="Q751" s="16">
        <f t="shared" si="11"/>
        <v>2.480838913768959</v>
      </c>
    </row>
    <row r="752" spans="14:17" x14ac:dyDescent="0.25">
      <c r="N752">
        <v>27.3</v>
      </c>
      <c r="O752">
        <v>3162</v>
      </c>
      <c r="P752">
        <v>2</v>
      </c>
      <c r="Q752" s="16">
        <f t="shared" si="11"/>
        <v>2.4907139378650522</v>
      </c>
    </row>
    <row r="753" spans="14:17" x14ac:dyDescent="0.25">
      <c r="N753">
        <v>27.3</v>
      </c>
      <c r="O753">
        <v>3167</v>
      </c>
      <c r="P753">
        <v>2</v>
      </c>
      <c r="Q753" s="16">
        <f t="shared" si="11"/>
        <v>2.4946524482032326</v>
      </c>
    </row>
    <row r="754" spans="14:17" x14ac:dyDescent="0.25">
      <c r="N754">
        <v>27.2</v>
      </c>
      <c r="O754">
        <v>3158</v>
      </c>
      <c r="P754">
        <v>2</v>
      </c>
      <c r="Q754" s="16">
        <f t="shared" si="11"/>
        <v>2.4967085822768418</v>
      </c>
    </row>
    <row r="755" spans="14:17" x14ac:dyDescent="0.25">
      <c r="N755">
        <v>26.9</v>
      </c>
      <c r="O755">
        <v>3143</v>
      </c>
      <c r="P755">
        <v>2</v>
      </c>
      <c r="Q755" s="16">
        <f t="shared" si="11"/>
        <v>2.5125616892651728</v>
      </c>
    </row>
    <row r="756" spans="14:17" x14ac:dyDescent="0.25">
      <c r="N756">
        <v>27.2</v>
      </c>
      <c r="O756">
        <v>3145</v>
      </c>
      <c r="P756">
        <v>2</v>
      </c>
      <c r="Q756" s="16">
        <f t="shared" si="11"/>
        <v>2.4864308078722823</v>
      </c>
    </row>
    <row r="757" spans="14:17" x14ac:dyDescent="0.25">
      <c r="N757">
        <v>27.1</v>
      </c>
      <c r="O757">
        <v>3152</v>
      </c>
      <c r="P757">
        <v>2</v>
      </c>
      <c r="Q757" s="16">
        <f t="shared" si="11"/>
        <v>2.501160436872742</v>
      </c>
    </row>
    <row r="758" spans="14:17" x14ac:dyDescent="0.25">
      <c r="N758">
        <v>27.2</v>
      </c>
      <c r="O758">
        <v>3154</v>
      </c>
      <c r="P758">
        <v>2</v>
      </c>
      <c r="Q758" s="16">
        <f t="shared" si="11"/>
        <v>2.4935461901523621</v>
      </c>
    </row>
    <row r="759" spans="14:17" x14ac:dyDescent="0.25">
      <c r="N759">
        <v>27.2</v>
      </c>
      <c r="O759">
        <v>3150</v>
      </c>
      <c r="P759">
        <v>2</v>
      </c>
      <c r="Q759" s="16">
        <f t="shared" si="11"/>
        <v>2.490383798027882</v>
      </c>
    </row>
    <row r="760" spans="14:17" x14ac:dyDescent="0.25">
      <c r="N760">
        <v>26.9</v>
      </c>
      <c r="O760">
        <v>3141</v>
      </c>
      <c r="P760">
        <v>2</v>
      </c>
      <c r="Q760" s="16">
        <f t="shared" si="11"/>
        <v>2.5109628590461046</v>
      </c>
    </row>
    <row r="761" spans="14:17" x14ac:dyDescent="0.25">
      <c r="N761">
        <v>27.2</v>
      </c>
      <c r="O761">
        <v>3139</v>
      </c>
      <c r="P761">
        <v>2</v>
      </c>
      <c r="Q761" s="16">
        <f t="shared" si="11"/>
        <v>2.4816872196855626</v>
      </c>
    </row>
    <row r="762" spans="14:17" x14ac:dyDescent="0.25">
      <c r="N762">
        <v>27</v>
      </c>
      <c r="O762">
        <v>3130</v>
      </c>
      <c r="P762">
        <v>2</v>
      </c>
      <c r="Q762" s="16">
        <f t="shared" si="11"/>
        <v>2.4929019991640415</v>
      </c>
    </row>
    <row r="763" spans="14:17" x14ac:dyDescent="0.25">
      <c r="N763">
        <v>27.1</v>
      </c>
      <c r="O763">
        <v>3133</v>
      </c>
      <c r="P763">
        <v>2</v>
      </c>
      <c r="Q763" s="16">
        <f t="shared" si="11"/>
        <v>2.4860836448992072</v>
      </c>
    </row>
    <row r="764" spans="14:17" x14ac:dyDescent="0.25">
      <c r="N764">
        <v>27</v>
      </c>
      <c r="O764">
        <v>3138</v>
      </c>
      <c r="P764">
        <v>2</v>
      </c>
      <c r="Q764" s="16">
        <f t="shared" si="11"/>
        <v>2.4992736336666974</v>
      </c>
    </row>
    <row r="765" spans="14:17" x14ac:dyDescent="0.25">
      <c r="N765">
        <v>26.9</v>
      </c>
      <c r="O765">
        <v>3131</v>
      </c>
      <c r="P765">
        <v>2</v>
      </c>
      <c r="Q765" s="16">
        <f t="shared" si="11"/>
        <v>2.5029687079507652</v>
      </c>
    </row>
    <row r="766" spans="14:17" x14ac:dyDescent="0.25">
      <c r="N766">
        <v>27</v>
      </c>
      <c r="O766">
        <v>3119</v>
      </c>
      <c r="P766">
        <v>2</v>
      </c>
      <c r="Q766" s="16">
        <f t="shared" si="11"/>
        <v>2.48414100172289</v>
      </c>
    </row>
    <row r="767" spans="14:17" x14ac:dyDescent="0.25">
      <c r="N767">
        <v>26.9</v>
      </c>
      <c r="O767">
        <v>3123</v>
      </c>
      <c r="P767">
        <v>2</v>
      </c>
      <c r="Q767" s="16">
        <f t="shared" si="11"/>
        <v>2.4965733870744939</v>
      </c>
    </row>
    <row r="768" spans="14:17" x14ac:dyDescent="0.25">
      <c r="N768">
        <v>27</v>
      </c>
      <c r="O768">
        <v>3127</v>
      </c>
      <c r="P768">
        <v>2</v>
      </c>
      <c r="Q768" s="16">
        <f t="shared" si="11"/>
        <v>2.4905126362255459</v>
      </c>
    </row>
    <row r="769" spans="14:17" x14ac:dyDescent="0.25">
      <c r="N769">
        <v>27</v>
      </c>
      <c r="O769">
        <v>3126</v>
      </c>
      <c r="P769">
        <v>2</v>
      </c>
      <c r="Q769" s="16">
        <f t="shared" si="11"/>
        <v>2.4897161819127138</v>
      </c>
    </row>
    <row r="770" spans="14:17" x14ac:dyDescent="0.25">
      <c r="N770">
        <v>26.9</v>
      </c>
      <c r="O770">
        <v>3105</v>
      </c>
      <c r="P770">
        <v>2</v>
      </c>
      <c r="Q770" s="16">
        <f t="shared" si="11"/>
        <v>2.4821839151028828</v>
      </c>
    </row>
    <row r="771" spans="14:17" x14ac:dyDescent="0.25">
      <c r="N771">
        <v>26.9</v>
      </c>
      <c r="O771">
        <v>3102</v>
      </c>
      <c r="P771">
        <v>2</v>
      </c>
      <c r="Q771" s="16">
        <f t="shared" ref="Q771:Q834" si="12">(O771*$G$2)/(N771*336*$D$8)</f>
        <v>2.4797856697742811</v>
      </c>
    </row>
    <row r="772" spans="14:17" x14ac:dyDescent="0.25">
      <c r="N772">
        <v>26.7</v>
      </c>
      <c r="O772">
        <v>3105</v>
      </c>
      <c r="P772">
        <v>2</v>
      </c>
      <c r="Q772" s="16">
        <f t="shared" si="12"/>
        <v>2.5007770530437288</v>
      </c>
    </row>
    <row r="773" spans="14:17" x14ac:dyDescent="0.25">
      <c r="N773">
        <v>26.8</v>
      </c>
      <c r="O773">
        <v>3103</v>
      </c>
      <c r="P773">
        <v>2</v>
      </c>
      <c r="Q773" s="16">
        <f t="shared" si="12"/>
        <v>2.4898409993796498</v>
      </c>
    </row>
    <row r="774" spans="14:17" x14ac:dyDescent="0.25">
      <c r="N774">
        <v>26.7</v>
      </c>
      <c r="O774">
        <v>3092</v>
      </c>
      <c r="P774">
        <v>2</v>
      </c>
      <c r="Q774" s="16">
        <f t="shared" si="12"/>
        <v>2.4903068109536908</v>
      </c>
    </row>
    <row r="775" spans="14:17" x14ac:dyDescent="0.25">
      <c r="N775">
        <v>26.4</v>
      </c>
      <c r="O775">
        <v>3084</v>
      </c>
      <c r="P775">
        <v>2</v>
      </c>
      <c r="Q775" s="16">
        <f t="shared" si="12"/>
        <v>2.5120893076095387</v>
      </c>
    </row>
    <row r="776" spans="14:17" x14ac:dyDescent="0.25">
      <c r="N776">
        <v>26.7</v>
      </c>
      <c r="O776">
        <v>3077</v>
      </c>
      <c r="P776">
        <v>2</v>
      </c>
      <c r="Q776" s="16">
        <f t="shared" si="12"/>
        <v>2.478225762388262</v>
      </c>
    </row>
    <row r="777" spans="14:17" x14ac:dyDescent="0.25">
      <c r="N777">
        <v>26.5</v>
      </c>
      <c r="O777">
        <v>3063</v>
      </c>
      <c r="P777">
        <v>2</v>
      </c>
      <c r="Q777" s="16">
        <f t="shared" si="12"/>
        <v>2.4855686085100417</v>
      </c>
    </row>
    <row r="778" spans="14:17" x14ac:dyDescent="0.25">
      <c r="N778">
        <v>26.5</v>
      </c>
      <c r="O778">
        <v>3066</v>
      </c>
      <c r="P778">
        <v>2</v>
      </c>
      <c r="Q778" s="16">
        <f t="shared" si="12"/>
        <v>2.4880030537681317</v>
      </c>
    </row>
    <row r="779" spans="14:17" x14ac:dyDescent="0.25">
      <c r="N779">
        <v>26.5</v>
      </c>
      <c r="O779">
        <v>3063</v>
      </c>
      <c r="P779">
        <v>2</v>
      </c>
      <c r="Q779" s="16">
        <f t="shared" si="12"/>
        <v>2.4855686085100417</v>
      </c>
    </row>
    <row r="780" spans="14:17" x14ac:dyDescent="0.25">
      <c r="N780">
        <v>26.2</v>
      </c>
      <c r="O780">
        <v>3059</v>
      </c>
      <c r="P780">
        <v>2</v>
      </c>
      <c r="Q780" s="16">
        <f t="shared" si="12"/>
        <v>2.5107462236538267</v>
      </c>
    </row>
    <row r="781" spans="14:17" x14ac:dyDescent="0.25">
      <c r="N781">
        <v>26.4</v>
      </c>
      <c r="O781">
        <v>3056</v>
      </c>
      <c r="P781">
        <v>2</v>
      </c>
      <c r="Q781" s="16">
        <f t="shared" si="12"/>
        <v>2.4892817522875328</v>
      </c>
    </row>
    <row r="782" spans="14:17" x14ac:dyDescent="0.25">
      <c r="N782">
        <v>26.2</v>
      </c>
      <c r="O782">
        <v>3049</v>
      </c>
      <c r="P782">
        <v>2</v>
      </c>
      <c r="Q782" s="16">
        <f t="shared" si="12"/>
        <v>2.5025384883689172</v>
      </c>
    </row>
    <row r="783" spans="14:17" x14ac:dyDescent="0.25">
      <c r="N783">
        <v>26.2</v>
      </c>
      <c r="O783">
        <v>3047</v>
      </c>
      <c r="P783">
        <v>2</v>
      </c>
      <c r="Q783" s="16">
        <f t="shared" si="12"/>
        <v>2.5008969413119351</v>
      </c>
    </row>
    <row r="784" spans="14:17" x14ac:dyDescent="0.25">
      <c r="N784">
        <v>26.2</v>
      </c>
      <c r="O784">
        <v>3038</v>
      </c>
      <c r="P784">
        <v>2</v>
      </c>
      <c r="Q784" s="16">
        <f t="shared" si="12"/>
        <v>2.4935099795555167</v>
      </c>
    </row>
    <row r="785" spans="14:17" x14ac:dyDescent="0.25">
      <c r="N785">
        <v>25.9</v>
      </c>
      <c r="O785">
        <v>3033</v>
      </c>
      <c r="P785">
        <v>2</v>
      </c>
      <c r="Q785" s="16">
        <f t="shared" si="12"/>
        <v>2.5182409317421706</v>
      </c>
    </row>
    <row r="786" spans="14:17" x14ac:dyDescent="0.25">
      <c r="N786">
        <v>26.2</v>
      </c>
      <c r="O786">
        <v>3031</v>
      </c>
      <c r="P786">
        <v>2</v>
      </c>
      <c r="Q786" s="16">
        <f t="shared" si="12"/>
        <v>2.48776456485608</v>
      </c>
    </row>
    <row r="787" spans="14:17" x14ac:dyDescent="0.25">
      <c r="N787">
        <v>26.1</v>
      </c>
      <c r="O787">
        <v>3024</v>
      </c>
      <c r="P787">
        <v>2</v>
      </c>
      <c r="Q787" s="16">
        <f t="shared" si="12"/>
        <v>2.4915288020729518</v>
      </c>
    </row>
    <row r="788" spans="14:17" x14ac:dyDescent="0.25">
      <c r="N788">
        <v>26.2</v>
      </c>
      <c r="O788">
        <v>3022</v>
      </c>
      <c r="P788">
        <v>2</v>
      </c>
      <c r="Q788" s="16">
        <f t="shared" si="12"/>
        <v>2.4803776030996612</v>
      </c>
    </row>
    <row r="789" spans="14:17" x14ac:dyDescent="0.25">
      <c r="N789">
        <v>26</v>
      </c>
      <c r="O789">
        <v>3015</v>
      </c>
      <c r="P789">
        <v>2</v>
      </c>
      <c r="Q789" s="16">
        <f t="shared" si="12"/>
        <v>2.4936678206186875</v>
      </c>
    </row>
    <row r="790" spans="14:17" x14ac:dyDescent="0.25">
      <c r="N790">
        <v>26</v>
      </c>
      <c r="O790">
        <v>3010</v>
      </c>
      <c r="P790">
        <v>2</v>
      </c>
      <c r="Q790" s="16">
        <f t="shared" si="12"/>
        <v>2.4895323847635984</v>
      </c>
    </row>
    <row r="791" spans="14:17" x14ac:dyDescent="0.25">
      <c r="N791">
        <v>25.9</v>
      </c>
      <c r="O791">
        <v>3003</v>
      </c>
      <c r="P791">
        <v>2</v>
      </c>
      <c r="Q791" s="16">
        <f t="shared" si="12"/>
        <v>2.4933325150088157</v>
      </c>
    </row>
    <row r="792" spans="14:17" x14ac:dyDescent="0.25">
      <c r="N792">
        <v>25.7</v>
      </c>
      <c r="O792">
        <v>3000</v>
      </c>
      <c r="P792">
        <v>2</v>
      </c>
      <c r="Q792" s="16">
        <f t="shared" si="12"/>
        <v>2.5102256552291418</v>
      </c>
    </row>
    <row r="793" spans="14:17" x14ac:dyDescent="0.25">
      <c r="N793">
        <v>25.9</v>
      </c>
      <c r="O793">
        <v>3001</v>
      </c>
      <c r="P793">
        <v>2</v>
      </c>
      <c r="Q793" s="16">
        <f t="shared" si="12"/>
        <v>2.4916719538932588</v>
      </c>
    </row>
    <row r="794" spans="14:17" x14ac:dyDescent="0.25">
      <c r="N794">
        <v>25.8</v>
      </c>
      <c r="O794">
        <v>2986</v>
      </c>
      <c r="P794">
        <v>2</v>
      </c>
      <c r="Q794" s="16">
        <f t="shared" si="12"/>
        <v>2.4888271166332734</v>
      </c>
    </row>
    <row r="795" spans="14:17" x14ac:dyDescent="0.25">
      <c r="N795">
        <v>25.7</v>
      </c>
      <c r="O795">
        <v>2983</v>
      </c>
      <c r="P795">
        <v>2</v>
      </c>
      <c r="Q795" s="16">
        <f t="shared" si="12"/>
        <v>2.4960010431828432</v>
      </c>
    </row>
    <row r="796" spans="14:17" x14ac:dyDescent="0.25">
      <c r="N796">
        <v>25.7</v>
      </c>
      <c r="O796">
        <v>2989</v>
      </c>
      <c r="P796">
        <v>2</v>
      </c>
      <c r="Q796" s="16">
        <f t="shared" si="12"/>
        <v>2.5010214944933016</v>
      </c>
    </row>
    <row r="797" spans="14:17" x14ac:dyDescent="0.25">
      <c r="N797">
        <v>25.7</v>
      </c>
      <c r="O797">
        <v>2978</v>
      </c>
      <c r="P797">
        <v>2</v>
      </c>
      <c r="Q797" s="16">
        <f t="shared" si="12"/>
        <v>2.4918173337574614</v>
      </c>
    </row>
    <row r="798" spans="14:17" x14ac:dyDescent="0.25">
      <c r="N798">
        <v>25.6</v>
      </c>
      <c r="O798">
        <v>2972</v>
      </c>
      <c r="P798">
        <v>2</v>
      </c>
      <c r="Q798" s="16">
        <f t="shared" si="12"/>
        <v>2.4965109327690613</v>
      </c>
    </row>
    <row r="799" spans="14:17" x14ac:dyDescent="0.25">
      <c r="N799">
        <v>25.4</v>
      </c>
      <c r="O799">
        <v>2967</v>
      </c>
      <c r="P799">
        <v>2</v>
      </c>
      <c r="Q799" s="16">
        <f t="shared" si="12"/>
        <v>2.5119353758525853</v>
      </c>
    </row>
    <row r="800" spans="14:17" x14ac:dyDescent="0.25">
      <c r="N800">
        <v>25.7</v>
      </c>
      <c r="O800">
        <v>2964</v>
      </c>
      <c r="P800">
        <v>2</v>
      </c>
      <c r="Q800" s="16">
        <f t="shared" si="12"/>
        <v>2.480102947366392</v>
      </c>
    </row>
    <row r="801" spans="14:17" x14ac:dyDescent="0.25">
      <c r="N801">
        <v>25.5</v>
      </c>
      <c r="O801">
        <v>2955</v>
      </c>
      <c r="P801">
        <v>2</v>
      </c>
      <c r="Q801" s="16">
        <f t="shared" si="12"/>
        <v>2.4919649940901216</v>
      </c>
    </row>
    <row r="802" spans="14:17" x14ac:dyDescent="0.25">
      <c r="N802">
        <v>25.5</v>
      </c>
      <c r="O802">
        <v>2951</v>
      </c>
      <c r="P802">
        <v>2</v>
      </c>
      <c r="Q802" s="16">
        <f t="shared" si="12"/>
        <v>2.4885917758240099</v>
      </c>
    </row>
    <row r="803" spans="14:17" x14ac:dyDescent="0.25">
      <c r="N803">
        <v>25.3</v>
      </c>
      <c r="O803">
        <v>2947</v>
      </c>
      <c r="P803">
        <v>2</v>
      </c>
      <c r="Q803" s="16">
        <f t="shared" si="12"/>
        <v>2.5048645540603314</v>
      </c>
    </row>
    <row r="804" spans="14:17" x14ac:dyDescent="0.25">
      <c r="N804">
        <v>25.4</v>
      </c>
      <c r="O804">
        <v>2942</v>
      </c>
      <c r="P804">
        <v>2</v>
      </c>
      <c r="Q804" s="16">
        <f t="shared" si="12"/>
        <v>2.4907697592714206</v>
      </c>
    </row>
    <row r="805" spans="14:17" x14ac:dyDescent="0.25">
      <c r="N805">
        <v>25.3</v>
      </c>
      <c r="O805">
        <v>2937</v>
      </c>
      <c r="P805">
        <v>2</v>
      </c>
      <c r="Q805" s="16">
        <f t="shared" si="12"/>
        <v>2.4963648440024411</v>
      </c>
    </row>
    <row r="806" spans="14:17" x14ac:dyDescent="0.25">
      <c r="N806">
        <v>25.1</v>
      </c>
      <c r="O806">
        <v>2933</v>
      </c>
      <c r="P806">
        <v>2</v>
      </c>
      <c r="Q806" s="16">
        <f t="shared" si="12"/>
        <v>2.5128292226086022</v>
      </c>
    </row>
    <row r="807" spans="14:17" x14ac:dyDescent="0.25">
      <c r="N807">
        <v>25.4</v>
      </c>
      <c r="O807">
        <v>2929</v>
      </c>
      <c r="P807">
        <v>2</v>
      </c>
      <c r="Q807" s="16">
        <f t="shared" si="12"/>
        <v>2.4797636386492155</v>
      </c>
    </row>
    <row r="808" spans="14:17" x14ac:dyDescent="0.25">
      <c r="N808">
        <v>25.3</v>
      </c>
      <c r="O808">
        <v>2924</v>
      </c>
      <c r="P808">
        <v>2</v>
      </c>
      <c r="Q808" s="16">
        <f t="shared" si="12"/>
        <v>2.4853152209271836</v>
      </c>
    </row>
    <row r="809" spans="14:17" x14ac:dyDescent="0.25">
      <c r="N809">
        <v>25.3</v>
      </c>
      <c r="O809">
        <v>2919</v>
      </c>
      <c r="P809">
        <v>2</v>
      </c>
      <c r="Q809" s="16">
        <f t="shared" si="12"/>
        <v>2.481065365898238</v>
      </c>
    </row>
    <row r="810" spans="14:17" x14ac:dyDescent="0.25">
      <c r="N810">
        <v>25.1</v>
      </c>
      <c r="O810">
        <v>2910</v>
      </c>
      <c r="P810">
        <v>2</v>
      </c>
      <c r="Q810" s="16">
        <f t="shared" si="12"/>
        <v>2.4931241178967039</v>
      </c>
    </row>
    <row r="811" spans="14:17" x14ac:dyDescent="0.25">
      <c r="N811">
        <v>25.1</v>
      </c>
      <c r="O811">
        <v>2911</v>
      </c>
      <c r="P811">
        <v>2</v>
      </c>
      <c r="Q811" s="16">
        <f t="shared" si="12"/>
        <v>2.4939808615798298</v>
      </c>
    </row>
    <row r="812" spans="14:17" x14ac:dyDescent="0.25">
      <c r="N812">
        <v>25.1</v>
      </c>
      <c r="O812">
        <v>2903</v>
      </c>
      <c r="P812">
        <v>2</v>
      </c>
      <c r="Q812" s="16">
        <f t="shared" si="12"/>
        <v>2.4871269121148218</v>
      </c>
    </row>
    <row r="813" spans="14:17" x14ac:dyDescent="0.25">
      <c r="N813">
        <v>25</v>
      </c>
      <c r="O813">
        <v>2894</v>
      </c>
      <c r="P813">
        <v>2</v>
      </c>
      <c r="Q813" s="16">
        <f t="shared" si="12"/>
        <v>2.4893338838425545</v>
      </c>
    </row>
    <row r="814" spans="14:17" x14ac:dyDescent="0.25">
      <c r="N814">
        <v>25</v>
      </c>
      <c r="O814">
        <v>2892</v>
      </c>
      <c r="P814">
        <v>2</v>
      </c>
      <c r="Q814" s="16">
        <f t="shared" si="12"/>
        <v>2.4876135425268373</v>
      </c>
    </row>
    <row r="815" spans="14:17" x14ac:dyDescent="0.25">
      <c r="N815">
        <v>24.7</v>
      </c>
      <c r="O815">
        <v>2890</v>
      </c>
      <c r="P815">
        <v>2</v>
      </c>
      <c r="Q815" s="16">
        <f t="shared" si="12"/>
        <v>2.5160862360436442</v>
      </c>
    </row>
    <row r="816" spans="14:17" x14ac:dyDescent="0.25">
      <c r="N816">
        <v>25</v>
      </c>
      <c r="O816">
        <v>2884</v>
      </c>
      <c r="P816">
        <v>2</v>
      </c>
      <c r="Q816" s="16">
        <f t="shared" si="12"/>
        <v>2.480732177263969</v>
      </c>
    </row>
    <row r="817" spans="14:17" x14ac:dyDescent="0.25">
      <c r="N817">
        <v>24.9</v>
      </c>
      <c r="O817">
        <v>2879</v>
      </c>
      <c r="P817">
        <v>2</v>
      </c>
      <c r="Q817" s="16">
        <f t="shared" si="12"/>
        <v>2.486376831299876</v>
      </c>
    </row>
    <row r="818" spans="14:17" x14ac:dyDescent="0.25">
      <c r="N818">
        <v>24.8</v>
      </c>
      <c r="O818">
        <v>2882</v>
      </c>
      <c r="P818">
        <v>2</v>
      </c>
      <c r="Q818" s="16">
        <f t="shared" si="12"/>
        <v>2.4990038668833181</v>
      </c>
    </row>
    <row r="819" spans="14:17" x14ac:dyDescent="0.25">
      <c r="N819">
        <v>24.7</v>
      </c>
      <c r="O819">
        <v>2870</v>
      </c>
      <c r="P819">
        <v>2</v>
      </c>
      <c r="Q819" s="16">
        <f t="shared" si="12"/>
        <v>2.4986738745485324</v>
      </c>
    </row>
    <row r="820" spans="14:17" x14ac:dyDescent="0.25">
      <c r="N820">
        <v>24.7</v>
      </c>
      <c r="O820">
        <v>2864</v>
      </c>
      <c r="P820">
        <v>2</v>
      </c>
      <c r="Q820" s="16">
        <f t="shared" si="12"/>
        <v>2.4934501660999993</v>
      </c>
    </row>
    <row r="821" spans="14:17" x14ac:dyDescent="0.25">
      <c r="N821">
        <v>24.6</v>
      </c>
      <c r="O821">
        <v>2857</v>
      </c>
      <c r="P821">
        <v>2</v>
      </c>
      <c r="Q821" s="16">
        <f t="shared" si="12"/>
        <v>2.497467042176615</v>
      </c>
    </row>
    <row r="822" spans="14:17" x14ac:dyDescent="0.25">
      <c r="N822">
        <v>24.7</v>
      </c>
      <c r="O822">
        <v>2855</v>
      </c>
      <c r="P822">
        <v>2</v>
      </c>
      <c r="Q822" s="16">
        <f t="shared" si="12"/>
        <v>2.4856146034271989</v>
      </c>
    </row>
    <row r="823" spans="14:17" x14ac:dyDescent="0.25">
      <c r="N823">
        <v>24.7</v>
      </c>
      <c r="O823">
        <v>2863</v>
      </c>
      <c r="P823">
        <v>2</v>
      </c>
      <c r="Q823" s="16">
        <f t="shared" si="12"/>
        <v>2.4925795480252435</v>
      </c>
    </row>
    <row r="824" spans="14:17" x14ac:dyDescent="0.25">
      <c r="N824">
        <v>24.4</v>
      </c>
      <c r="O824">
        <v>2848</v>
      </c>
      <c r="P824">
        <v>2</v>
      </c>
      <c r="Q824" s="16">
        <f t="shared" si="12"/>
        <v>2.5100061819478099</v>
      </c>
    </row>
    <row r="825" spans="14:17" x14ac:dyDescent="0.25">
      <c r="N825">
        <v>24.7</v>
      </c>
      <c r="O825">
        <v>2848</v>
      </c>
      <c r="P825">
        <v>2</v>
      </c>
      <c r="Q825" s="16">
        <f t="shared" si="12"/>
        <v>2.4795202769039095</v>
      </c>
    </row>
    <row r="826" spans="14:17" x14ac:dyDescent="0.25">
      <c r="N826">
        <v>24.6</v>
      </c>
      <c r="O826">
        <v>2858</v>
      </c>
      <c r="P826">
        <v>2</v>
      </c>
      <c r="Q826" s="16">
        <f t="shared" si="12"/>
        <v>2.4983411993492353</v>
      </c>
    </row>
    <row r="827" spans="14:17" x14ac:dyDescent="0.25">
      <c r="N827">
        <v>24.8</v>
      </c>
      <c r="O827">
        <v>2866</v>
      </c>
      <c r="P827">
        <v>2</v>
      </c>
      <c r="Q827" s="16">
        <f t="shared" si="12"/>
        <v>2.4851301465952775</v>
      </c>
    </row>
    <row r="828" spans="14:17" x14ac:dyDescent="0.25">
      <c r="N828">
        <v>24.4</v>
      </c>
      <c r="O828">
        <v>2830</v>
      </c>
      <c r="P828">
        <v>2</v>
      </c>
      <c r="Q828" s="16">
        <f t="shared" si="12"/>
        <v>2.4941423788315666</v>
      </c>
    </row>
    <row r="829" spans="14:17" x14ac:dyDescent="0.25">
      <c r="N829">
        <v>24.3</v>
      </c>
      <c r="O829">
        <v>2818</v>
      </c>
      <c r="P829">
        <v>2</v>
      </c>
      <c r="Q829" s="16">
        <f t="shared" si="12"/>
        <v>2.4937869484005217</v>
      </c>
    </row>
    <row r="830" spans="14:17" x14ac:dyDescent="0.25">
      <c r="N830">
        <v>24.4</v>
      </c>
      <c r="O830">
        <v>2833</v>
      </c>
      <c r="P830">
        <v>2</v>
      </c>
      <c r="Q830" s="16">
        <f t="shared" si="12"/>
        <v>2.4967863460176072</v>
      </c>
    </row>
    <row r="831" spans="14:17" x14ac:dyDescent="0.25">
      <c r="N831">
        <v>24.6</v>
      </c>
      <c r="O831">
        <v>2847</v>
      </c>
      <c r="P831">
        <v>2</v>
      </c>
      <c r="Q831" s="16">
        <f t="shared" si="12"/>
        <v>2.4887254704504103</v>
      </c>
    </row>
    <row r="832" spans="14:17" x14ac:dyDescent="0.25">
      <c r="N832">
        <v>24.5</v>
      </c>
      <c r="O832">
        <v>2838</v>
      </c>
      <c r="P832">
        <v>2</v>
      </c>
      <c r="Q832" s="16">
        <f t="shared" si="12"/>
        <v>2.4909840071453848</v>
      </c>
    </row>
    <row r="833" spans="14:17" x14ac:dyDescent="0.25">
      <c r="N833">
        <v>24.2</v>
      </c>
      <c r="O833">
        <v>2814</v>
      </c>
      <c r="P833">
        <v>2</v>
      </c>
      <c r="Q833" s="16">
        <f t="shared" si="12"/>
        <v>2.5005374289399516</v>
      </c>
    </row>
    <row r="834" spans="14:17" x14ac:dyDescent="0.25">
      <c r="N834">
        <v>24.4</v>
      </c>
      <c r="O834">
        <v>2829</v>
      </c>
      <c r="P834">
        <v>2</v>
      </c>
      <c r="Q834" s="16">
        <f t="shared" si="12"/>
        <v>2.4932610564362201</v>
      </c>
    </row>
    <row r="835" spans="14:17" x14ac:dyDescent="0.25">
      <c r="N835">
        <v>24.4</v>
      </c>
      <c r="O835">
        <v>2832</v>
      </c>
      <c r="P835">
        <v>2</v>
      </c>
      <c r="Q835" s="16">
        <f t="shared" ref="Q835:Q898" si="13">(O835*$G$2)/(N835*336*$D$8)</f>
        <v>2.4959050236222606</v>
      </c>
    </row>
    <row r="836" spans="14:17" x14ac:dyDescent="0.25">
      <c r="N836">
        <v>24.5</v>
      </c>
      <c r="O836">
        <v>2827</v>
      </c>
      <c r="P836">
        <v>2</v>
      </c>
      <c r="Q836" s="16">
        <f t="shared" si="13"/>
        <v>2.4813290303735034</v>
      </c>
    </row>
    <row r="837" spans="14:17" x14ac:dyDescent="0.25">
      <c r="N837">
        <v>24.4</v>
      </c>
      <c r="O837">
        <v>2826</v>
      </c>
      <c r="P837">
        <v>2</v>
      </c>
      <c r="Q837" s="16">
        <f t="shared" si="13"/>
        <v>2.4906170892501795</v>
      </c>
    </row>
    <row r="838" spans="14:17" x14ac:dyDescent="0.25">
      <c r="N838">
        <v>24.4</v>
      </c>
      <c r="O838">
        <v>2820</v>
      </c>
      <c r="P838">
        <v>2</v>
      </c>
      <c r="Q838" s="16">
        <f t="shared" si="13"/>
        <v>2.4853291548780985</v>
      </c>
    </row>
    <row r="839" spans="14:17" x14ac:dyDescent="0.25">
      <c r="N839">
        <v>24.2</v>
      </c>
      <c r="O839">
        <v>2820</v>
      </c>
      <c r="P839">
        <v>2</v>
      </c>
      <c r="Q839" s="16">
        <f t="shared" si="13"/>
        <v>2.5058690652489921</v>
      </c>
    </row>
    <row r="840" spans="14:17" x14ac:dyDescent="0.25">
      <c r="N840">
        <v>24.3</v>
      </c>
      <c r="O840">
        <v>2814</v>
      </c>
      <c r="P840">
        <v>2</v>
      </c>
      <c r="Q840" s="16">
        <f t="shared" si="13"/>
        <v>2.4902471514546018</v>
      </c>
    </row>
    <row r="841" spans="14:17" x14ac:dyDescent="0.25">
      <c r="N841">
        <v>24.2</v>
      </c>
      <c r="O841">
        <v>2817</v>
      </c>
      <c r="P841">
        <v>2</v>
      </c>
      <c r="Q841" s="16">
        <f t="shared" si="13"/>
        <v>2.5032032470944716</v>
      </c>
    </row>
    <row r="842" spans="14:17" x14ac:dyDescent="0.25">
      <c r="N842">
        <v>24.3</v>
      </c>
      <c r="O842">
        <v>2808</v>
      </c>
      <c r="P842">
        <v>2</v>
      </c>
      <c r="Q842" s="16">
        <f t="shared" si="13"/>
        <v>2.484937456035722</v>
      </c>
    </row>
    <row r="843" spans="14:17" x14ac:dyDescent="0.25">
      <c r="N843">
        <v>24.2</v>
      </c>
      <c r="O843">
        <v>2796</v>
      </c>
      <c r="P843">
        <v>2</v>
      </c>
      <c r="Q843" s="16">
        <f t="shared" si="13"/>
        <v>2.4845425200128304</v>
      </c>
    </row>
    <row r="844" spans="14:17" x14ac:dyDescent="0.25">
      <c r="N844">
        <v>24</v>
      </c>
      <c r="O844">
        <v>2780</v>
      </c>
      <c r="P844">
        <v>2</v>
      </c>
      <c r="Q844" s="16">
        <f t="shared" si="13"/>
        <v>2.4909108633819619</v>
      </c>
    </row>
    <row r="845" spans="14:17" x14ac:dyDescent="0.25">
      <c r="N845">
        <v>24.2</v>
      </c>
      <c r="O845">
        <v>2778</v>
      </c>
      <c r="P845">
        <v>2</v>
      </c>
      <c r="Q845" s="16">
        <f t="shared" si="13"/>
        <v>2.4685476110857092</v>
      </c>
    </row>
    <row r="846" spans="14:17" x14ac:dyDescent="0.25">
      <c r="N846">
        <v>23.9</v>
      </c>
      <c r="O846">
        <v>2790</v>
      </c>
      <c r="P846">
        <v>2</v>
      </c>
      <c r="Q846" s="16">
        <f t="shared" si="13"/>
        <v>2.5103306855912852</v>
      </c>
    </row>
    <row r="847" spans="14:17" x14ac:dyDescent="0.25">
      <c r="N847">
        <v>24.1</v>
      </c>
      <c r="O847">
        <v>2772</v>
      </c>
      <c r="P847">
        <v>2</v>
      </c>
      <c r="Q847" s="16">
        <f t="shared" si="13"/>
        <v>2.4734367879500154</v>
      </c>
    </row>
    <row r="848" spans="14:17" x14ac:dyDescent="0.25">
      <c r="N848">
        <v>23.8</v>
      </c>
      <c r="O848">
        <v>2743</v>
      </c>
      <c r="P848">
        <v>2</v>
      </c>
      <c r="Q848" s="16">
        <f t="shared" si="13"/>
        <v>2.4784118849852081</v>
      </c>
    </row>
    <row r="849" spans="14:17" x14ac:dyDescent="0.25">
      <c r="N849">
        <v>23.8</v>
      </c>
      <c r="O849">
        <v>2750</v>
      </c>
      <c r="P849">
        <v>2</v>
      </c>
      <c r="Q849" s="16">
        <f t="shared" si="13"/>
        <v>2.4847366692341675</v>
      </c>
    </row>
    <row r="850" spans="14:17" x14ac:dyDescent="0.25">
      <c r="N850">
        <v>23.5</v>
      </c>
      <c r="O850">
        <v>2728</v>
      </c>
      <c r="P850">
        <v>2</v>
      </c>
      <c r="Q850" s="16">
        <f t="shared" si="13"/>
        <v>2.4963250581255747</v>
      </c>
    </row>
    <row r="851" spans="14:17" x14ac:dyDescent="0.25">
      <c r="N851">
        <v>23.5</v>
      </c>
      <c r="O851">
        <v>2712</v>
      </c>
      <c r="P851">
        <v>2</v>
      </c>
      <c r="Q851" s="16">
        <f t="shared" si="13"/>
        <v>2.4816838554386211</v>
      </c>
    </row>
    <row r="852" spans="14:17" x14ac:dyDescent="0.25">
      <c r="N852">
        <v>23.2</v>
      </c>
      <c r="O852">
        <v>2696</v>
      </c>
      <c r="P852">
        <v>2</v>
      </c>
      <c r="Q852" s="16">
        <f t="shared" si="13"/>
        <v>2.4989440663648357</v>
      </c>
    </row>
    <row r="853" spans="14:17" x14ac:dyDescent="0.25">
      <c r="N853">
        <v>23.2</v>
      </c>
      <c r="O853">
        <v>2688</v>
      </c>
      <c r="P853">
        <v>2</v>
      </c>
      <c r="Q853" s="16">
        <f t="shared" si="13"/>
        <v>2.4915288020729518</v>
      </c>
    </row>
    <row r="854" spans="14:17" x14ac:dyDescent="0.25">
      <c r="N854">
        <v>22.9</v>
      </c>
      <c r="O854">
        <v>2662</v>
      </c>
      <c r="P854">
        <v>2</v>
      </c>
      <c r="Q854" s="16">
        <f t="shared" si="13"/>
        <v>2.4997535930342556</v>
      </c>
    </row>
    <row r="855" spans="14:17" x14ac:dyDescent="0.25">
      <c r="N855">
        <v>23</v>
      </c>
      <c r="O855">
        <v>2659</v>
      </c>
      <c r="P855">
        <v>2</v>
      </c>
      <c r="Q855" s="16">
        <f t="shared" si="13"/>
        <v>2.4860801948323936</v>
      </c>
    </row>
    <row r="856" spans="14:17" x14ac:dyDescent="0.25">
      <c r="N856">
        <v>22.8</v>
      </c>
      <c r="O856">
        <v>2639</v>
      </c>
      <c r="P856">
        <v>2</v>
      </c>
      <c r="Q856" s="16">
        <f t="shared" si="13"/>
        <v>2.4890245242199915</v>
      </c>
    </row>
    <row r="857" spans="14:17" x14ac:dyDescent="0.25">
      <c r="N857">
        <v>22.6</v>
      </c>
      <c r="O857">
        <v>2612</v>
      </c>
      <c r="P857">
        <v>2</v>
      </c>
      <c r="Q857" s="16">
        <f t="shared" si="13"/>
        <v>2.485360352131031</v>
      </c>
    </row>
    <row r="858" spans="14:17" x14ac:dyDescent="0.25">
      <c r="N858">
        <v>22.5</v>
      </c>
      <c r="O858">
        <v>2608</v>
      </c>
      <c r="P858">
        <v>2</v>
      </c>
      <c r="Q858" s="16">
        <f t="shared" si="13"/>
        <v>2.492583417438909</v>
      </c>
    </row>
    <row r="859" spans="14:17" x14ac:dyDescent="0.25">
      <c r="N859">
        <v>22.4</v>
      </c>
      <c r="O859">
        <v>2592</v>
      </c>
      <c r="P859">
        <v>2</v>
      </c>
      <c r="Q859" s="16">
        <f t="shared" si="13"/>
        <v>2.488350831662145</v>
      </c>
    </row>
    <row r="860" spans="14:17" x14ac:dyDescent="0.25">
      <c r="N860">
        <v>22.2</v>
      </c>
      <c r="O860">
        <v>2568</v>
      </c>
      <c r="P860">
        <v>2</v>
      </c>
      <c r="Q860" s="16">
        <f t="shared" si="13"/>
        <v>2.4875205511043661</v>
      </c>
    </row>
    <row r="861" spans="14:17" x14ac:dyDescent="0.25">
      <c r="N861">
        <v>22.1</v>
      </c>
      <c r="O861">
        <v>2561</v>
      </c>
      <c r="P861">
        <v>2</v>
      </c>
      <c r="Q861" s="16">
        <f t="shared" si="13"/>
        <v>2.4919649940901216</v>
      </c>
    </row>
    <row r="862" spans="14:17" x14ac:dyDescent="0.25">
      <c r="N862">
        <v>21.9</v>
      </c>
      <c r="O862">
        <v>2543</v>
      </c>
      <c r="P862">
        <v>2</v>
      </c>
      <c r="Q862" s="16">
        <f t="shared" si="13"/>
        <v>2.4970479257239888</v>
      </c>
    </row>
    <row r="863" spans="14:17" x14ac:dyDescent="0.25">
      <c r="N863">
        <v>21.7</v>
      </c>
      <c r="O863">
        <v>2512</v>
      </c>
      <c r="P863">
        <v>2</v>
      </c>
      <c r="Q863" s="16">
        <f t="shared" si="13"/>
        <v>2.4893418116827188</v>
      </c>
    </row>
    <row r="864" spans="14:17" x14ac:dyDescent="0.25">
      <c r="N864">
        <v>21.5</v>
      </c>
      <c r="O864">
        <v>2503</v>
      </c>
      <c r="P864">
        <v>2</v>
      </c>
      <c r="Q864" s="16">
        <f t="shared" si="13"/>
        <v>2.5034966937440388</v>
      </c>
    </row>
    <row r="865" spans="14:17" x14ac:dyDescent="0.25">
      <c r="N865">
        <v>21.3</v>
      </c>
      <c r="O865">
        <v>2460</v>
      </c>
      <c r="P865">
        <v>2</v>
      </c>
      <c r="Q865" s="16">
        <f t="shared" si="13"/>
        <v>2.4835913360703721</v>
      </c>
    </row>
    <row r="866" spans="14:17" x14ac:dyDescent="0.25">
      <c r="N866">
        <v>21.1</v>
      </c>
      <c r="O866">
        <v>2448</v>
      </c>
      <c r="P866">
        <v>2</v>
      </c>
      <c r="Q866" s="16">
        <f t="shared" si="13"/>
        <v>2.4949025716085957</v>
      </c>
    </row>
    <row r="867" spans="14:17" x14ac:dyDescent="0.25">
      <c r="N867">
        <v>20.9</v>
      </c>
      <c r="O867">
        <v>2426</v>
      </c>
      <c r="P867">
        <v>2</v>
      </c>
      <c r="Q867" s="16">
        <f t="shared" si="13"/>
        <v>2.4961411674219707</v>
      </c>
    </row>
    <row r="868" spans="14:17" x14ac:dyDescent="0.25">
      <c r="N868">
        <v>20.6</v>
      </c>
      <c r="O868">
        <v>2386</v>
      </c>
      <c r="P868">
        <v>2</v>
      </c>
      <c r="Q868" s="16">
        <f t="shared" si="13"/>
        <v>2.4907368806437216</v>
      </c>
    </row>
    <row r="869" spans="14:17" x14ac:dyDescent="0.25">
      <c r="N869">
        <v>20.6</v>
      </c>
      <c r="O869">
        <v>2375</v>
      </c>
      <c r="P869">
        <v>2</v>
      </c>
      <c r="Q869" s="16">
        <f t="shared" si="13"/>
        <v>2.4792540199198823</v>
      </c>
    </row>
    <row r="870" spans="14:17" x14ac:dyDescent="0.25">
      <c r="N870">
        <v>20.3</v>
      </c>
      <c r="O870">
        <v>2334</v>
      </c>
      <c r="P870">
        <v>2</v>
      </c>
      <c r="Q870" s="16">
        <f t="shared" si="13"/>
        <v>2.4724609796081078</v>
      </c>
    </row>
    <row r="871" spans="14:17" x14ac:dyDescent="0.25">
      <c r="N871">
        <v>20.100000000000001</v>
      </c>
      <c r="O871">
        <v>2317</v>
      </c>
      <c r="P871">
        <v>2</v>
      </c>
      <c r="Q871" s="16">
        <f t="shared" si="13"/>
        <v>2.4788748933559561</v>
      </c>
    </row>
    <row r="872" spans="14:17" x14ac:dyDescent="0.25">
      <c r="N872">
        <v>19.600000000000001</v>
      </c>
      <c r="O872">
        <v>2288</v>
      </c>
      <c r="P872">
        <v>2</v>
      </c>
      <c r="Q872" s="16">
        <f t="shared" si="13"/>
        <v>2.5102939606891477</v>
      </c>
    </row>
    <row r="873" spans="14:17" x14ac:dyDescent="0.25">
      <c r="N873">
        <v>19.600000000000001</v>
      </c>
      <c r="O873">
        <v>2267</v>
      </c>
      <c r="P873">
        <v>2</v>
      </c>
      <c r="Q873" s="16">
        <f t="shared" si="13"/>
        <v>2.4872536752107943</v>
      </c>
    </row>
    <row r="874" spans="14:17" x14ac:dyDescent="0.25">
      <c r="N874">
        <v>19.399999999999999</v>
      </c>
      <c r="O874">
        <v>2236</v>
      </c>
      <c r="P874">
        <v>2</v>
      </c>
      <c r="Q874" s="16">
        <f t="shared" si="13"/>
        <v>2.4785329780562488</v>
      </c>
    </row>
    <row r="875" spans="14:17" x14ac:dyDescent="0.25">
      <c r="N875">
        <v>19.100000000000001</v>
      </c>
      <c r="O875">
        <v>2216</v>
      </c>
      <c r="P875">
        <v>2</v>
      </c>
      <c r="Q875" s="16">
        <f t="shared" si="13"/>
        <v>2.4949452589194743</v>
      </c>
    </row>
    <row r="876" spans="14:17" x14ac:dyDescent="0.25">
      <c r="N876">
        <v>18.899999999999999</v>
      </c>
      <c r="O876">
        <v>2185</v>
      </c>
      <c r="P876">
        <v>2</v>
      </c>
      <c r="Q876" s="16">
        <f t="shared" si="13"/>
        <v>2.4860752479111965</v>
      </c>
    </row>
    <row r="877" spans="14:17" x14ac:dyDescent="0.25">
      <c r="N877">
        <v>18.7</v>
      </c>
      <c r="O877">
        <v>2162</v>
      </c>
      <c r="P877">
        <v>2</v>
      </c>
      <c r="Q877" s="16">
        <f t="shared" si="13"/>
        <v>2.4862151902274312</v>
      </c>
    </row>
    <row r="878" spans="14:17" x14ac:dyDescent="0.25">
      <c r="N878">
        <v>18.600000000000001</v>
      </c>
      <c r="O878">
        <v>2141</v>
      </c>
      <c r="P878">
        <v>2</v>
      </c>
      <c r="Q878" s="16">
        <f t="shared" si="13"/>
        <v>2.4753029280579155</v>
      </c>
    </row>
    <row r="879" spans="14:17" x14ac:dyDescent="0.25">
      <c r="N879">
        <v>18.100000000000001</v>
      </c>
      <c r="O879">
        <v>2104</v>
      </c>
      <c r="P879">
        <v>2</v>
      </c>
      <c r="Q879" s="16">
        <f t="shared" si="13"/>
        <v>2.4997224642739284</v>
      </c>
    </row>
    <row r="880" spans="14:17" x14ac:dyDescent="0.25">
      <c r="N880">
        <v>18</v>
      </c>
      <c r="O880">
        <v>2084</v>
      </c>
      <c r="P880">
        <v>2</v>
      </c>
      <c r="Q880" s="16">
        <f t="shared" si="13"/>
        <v>2.4897161819127138</v>
      </c>
    </row>
    <row r="881" spans="14:17" x14ac:dyDescent="0.25">
      <c r="N881">
        <v>17.5</v>
      </c>
      <c r="O881">
        <v>2020</v>
      </c>
      <c r="P881">
        <v>2</v>
      </c>
      <c r="Q881" s="16">
        <f t="shared" si="13"/>
        <v>2.4822067555345839</v>
      </c>
    </row>
    <row r="882" spans="14:17" x14ac:dyDescent="0.25">
      <c r="N882">
        <v>17.2</v>
      </c>
      <c r="O882">
        <v>1974</v>
      </c>
      <c r="P882">
        <v>2</v>
      </c>
      <c r="Q882" s="16">
        <f t="shared" si="13"/>
        <v>2.4679896491463906</v>
      </c>
    </row>
    <row r="883" spans="14:17" x14ac:dyDescent="0.25">
      <c r="N883">
        <v>16.899999999999999</v>
      </c>
      <c r="O883">
        <v>1950</v>
      </c>
      <c r="P883">
        <v>2</v>
      </c>
      <c r="Q883" s="16">
        <f t="shared" si="13"/>
        <v>2.4812615130534206</v>
      </c>
    </row>
    <row r="884" spans="14:17" x14ac:dyDescent="0.25">
      <c r="N884">
        <v>16.3</v>
      </c>
      <c r="O884">
        <v>1858</v>
      </c>
      <c r="P884">
        <v>2</v>
      </c>
      <c r="Q884" s="16">
        <f t="shared" si="13"/>
        <v>2.4512225188667616</v>
      </c>
    </row>
    <row r="885" spans="14:17" x14ac:dyDescent="0.25">
      <c r="N885">
        <v>15.8</v>
      </c>
      <c r="O885">
        <v>1828</v>
      </c>
      <c r="P885">
        <v>2</v>
      </c>
      <c r="Q885" s="16">
        <f t="shared" si="13"/>
        <v>2.487961966084451</v>
      </c>
    </row>
    <row r="886" spans="14:17" x14ac:dyDescent="0.25">
      <c r="N886">
        <v>15.5</v>
      </c>
      <c r="O886">
        <v>1784</v>
      </c>
      <c r="P886">
        <v>2</v>
      </c>
      <c r="Q886" s="16">
        <f t="shared" si="13"/>
        <v>2.4750716993864486</v>
      </c>
    </row>
    <row r="887" spans="14:17" x14ac:dyDescent="0.25">
      <c r="N887">
        <v>15</v>
      </c>
      <c r="O887">
        <v>1719</v>
      </c>
      <c r="P887">
        <v>2</v>
      </c>
      <c r="Q887" s="16">
        <f t="shared" si="13"/>
        <v>2.4643889347646573</v>
      </c>
    </row>
    <row r="888" spans="14:17" x14ac:dyDescent="0.25">
      <c r="N888">
        <v>14.6</v>
      </c>
      <c r="O888">
        <v>1682</v>
      </c>
      <c r="P888">
        <v>2</v>
      </c>
      <c r="Q888" s="16">
        <f t="shared" si="13"/>
        <v>2.4774093262295027</v>
      </c>
    </row>
    <row r="889" spans="14:17" x14ac:dyDescent="0.25">
      <c r="N889">
        <v>14.2</v>
      </c>
      <c r="O889">
        <v>1619</v>
      </c>
      <c r="P889">
        <v>2</v>
      </c>
      <c r="Q889" s="16">
        <f t="shared" si="13"/>
        <v>2.4517892518889832</v>
      </c>
    </row>
    <row r="890" spans="14:17" x14ac:dyDescent="0.25">
      <c r="N890">
        <v>13.7</v>
      </c>
      <c r="O890">
        <v>1572</v>
      </c>
      <c r="P890">
        <v>2</v>
      </c>
      <c r="Q890" s="16">
        <f t="shared" si="13"/>
        <v>2.467496850645241</v>
      </c>
    </row>
    <row r="891" spans="14:17" x14ac:dyDescent="0.25">
      <c r="N891">
        <v>13.2</v>
      </c>
      <c r="O891">
        <v>1523</v>
      </c>
      <c r="P891">
        <v>2</v>
      </c>
      <c r="Q891" s="16">
        <f t="shared" si="13"/>
        <v>2.4811361968153878</v>
      </c>
    </row>
    <row r="892" spans="14:17" x14ac:dyDescent="0.25">
      <c r="N892">
        <v>12.8</v>
      </c>
      <c r="O892">
        <v>1455</v>
      </c>
      <c r="P892">
        <v>2</v>
      </c>
      <c r="Q892" s="16">
        <f t="shared" si="13"/>
        <v>2.444430287469034</v>
      </c>
    </row>
    <row r="893" spans="14:17" x14ac:dyDescent="0.25">
      <c r="N893">
        <v>12.2</v>
      </c>
      <c r="O893">
        <v>1403</v>
      </c>
      <c r="P893">
        <v>2</v>
      </c>
      <c r="Q893" s="16">
        <f t="shared" si="13"/>
        <v>2.4729906413432423</v>
      </c>
    </row>
    <row r="894" spans="14:17" x14ac:dyDescent="0.25">
      <c r="N894">
        <v>11.8</v>
      </c>
      <c r="O894">
        <v>1353</v>
      </c>
      <c r="P894">
        <v>2</v>
      </c>
      <c r="Q894" s="16">
        <f t="shared" si="13"/>
        <v>2.4657010594969839</v>
      </c>
    </row>
    <row r="895" spans="14:17" x14ac:dyDescent="0.25">
      <c r="N895">
        <v>11.3</v>
      </c>
      <c r="O895">
        <v>1301</v>
      </c>
      <c r="P895">
        <v>2</v>
      </c>
      <c r="Q895" s="16">
        <f t="shared" si="13"/>
        <v>2.4758451899865781</v>
      </c>
    </row>
    <row r="896" spans="14:17" x14ac:dyDescent="0.25">
      <c r="N896">
        <v>10.9</v>
      </c>
      <c r="O896">
        <v>1236</v>
      </c>
      <c r="P896">
        <v>2</v>
      </c>
      <c r="Q896" s="16">
        <f t="shared" si="13"/>
        <v>2.4384654429200219</v>
      </c>
    </row>
    <row r="897" spans="14:17" x14ac:dyDescent="0.25">
      <c r="N897">
        <v>10.4</v>
      </c>
      <c r="O897">
        <v>1171</v>
      </c>
      <c r="P897">
        <v>2</v>
      </c>
      <c r="Q897" s="16">
        <f t="shared" si="13"/>
        <v>2.4212976931546297</v>
      </c>
    </row>
    <row r="898" spans="14:17" x14ac:dyDescent="0.25">
      <c r="N898">
        <v>10</v>
      </c>
      <c r="O898">
        <v>1092</v>
      </c>
      <c r="P898">
        <v>2</v>
      </c>
      <c r="Q898" s="16">
        <f t="shared" si="13"/>
        <v>2.348265895953757</v>
      </c>
    </row>
    <row r="899" spans="14:17" x14ac:dyDescent="0.25">
      <c r="N899">
        <v>9.5</v>
      </c>
      <c r="O899">
        <v>1037</v>
      </c>
      <c r="P899">
        <v>2</v>
      </c>
      <c r="Q899" s="16">
        <f t="shared" ref="Q899:Q962" si="14">(O899*$G$2)/(N899*336*$D$8)</f>
        <v>2.3473604531560115</v>
      </c>
    </row>
    <row r="900" spans="14:17" x14ac:dyDescent="0.25">
      <c r="N900">
        <v>9</v>
      </c>
      <c r="O900">
        <v>987</v>
      </c>
      <c r="P900">
        <v>2</v>
      </c>
      <c r="Q900" s="16">
        <f t="shared" si="14"/>
        <v>2.3583012202954401</v>
      </c>
    </row>
    <row r="901" spans="14:17" x14ac:dyDescent="0.25">
      <c r="N901">
        <v>8.8000000000000007</v>
      </c>
      <c r="O901">
        <v>942</v>
      </c>
      <c r="P901">
        <v>2</v>
      </c>
      <c r="Q901" s="16">
        <f t="shared" si="14"/>
        <v>2.3019339764281961</v>
      </c>
    </row>
    <row r="902" spans="14:17" x14ac:dyDescent="0.25">
      <c r="N902">
        <v>8.1999999999999993</v>
      </c>
      <c r="O902">
        <v>907</v>
      </c>
      <c r="P902">
        <v>2</v>
      </c>
      <c r="Q902" s="16">
        <f t="shared" si="14"/>
        <v>2.3785816667002346</v>
      </c>
    </row>
    <row r="903" spans="14:17" x14ac:dyDescent="0.25">
      <c r="N903">
        <v>7.6</v>
      </c>
      <c r="O903">
        <v>878</v>
      </c>
      <c r="P903">
        <v>2</v>
      </c>
      <c r="Q903" s="16">
        <f t="shared" si="14"/>
        <v>2.4843086763150652</v>
      </c>
    </row>
    <row r="904" spans="14:17" x14ac:dyDescent="0.25">
      <c r="N904">
        <v>7.3</v>
      </c>
      <c r="O904">
        <v>862</v>
      </c>
      <c r="P904">
        <v>2</v>
      </c>
      <c r="Q904" s="16">
        <f t="shared" si="14"/>
        <v>2.5392709146371359</v>
      </c>
    </row>
    <row r="905" spans="14:17" x14ac:dyDescent="0.25">
      <c r="N905">
        <v>7</v>
      </c>
      <c r="O905">
        <v>843</v>
      </c>
      <c r="P905">
        <v>2</v>
      </c>
      <c r="Q905" s="16">
        <f t="shared" si="14"/>
        <v>2.5897280877668987</v>
      </c>
    </row>
    <row r="906" spans="14:17" x14ac:dyDescent="0.25">
      <c r="N906">
        <v>6.3</v>
      </c>
      <c r="O906">
        <v>833</v>
      </c>
      <c r="P906">
        <v>2</v>
      </c>
      <c r="Q906" s="16">
        <f t="shared" si="14"/>
        <v>2.8433418968101054</v>
      </c>
    </row>
    <row r="907" spans="14:17" x14ac:dyDescent="0.25">
      <c r="N907">
        <v>5.9</v>
      </c>
      <c r="O907">
        <v>828</v>
      </c>
      <c r="P907">
        <v>2</v>
      </c>
      <c r="Q907" s="16">
        <f t="shared" si="14"/>
        <v>3.0178868843510753</v>
      </c>
    </row>
    <row r="908" spans="14:17" x14ac:dyDescent="0.25">
      <c r="N908">
        <v>5.5</v>
      </c>
      <c r="O908">
        <v>825</v>
      </c>
      <c r="P908">
        <v>0</v>
      </c>
      <c r="Q908" s="16">
        <f t="shared" si="14"/>
        <v>3.2256399669694469</v>
      </c>
    </row>
    <row r="909" spans="14:17" x14ac:dyDescent="0.25">
      <c r="N909">
        <v>5</v>
      </c>
      <c r="O909">
        <v>824</v>
      </c>
      <c r="P909">
        <v>0</v>
      </c>
      <c r="Q909" s="16">
        <f t="shared" si="14"/>
        <v>3.5439031103770988</v>
      </c>
    </row>
    <row r="910" spans="14:17" x14ac:dyDescent="0.25">
      <c r="N910">
        <v>4.5</v>
      </c>
      <c r="O910">
        <v>827</v>
      </c>
      <c r="P910">
        <v>0</v>
      </c>
      <c r="Q910" s="16">
        <f t="shared" si="14"/>
        <v>3.9520063002721968</v>
      </c>
    </row>
    <row r="911" spans="14:17" x14ac:dyDescent="0.25">
      <c r="N911">
        <v>4.5</v>
      </c>
      <c r="O911">
        <v>833</v>
      </c>
      <c r="P911">
        <v>1</v>
      </c>
      <c r="Q911" s="16">
        <f t="shared" si="14"/>
        <v>3.9806786555341471</v>
      </c>
    </row>
    <row r="912" spans="14:17" x14ac:dyDescent="0.25">
      <c r="N912">
        <v>3.9</v>
      </c>
      <c r="O912">
        <v>841</v>
      </c>
      <c r="P912">
        <v>1</v>
      </c>
      <c r="Q912" s="16">
        <f t="shared" si="14"/>
        <v>4.6372020721731708</v>
      </c>
    </row>
    <row r="913" spans="14:17" x14ac:dyDescent="0.25">
      <c r="N913">
        <v>3.2</v>
      </c>
      <c r="O913">
        <v>843</v>
      </c>
      <c r="P913">
        <v>1</v>
      </c>
      <c r="Q913" s="16">
        <f t="shared" si="14"/>
        <v>5.6650301919900912</v>
      </c>
    </row>
    <row r="914" spans="14:17" x14ac:dyDescent="0.25">
      <c r="N914">
        <v>3.2</v>
      </c>
      <c r="O914">
        <v>853</v>
      </c>
      <c r="P914">
        <v>0</v>
      </c>
      <c r="Q914" s="16">
        <f t="shared" si="14"/>
        <v>5.7322310246352872</v>
      </c>
    </row>
    <row r="915" spans="14:17" x14ac:dyDescent="0.25">
      <c r="N915">
        <v>2.5</v>
      </c>
      <c r="O915">
        <v>854</v>
      </c>
      <c r="P915">
        <v>0</v>
      </c>
      <c r="Q915" s="16">
        <f t="shared" si="14"/>
        <v>7.3458574181117529</v>
      </c>
    </row>
    <row r="916" spans="14:17" x14ac:dyDescent="0.25">
      <c r="N916">
        <v>2.5</v>
      </c>
      <c r="O916">
        <v>851</v>
      </c>
      <c r="P916">
        <v>0</v>
      </c>
      <c r="Q916" s="16">
        <f t="shared" si="14"/>
        <v>7.3200522983759972</v>
      </c>
    </row>
    <row r="917" spans="14:17" x14ac:dyDescent="0.25">
      <c r="N917">
        <v>2.1</v>
      </c>
      <c r="O917">
        <v>853</v>
      </c>
      <c r="P917">
        <v>0</v>
      </c>
      <c r="Q917" s="16">
        <f t="shared" si="14"/>
        <v>8.7348282280156759</v>
      </c>
    </row>
    <row r="918" spans="14:17" x14ac:dyDescent="0.25">
      <c r="N918">
        <v>2.1</v>
      </c>
      <c r="O918">
        <v>850</v>
      </c>
      <c r="P918">
        <v>0</v>
      </c>
      <c r="Q918" s="16">
        <f t="shared" si="14"/>
        <v>8.7041078473778715</v>
      </c>
    </row>
    <row r="919" spans="14:17" x14ac:dyDescent="0.25">
      <c r="N919">
        <v>2.1</v>
      </c>
      <c r="O919">
        <v>853</v>
      </c>
      <c r="P919">
        <v>0</v>
      </c>
      <c r="Q919" s="16">
        <f t="shared" si="14"/>
        <v>8.7348282280156759</v>
      </c>
    </row>
    <row r="920" spans="14:17" x14ac:dyDescent="0.25">
      <c r="N920">
        <v>1.8</v>
      </c>
      <c r="O920">
        <v>845</v>
      </c>
      <c r="P920">
        <v>0</v>
      </c>
      <c r="Q920" s="16">
        <f t="shared" si="14"/>
        <v>10.09505841514512</v>
      </c>
    </row>
    <row r="921" spans="14:17" x14ac:dyDescent="0.25">
      <c r="N921">
        <v>1.8</v>
      </c>
      <c r="O921">
        <v>828</v>
      </c>
      <c r="P921">
        <v>0</v>
      </c>
      <c r="Q921" s="16">
        <f t="shared" si="14"/>
        <v>9.8919625653729693</v>
      </c>
    </row>
    <row r="922" spans="14:17" x14ac:dyDescent="0.25">
      <c r="N922">
        <v>1.8</v>
      </c>
      <c r="O922">
        <v>831</v>
      </c>
      <c r="P922">
        <v>0</v>
      </c>
      <c r="Q922" s="16">
        <f t="shared" si="14"/>
        <v>9.9278030094504075</v>
      </c>
    </row>
    <row r="923" spans="14:17" x14ac:dyDescent="0.25">
      <c r="N923">
        <v>1.8</v>
      </c>
      <c r="O923">
        <v>867</v>
      </c>
      <c r="P923">
        <v>0</v>
      </c>
      <c r="Q923" s="16">
        <f t="shared" si="14"/>
        <v>10.357888338379666</v>
      </c>
    </row>
    <row r="924" spans="14:17" x14ac:dyDescent="0.25">
      <c r="N924">
        <v>1.8</v>
      </c>
      <c r="O924">
        <v>917</v>
      </c>
      <c r="P924">
        <v>0</v>
      </c>
      <c r="Q924" s="16">
        <f t="shared" si="14"/>
        <v>10.955229073003638</v>
      </c>
    </row>
    <row r="925" spans="14:17" x14ac:dyDescent="0.25">
      <c r="N925">
        <v>2</v>
      </c>
      <c r="O925">
        <v>932</v>
      </c>
      <c r="P925">
        <v>0</v>
      </c>
      <c r="Q925" s="16">
        <f t="shared" si="14"/>
        <v>10.020988164051749</v>
      </c>
    </row>
    <row r="926" spans="14:17" x14ac:dyDescent="0.25">
      <c r="N926">
        <v>2</v>
      </c>
      <c r="O926">
        <v>927</v>
      </c>
      <c r="P926">
        <v>0</v>
      </c>
      <c r="Q926" s="16">
        <f t="shared" si="14"/>
        <v>9.9672274979355908</v>
      </c>
    </row>
    <row r="927" spans="14:17" x14ac:dyDescent="0.25">
      <c r="N927">
        <v>2.7</v>
      </c>
      <c r="O927">
        <v>897</v>
      </c>
      <c r="P927">
        <v>0</v>
      </c>
      <c r="Q927" s="16">
        <f t="shared" si="14"/>
        <v>7.1441951861027002</v>
      </c>
    </row>
    <row r="928" spans="14:17" x14ac:dyDescent="0.25">
      <c r="N928">
        <v>2.7</v>
      </c>
      <c r="O928">
        <v>881</v>
      </c>
      <c r="P928">
        <v>0</v>
      </c>
      <c r="Q928" s="16">
        <f t="shared" si="14"/>
        <v>7.0167624960495862</v>
      </c>
    </row>
    <row r="929" spans="14:17" x14ac:dyDescent="0.25">
      <c r="N929">
        <v>3.6</v>
      </c>
      <c r="O929">
        <v>867</v>
      </c>
      <c r="P929">
        <v>0</v>
      </c>
      <c r="Q929" s="16">
        <f t="shared" si="14"/>
        <v>5.1789441691898332</v>
      </c>
    </row>
    <row r="930" spans="14:17" x14ac:dyDescent="0.25">
      <c r="N930">
        <v>4.2</v>
      </c>
      <c r="O930">
        <v>926</v>
      </c>
      <c r="P930">
        <v>1</v>
      </c>
      <c r="Q930" s="16">
        <f t="shared" si="14"/>
        <v>4.7411787451011227</v>
      </c>
    </row>
    <row r="931" spans="14:17" x14ac:dyDescent="0.25">
      <c r="N931">
        <v>4.8</v>
      </c>
      <c r="O931">
        <v>1078</v>
      </c>
      <c r="P931">
        <v>1</v>
      </c>
      <c r="Q931" s="16">
        <f t="shared" si="14"/>
        <v>4.8294998394348108</v>
      </c>
    </row>
    <row r="932" spans="14:17" x14ac:dyDescent="0.25">
      <c r="N932">
        <v>5.4</v>
      </c>
      <c r="O932">
        <v>1208</v>
      </c>
      <c r="P932">
        <v>1</v>
      </c>
      <c r="Q932" s="16">
        <f t="shared" si="14"/>
        <v>4.8105840495050511</v>
      </c>
    </row>
    <row r="933" spans="14:17" x14ac:dyDescent="0.25">
      <c r="N933">
        <v>6.4</v>
      </c>
      <c r="O933">
        <v>1266</v>
      </c>
      <c r="P933">
        <v>1</v>
      </c>
      <c r="Q933" s="16">
        <f t="shared" si="14"/>
        <v>4.2538127064409581</v>
      </c>
    </row>
    <row r="934" spans="14:17" x14ac:dyDescent="0.25">
      <c r="N934">
        <v>6.7</v>
      </c>
      <c r="O934">
        <v>1354</v>
      </c>
      <c r="P934">
        <v>1</v>
      </c>
      <c r="Q934" s="16">
        <f t="shared" si="14"/>
        <v>4.3457875773896824</v>
      </c>
    </row>
    <row r="935" spans="14:17" x14ac:dyDescent="0.25">
      <c r="N935">
        <v>7.4</v>
      </c>
      <c r="O935">
        <v>1487</v>
      </c>
      <c r="P935">
        <v>1</v>
      </c>
      <c r="Q935" s="16">
        <f t="shared" si="14"/>
        <v>4.3211951629581691</v>
      </c>
    </row>
    <row r="936" spans="14:17" x14ac:dyDescent="0.25">
      <c r="N936">
        <v>7.8</v>
      </c>
      <c r="O936">
        <v>1564</v>
      </c>
      <c r="P936">
        <v>1</v>
      </c>
      <c r="Q936" s="16">
        <f t="shared" si="14"/>
        <v>4.3118811182395005</v>
      </c>
    </row>
    <row r="937" spans="14:17" x14ac:dyDescent="0.25">
      <c r="N937">
        <v>8.1999999999999993</v>
      </c>
      <c r="O937">
        <v>1603</v>
      </c>
      <c r="P937">
        <v>1</v>
      </c>
      <c r="Q937" s="16">
        <f t="shared" si="14"/>
        <v>4.2038218431317267</v>
      </c>
    </row>
    <row r="938" spans="14:17" x14ac:dyDescent="0.25">
      <c r="N938">
        <v>8.6</v>
      </c>
      <c r="O938">
        <v>1692</v>
      </c>
      <c r="P938">
        <v>1</v>
      </c>
      <c r="Q938" s="16">
        <f t="shared" si="14"/>
        <v>4.2308393985366699</v>
      </c>
    </row>
    <row r="939" spans="14:17" x14ac:dyDescent="0.25">
      <c r="N939">
        <v>8.8000000000000007</v>
      </c>
      <c r="O939">
        <v>1767</v>
      </c>
      <c r="P939">
        <v>1</v>
      </c>
      <c r="Q939" s="16">
        <f t="shared" si="14"/>
        <v>4.3179589557840998</v>
      </c>
    </row>
    <row r="940" spans="14:17" x14ac:dyDescent="0.25">
      <c r="N940">
        <v>9.3000000000000007</v>
      </c>
      <c r="O940">
        <v>1842</v>
      </c>
      <c r="P940">
        <v>1</v>
      </c>
      <c r="Q940" s="16">
        <f t="shared" si="14"/>
        <v>4.2592321284284731</v>
      </c>
    </row>
    <row r="941" spans="14:17" x14ac:dyDescent="0.25">
      <c r="N941">
        <v>9.6</v>
      </c>
      <c r="O941">
        <v>1890</v>
      </c>
      <c r="P941">
        <v>1</v>
      </c>
      <c r="Q941" s="16">
        <f t="shared" si="14"/>
        <v>4.2336524566473992</v>
      </c>
    </row>
    <row r="942" spans="14:17" x14ac:dyDescent="0.25">
      <c r="N942">
        <v>9.8000000000000007</v>
      </c>
      <c r="O942">
        <v>1942</v>
      </c>
      <c r="P942">
        <v>1</v>
      </c>
      <c r="Q942" s="16">
        <f t="shared" si="14"/>
        <v>4.2613556570439899</v>
      </c>
    </row>
    <row r="943" spans="14:17" x14ac:dyDescent="0.25">
      <c r="N943">
        <v>10.1</v>
      </c>
      <c r="O943">
        <v>2010</v>
      </c>
      <c r="P943">
        <v>1</v>
      </c>
      <c r="Q943" s="16">
        <f t="shared" si="14"/>
        <v>4.2795619363753055</v>
      </c>
    </row>
    <row r="944" spans="14:17" x14ac:dyDescent="0.25">
      <c r="N944">
        <v>10.5</v>
      </c>
      <c r="O944">
        <v>2093</v>
      </c>
      <c r="P944">
        <v>1</v>
      </c>
      <c r="Q944" s="16">
        <f t="shared" si="14"/>
        <v>4.2865171116616203</v>
      </c>
    </row>
    <row r="945" spans="14:17" x14ac:dyDescent="0.25">
      <c r="N945">
        <v>10.9</v>
      </c>
      <c r="O945">
        <v>2157</v>
      </c>
      <c r="P945">
        <v>1</v>
      </c>
      <c r="Q945" s="16">
        <f t="shared" si="14"/>
        <v>4.2554773142220776</v>
      </c>
    </row>
    <row r="946" spans="14:17" x14ac:dyDescent="0.25">
      <c r="N946">
        <v>11.3</v>
      </c>
      <c r="O946">
        <v>2213</v>
      </c>
      <c r="P946">
        <v>1</v>
      </c>
      <c r="Q946" s="16">
        <f t="shared" si="14"/>
        <v>4.2114107651347412</v>
      </c>
    </row>
    <row r="947" spans="14:17" x14ac:dyDescent="0.25">
      <c r="N947">
        <v>11.6</v>
      </c>
      <c r="O947">
        <v>2316</v>
      </c>
      <c r="P947">
        <v>1</v>
      </c>
      <c r="Q947" s="16">
        <f t="shared" si="14"/>
        <v>4.2934380250007118</v>
      </c>
    </row>
    <row r="948" spans="14:17" x14ac:dyDescent="0.25">
      <c r="N948">
        <v>12.2</v>
      </c>
      <c r="O948">
        <v>2380</v>
      </c>
      <c r="P948">
        <v>1</v>
      </c>
      <c r="Q948" s="16">
        <f t="shared" si="14"/>
        <v>4.1950946018509745</v>
      </c>
    </row>
    <row r="949" spans="14:17" x14ac:dyDescent="0.25">
      <c r="N949">
        <v>12.2</v>
      </c>
      <c r="O949">
        <v>2390</v>
      </c>
      <c r="P949">
        <v>1</v>
      </c>
      <c r="Q949" s="16">
        <f t="shared" si="14"/>
        <v>4.2127210497579117</v>
      </c>
    </row>
    <row r="950" spans="14:17" x14ac:dyDescent="0.25">
      <c r="N950">
        <v>12.4</v>
      </c>
      <c r="O950">
        <v>2463</v>
      </c>
      <c r="P950">
        <v>1</v>
      </c>
      <c r="Q950" s="16">
        <f t="shared" si="14"/>
        <v>4.2713716336805083</v>
      </c>
    </row>
    <row r="951" spans="14:17" x14ac:dyDescent="0.25">
      <c r="N951">
        <v>12.9</v>
      </c>
      <c r="O951">
        <v>2558</v>
      </c>
      <c r="P951">
        <v>1</v>
      </c>
      <c r="Q951" s="16">
        <f t="shared" si="14"/>
        <v>4.2641793465156814</v>
      </c>
    </row>
    <row r="952" spans="14:17" x14ac:dyDescent="0.25">
      <c r="N952">
        <v>13.2</v>
      </c>
      <c r="O952">
        <v>2581</v>
      </c>
      <c r="P952">
        <v>1</v>
      </c>
      <c r="Q952" s="16">
        <f t="shared" si="14"/>
        <v>4.2047357347212841</v>
      </c>
    </row>
    <row r="953" spans="14:17" x14ac:dyDescent="0.25">
      <c r="N953">
        <v>13.1</v>
      </c>
      <c r="O953">
        <v>2584</v>
      </c>
      <c r="P953">
        <v>1</v>
      </c>
      <c r="Q953" s="16">
        <f t="shared" si="14"/>
        <v>4.2417575952412472</v>
      </c>
    </row>
    <row r="954" spans="14:17" x14ac:dyDescent="0.25">
      <c r="N954">
        <v>13.4</v>
      </c>
      <c r="O954">
        <v>2654</v>
      </c>
      <c r="P954">
        <v>1</v>
      </c>
      <c r="Q954" s="16">
        <f t="shared" si="14"/>
        <v>4.2591285932024432</v>
      </c>
    </row>
    <row r="955" spans="14:17" x14ac:dyDescent="0.25">
      <c r="N955">
        <v>13.9</v>
      </c>
      <c r="O955">
        <v>2718</v>
      </c>
      <c r="P955">
        <v>1</v>
      </c>
      <c r="Q955" s="16">
        <f t="shared" si="14"/>
        <v>4.2049349785241992</v>
      </c>
    </row>
    <row r="956" spans="14:17" x14ac:dyDescent="0.25">
      <c r="N956">
        <v>13.9</v>
      </c>
      <c r="O956">
        <v>2741</v>
      </c>
      <c r="P956">
        <v>1</v>
      </c>
      <c r="Q956" s="16">
        <f t="shared" si="14"/>
        <v>4.2405175776802171</v>
      </c>
    </row>
    <row r="957" spans="14:17" x14ac:dyDescent="0.25">
      <c r="N957">
        <v>14.3</v>
      </c>
      <c r="O957">
        <v>2800</v>
      </c>
      <c r="P957">
        <v>1</v>
      </c>
      <c r="Q957" s="16">
        <f t="shared" si="14"/>
        <v>4.2106255979088347</v>
      </c>
    </row>
    <row r="958" spans="14:17" x14ac:dyDescent="0.25">
      <c r="N958">
        <v>14.7</v>
      </c>
      <c r="O958">
        <v>2855</v>
      </c>
      <c r="P958">
        <v>1</v>
      </c>
      <c r="Q958" s="16">
        <f t="shared" si="14"/>
        <v>4.1765088914729125</v>
      </c>
    </row>
    <row r="959" spans="14:17" x14ac:dyDescent="0.25">
      <c r="N959">
        <v>14.7</v>
      </c>
      <c r="O959">
        <v>2828</v>
      </c>
      <c r="P959">
        <v>1</v>
      </c>
      <c r="Q959" s="16">
        <f t="shared" si="14"/>
        <v>4.1370112592243071</v>
      </c>
    </row>
    <row r="960" spans="14:17" x14ac:dyDescent="0.25">
      <c r="N960">
        <v>14.4</v>
      </c>
      <c r="O960">
        <v>2762</v>
      </c>
      <c r="P960">
        <v>1</v>
      </c>
      <c r="Q960" s="16">
        <f t="shared" si="14"/>
        <v>4.1246377725785237</v>
      </c>
    </row>
    <row r="961" spans="14:17" x14ac:dyDescent="0.25">
      <c r="N961">
        <v>14.6</v>
      </c>
      <c r="O961">
        <v>2718</v>
      </c>
      <c r="P961">
        <v>1</v>
      </c>
      <c r="Q961" s="16">
        <f t="shared" si="14"/>
        <v>4.0033285069511226</v>
      </c>
    </row>
    <row r="962" spans="14:17" x14ac:dyDescent="0.25">
      <c r="N962">
        <v>14.6</v>
      </c>
      <c r="O962">
        <v>2644</v>
      </c>
      <c r="P962">
        <v>1</v>
      </c>
      <c r="Q962" s="16">
        <f t="shared" si="14"/>
        <v>3.8943342797567211</v>
      </c>
    </row>
    <row r="963" spans="14:17" x14ac:dyDescent="0.25">
      <c r="N963">
        <v>14.5</v>
      </c>
      <c r="O963">
        <v>2549</v>
      </c>
      <c r="P963">
        <v>1</v>
      </c>
      <c r="Q963" s="16">
        <f t="shared" ref="Q963:Q1026" si="15">(O963*$G$2)/(N963*336*$D$8)</f>
        <v>3.7803017360023543</v>
      </c>
    </row>
    <row r="964" spans="14:17" x14ac:dyDescent="0.25">
      <c r="N964">
        <v>14.4</v>
      </c>
      <c r="O964">
        <v>2405</v>
      </c>
      <c r="P964">
        <v>1</v>
      </c>
      <c r="Q964" s="16">
        <f t="shared" si="15"/>
        <v>3.5915111669266291</v>
      </c>
    </row>
    <row r="965" spans="14:17" x14ac:dyDescent="0.25">
      <c r="N965">
        <v>14.4</v>
      </c>
      <c r="O965">
        <v>2237</v>
      </c>
      <c r="P965">
        <v>0</v>
      </c>
      <c r="Q965" s="16">
        <f t="shared" si="15"/>
        <v>3.3406280583845609</v>
      </c>
    </row>
    <row r="966" spans="14:17" x14ac:dyDescent="0.25">
      <c r="N966">
        <v>14.5</v>
      </c>
      <c r="O966">
        <v>2092</v>
      </c>
      <c r="P966">
        <v>0</v>
      </c>
      <c r="Q966" s="16">
        <f t="shared" si="15"/>
        <v>3.102546579724176</v>
      </c>
    </row>
    <row r="967" spans="14:17" x14ac:dyDescent="0.25">
      <c r="N967">
        <v>14.3</v>
      </c>
      <c r="O967">
        <v>2006</v>
      </c>
      <c r="P967">
        <v>0</v>
      </c>
      <c r="Q967" s="16">
        <f t="shared" si="15"/>
        <v>3.0166124819304008</v>
      </c>
    </row>
    <row r="968" spans="14:17" x14ac:dyDescent="0.25">
      <c r="N968">
        <v>14.1</v>
      </c>
      <c r="O968">
        <v>1920</v>
      </c>
      <c r="P968">
        <v>0</v>
      </c>
      <c r="Q968" s="16">
        <f t="shared" si="15"/>
        <v>2.9282405373907037</v>
      </c>
    </row>
    <row r="969" spans="14:17" x14ac:dyDescent="0.25">
      <c r="N969">
        <v>15</v>
      </c>
      <c r="O969">
        <v>1893</v>
      </c>
      <c r="P969">
        <v>2</v>
      </c>
      <c r="Q969" s="16">
        <f t="shared" si="15"/>
        <v>2.7138384255436274</v>
      </c>
    </row>
    <row r="970" spans="14:17" x14ac:dyDescent="0.25">
      <c r="N970">
        <v>14.2</v>
      </c>
      <c r="O970">
        <v>2010</v>
      </c>
      <c r="P970">
        <v>2</v>
      </c>
      <c r="Q970" s="16">
        <f t="shared" si="15"/>
        <v>3.0439137716472247</v>
      </c>
    </row>
    <row r="971" spans="14:17" x14ac:dyDescent="0.25">
      <c r="N971">
        <v>15.1</v>
      </c>
      <c r="O971">
        <v>2196</v>
      </c>
      <c r="P971">
        <v>0</v>
      </c>
      <c r="Q971" s="16">
        <f t="shared" si="15"/>
        <v>3.1273754381743513</v>
      </c>
    </row>
    <row r="972" spans="14:17" x14ac:dyDescent="0.25">
      <c r="N972">
        <v>15.5</v>
      </c>
      <c r="O972">
        <v>2261</v>
      </c>
      <c r="P972">
        <v>0</v>
      </c>
      <c r="Q972" s="16">
        <f t="shared" si="15"/>
        <v>3.1368481571259865</v>
      </c>
    </row>
    <row r="973" spans="14:17" x14ac:dyDescent="0.25">
      <c r="N973">
        <v>16.399999999999999</v>
      </c>
      <c r="O973">
        <v>2024</v>
      </c>
      <c r="P973">
        <v>2</v>
      </c>
      <c r="Q973" s="16">
        <f t="shared" si="15"/>
        <v>2.6539411760756755</v>
      </c>
    </row>
    <row r="974" spans="14:17" x14ac:dyDescent="0.25">
      <c r="N974">
        <v>15.6</v>
      </c>
      <c r="O974">
        <v>1767</v>
      </c>
      <c r="P974">
        <v>2</v>
      </c>
      <c r="Q974" s="16">
        <f t="shared" si="15"/>
        <v>2.4357717186474415</v>
      </c>
    </row>
    <row r="975" spans="14:17" x14ac:dyDescent="0.25">
      <c r="N975">
        <v>16.899999999999999</v>
      </c>
      <c r="O975">
        <v>2059</v>
      </c>
      <c r="P975">
        <v>2</v>
      </c>
      <c r="Q975" s="16">
        <f t="shared" si="15"/>
        <v>2.6199576694240991</v>
      </c>
    </row>
    <row r="976" spans="14:17" x14ac:dyDescent="0.25">
      <c r="N976">
        <v>17.8</v>
      </c>
      <c r="O976">
        <v>2055</v>
      </c>
      <c r="P976">
        <v>2</v>
      </c>
      <c r="Q976" s="16">
        <f t="shared" si="15"/>
        <v>2.4826554801955854</v>
      </c>
    </row>
    <row r="977" spans="14:17" x14ac:dyDescent="0.25">
      <c r="N977">
        <v>17.3</v>
      </c>
      <c r="O977">
        <v>2043</v>
      </c>
      <c r="P977">
        <v>2</v>
      </c>
      <c r="Q977" s="16">
        <f t="shared" si="15"/>
        <v>2.5394922745736337</v>
      </c>
    </row>
    <row r="978" spans="14:17" x14ac:dyDescent="0.25">
      <c r="N978">
        <v>18.7</v>
      </c>
      <c r="O978">
        <v>2198</v>
      </c>
      <c r="P978">
        <v>2</v>
      </c>
      <c r="Q978" s="16">
        <f t="shared" si="15"/>
        <v>2.5276137780388037</v>
      </c>
    </row>
    <row r="979" spans="14:17" x14ac:dyDescent="0.25">
      <c r="N979">
        <v>18.899999999999999</v>
      </c>
      <c r="O979">
        <v>2188</v>
      </c>
      <c r="P979">
        <v>2</v>
      </c>
      <c r="Q979" s="16">
        <f t="shared" si="15"/>
        <v>2.489488623537619</v>
      </c>
    </row>
    <row r="980" spans="14:17" x14ac:dyDescent="0.25">
      <c r="N980">
        <v>19.600000000000001</v>
      </c>
      <c r="O980">
        <v>2303</v>
      </c>
      <c r="P980">
        <v>2</v>
      </c>
      <c r="Q980" s="16">
        <f t="shared" si="15"/>
        <v>2.5267513074594001</v>
      </c>
    </row>
    <row r="981" spans="14:17" x14ac:dyDescent="0.25">
      <c r="N981">
        <v>20.399999999999999</v>
      </c>
      <c r="O981">
        <v>2368</v>
      </c>
      <c r="P981">
        <v>2</v>
      </c>
      <c r="Q981" s="16">
        <f t="shared" si="15"/>
        <v>2.4961815169227615</v>
      </c>
    </row>
    <row r="982" spans="14:17" x14ac:dyDescent="0.25">
      <c r="N982">
        <v>20.6</v>
      </c>
      <c r="O982">
        <v>2400</v>
      </c>
      <c r="P982">
        <v>2</v>
      </c>
      <c r="Q982" s="16">
        <f t="shared" si="15"/>
        <v>2.5053514306558808</v>
      </c>
    </row>
    <row r="983" spans="14:17" x14ac:dyDescent="0.25">
      <c r="N983">
        <v>21.4</v>
      </c>
      <c r="O983">
        <v>2484</v>
      </c>
      <c r="P983">
        <v>2</v>
      </c>
      <c r="Q983" s="16">
        <f t="shared" si="15"/>
        <v>2.496102703411871</v>
      </c>
    </row>
    <row r="984" spans="14:17" x14ac:dyDescent="0.25">
      <c r="N984">
        <v>21.7</v>
      </c>
      <c r="O984">
        <v>2510</v>
      </c>
      <c r="P984">
        <v>2</v>
      </c>
      <c r="Q984" s="16">
        <f t="shared" si="15"/>
        <v>2.4873598516415703</v>
      </c>
    </row>
    <row r="985" spans="14:17" x14ac:dyDescent="0.25">
      <c r="N985">
        <v>22.2</v>
      </c>
      <c r="O985">
        <v>2574</v>
      </c>
      <c r="P985">
        <v>2</v>
      </c>
      <c r="Q985" s="16">
        <f t="shared" si="15"/>
        <v>2.4933325150088157</v>
      </c>
    </row>
    <row r="986" spans="14:17" x14ac:dyDescent="0.25">
      <c r="N986">
        <v>22.5</v>
      </c>
      <c r="O986">
        <v>2609</v>
      </c>
      <c r="P986">
        <v>2</v>
      </c>
      <c r="Q986" s="16">
        <f t="shared" si="15"/>
        <v>2.4935391626143071</v>
      </c>
    </row>
    <row r="987" spans="14:17" x14ac:dyDescent="0.25">
      <c r="N987">
        <v>22.9</v>
      </c>
      <c r="O987">
        <v>2655</v>
      </c>
      <c r="P987">
        <v>2</v>
      </c>
      <c r="Q987" s="16">
        <f t="shared" si="15"/>
        <v>2.493180236478568</v>
      </c>
    </row>
    <row r="988" spans="14:17" x14ac:dyDescent="0.25">
      <c r="N988">
        <v>23.1</v>
      </c>
      <c r="O988">
        <v>2690</v>
      </c>
      <c r="P988">
        <v>2</v>
      </c>
      <c r="Q988" s="16">
        <f t="shared" si="15"/>
        <v>2.5041764822937407</v>
      </c>
    </row>
    <row r="989" spans="14:17" x14ac:dyDescent="0.25">
      <c r="N989">
        <v>23.4</v>
      </c>
      <c r="O989">
        <v>2708</v>
      </c>
      <c r="P989">
        <v>2</v>
      </c>
      <c r="Q989" s="16">
        <f t="shared" si="15"/>
        <v>2.4886133990180235</v>
      </c>
    </row>
    <row r="990" spans="14:17" x14ac:dyDescent="0.25">
      <c r="N990">
        <v>23.5</v>
      </c>
      <c r="O990">
        <v>2731</v>
      </c>
      <c r="P990">
        <v>2</v>
      </c>
      <c r="Q990" s="16">
        <f t="shared" si="15"/>
        <v>2.4990702836293783</v>
      </c>
    </row>
    <row r="991" spans="14:17" x14ac:dyDescent="0.25">
      <c r="N991">
        <v>23.8</v>
      </c>
      <c r="O991">
        <v>2765</v>
      </c>
      <c r="P991">
        <v>2</v>
      </c>
      <c r="Q991" s="16">
        <f t="shared" si="15"/>
        <v>2.4982897783390814</v>
      </c>
    </row>
    <row r="992" spans="14:17" x14ac:dyDescent="0.25">
      <c r="N992">
        <v>23.9</v>
      </c>
      <c r="O992">
        <v>2778</v>
      </c>
      <c r="P992">
        <v>2</v>
      </c>
      <c r="Q992" s="16">
        <f t="shared" si="15"/>
        <v>2.4995335643629355</v>
      </c>
    </row>
    <row r="993" spans="14:17" x14ac:dyDescent="0.25">
      <c r="N993">
        <v>24.1</v>
      </c>
      <c r="O993">
        <v>2794</v>
      </c>
      <c r="P993">
        <v>2</v>
      </c>
      <c r="Q993" s="16">
        <f t="shared" si="15"/>
        <v>2.4930672386480315</v>
      </c>
    </row>
    <row r="994" spans="14:17" x14ac:dyDescent="0.25">
      <c r="N994">
        <v>24.2</v>
      </c>
      <c r="O994">
        <v>2810</v>
      </c>
      <c r="P994">
        <v>2</v>
      </c>
      <c r="Q994" s="16">
        <f t="shared" si="15"/>
        <v>2.4969830047339245</v>
      </c>
    </row>
    <row r="995" spans="14:17" x14ac:dyDescent="0.25">
      <c r="N995">
        <v>24.2</v>
      </c>
      <c r="O995">
        <v>2818</v>
      </c>
      <c r="P995">
        <v>2</v>
      </c>
      <c r="Q995" s="16">
        <f t="shared" si="15"/>
        <v>2.5040918531459786</v>
      </c>
    </row>
    <row r="996" spans="14:17" x14ac:dyDescent="0.25">
      <c r="N996">
        <v>24.6</v>
      </c>
      <c r="O996">
        <v>2842</v>
      </c>
      <c r="P996">
        <v>2</v>
      </c>
      <c r="Q996" s="16">
        <f t="shared" si="15"/>
        <v>2.4843546845873079</v>
      </c>
    </row>
    <row r="997" spans="14:17" x14ac:dyDescent="0.25">
      <c r="N997">
        <v>24.4</v>
      </c>
      <c r="O997">
        <v>2846</v>
      </c>
      <c r="P997">
        <v>2</v>
      </c>
      <c r="Q997" s="16">
        <f t="shared" si="15"/>
        <v>2.5082435371571163</v>
      </c>
    </row>
    <row r="998" spans="14:17" x14ac:dyDescent="0.25">
      <c r="N998">
        <v>24.7</v>
      </c>
      <c r="O998">
        <v>2860</v>
      </c>
      <c r="P998">
        <v>2</v>
      </c>
      <c r="Q998" s="16">
        <f t="shared" si="15"/>
        <v>2.4899676938009767</v>
      </c>
    </row>
    <row r="999" spans="14:17" x14ac:dyDescent="0.25">
      <c r="N999">
        <v>24.8</v>
      </c>
      <c r="O999">
        <v>2873</v>
      </c>
      <c r="P999">
        <v>2</v>
      </c>
      <c r="Q999" s="16">
        <f t="shared" si="15"/>
        <v>2.4911998992212956</v>
      </c>
    </row>
    <row r="1000" spans="14:17" x14ac:dyDescent="0.25">
      <c r="N1000">
        <v>25</v>
      </c>
      <c r="O1000">
        <v>2885</v>
      </c>
      <c r="P1000">
        <v>2</v>
      </c>
      <c r="Q1000" s="16">
        <f t="shared" si="15"/>
        <v>2.4815923479218278</v>
      </c>
    </row>
    <row r="1001" spans="14:17" x14ac:dyDescent="0.25">
      <c r="N1001">
        <v>24.9</v>
      </c>
      <c r="O1001">
        <v>2893</v>
      </c>
      <c r="P1001">
        <v>2</v>
      </c>
      <c r="Q1001" s="16">
        <f t="shared" si="15"/>
        <v>2.4984675835187709</v>
      </c>
    </row>
    <row r="1002" spans="14:17" x14ac:dyDescent="0.25">
      <c r="N1002">
        <v>25</v>
      </c>
      <c r="O1002">
        <v>2904</v>
      </c>
      <c r="P1002">
        <v>2</v>
      </c>
      <c r="Q1002" s="16">
        <f t="shared" si="15"/>
        <v>2.4979355904211396</v>
      </c>
    </row>
    <row r="1003" spans="14:17" x14ac:dyDescent="0.25">
      <c r="N1003">
        <v>25.1</v>
      </c>
      <c r="O1003">
        <v>2917</v>
      </c>
      <c r="P1003">
        <v>2</v>
      </c>
      <c r="Q1003" s="16">
        <f t="shared" si="15"/>
        <v>2.4991213236785859</v>
      </c>
    </row>
    <row r="1004" spans="14:17" x14ac:dyDescent="0.25">
      <c r="N1004">
        <v>25</v>
      </c>
      <c r="O1004">
        <v>2929</v>
      </c>
      <c r="P1004">
        <v>2</v>
      </c>
      <c r="Q1004" s="16">
        <f t="shared" si="15"/>
        <v>2.5194398568676024</v>
      </c>
    </row>
    <row r="1005" spans="14:17" x14ac:dyDescent="0.25">
      <c r="N1005">
        <v>25.4</v>
      </c>
      <c r="O1005">
        <v>2945</v>
      </c>
      <c r="P1005">
        <v>2</v>
      </c>
      <c r="Q1005" s="16">
        <f t="shared" si="15"/>
        <v>2.4933096332611604</v>
      </c>
    </row>
    <row r="1006" spans="14:17" x14ac:dyDescent="0.25">
      <c r="N1006">
        <v>25.5</v>
      </c>
      <c r="O1006">
        <v>2952</v>
      </c>
      <c r="P1006">
        <v>2</v>
      </c>
      <c r="Q1006" s="16">
        <f t="shared" si="15"/>
        <v>2.4894350803905376</v>
      </c>
    </row>
    <row r="1007" spans="14:17" x14ac:dyDescent="0.25">
      <c r="N1007">
        <v>25.7</v>
      </c>
      <c r="O1007">
        <v>2961</v>
      </c>
      <c r="P1007">
        <v>2</v>
      </c>
      <c r="Q1007" s="16">
        <f t="shared" si="15"/>
        <v>2.4775927217111628</v>
      </c>
    </row>
    <row r="1008" spans="14:17" x14ac:dyDescent="0.25">
      <c r="N1008">
        <v>25.6</v>
      </c>
      <c r="O1008">
        <v>2969</v>
      </c>
      <c r="P1008">
        <v>2</v>
      </c>
      <c r="Q1008" s="16">
        <f t="shared" si="15"/>
        <v>2.4939909015448665</v>
      </c>
    </row>
    <row r="1009" spans="14:17" x14ac:dyDescent="0.25">
      <c r="N1009">
        <v>25.7</v>
      </c>
      <c r="O1009">
        <v>2980</v>
      </c>
      <c r="P1009">
        <v>2</v>
      </c>
      <c r="Q1009" s="16">
        <f t="shared" si="15"/>
        <v>2.493490817527614</v>
      </c>
    </row>
    <row r="1010" spans="14:17" x14ac:dyDescent="0.25">
      <c r="N1010">
        <v>25.7</v>
      </c>
      <c r="O1010">
        <v>2989</v>
      </c>
      <c r="P1010">
        <v>2</v>
      </c>
      <c r="Q1010" s="16">
        <f t="shared" si="15"/>
        <v>2.5010214944933016</v>
      </c>
    </row>
    <row r="1011" spans="14:17" x14ac:dyDescent="0.25">
      <c r="N1011">
        <v>25.7</v>
      </c>
      <c r="O1011">
        <v>2997</v>
      </c>
      <c r="P1011">
        <v>2</v>
      </c>
      <c r="Q1011" s="16">
        <f t="shared" si="15"/>
        <v>2.5077154295739126</v>
      </c>
    </row>
    <row r="1012" spans="14:17" x14ac:dyDescent="0.25">
      <c r="N1012">
        <v>26.1</v>
      </c>
      <c r="O1012">
        <v>3013</v>
      </c>
      <c r="P1012">
        <v>2</v>
      </c>
      <c r="Q1012" s="16">
        <f t="shared" si="15"/>
        <v>2.4824657012717606</v>
      </c>
    </row>
    <row r="1013" spans="14:17" x14ac:dyDescent="0.25">
      <c r="N1013">
        <v>26</v>
      </c>
      <c r="O1013">
        <v>3012</v>
      </c>
      <c r="P1013">
        <v>2</v>
      </c>
      <c r="Q1013" s="16">
        <f t="shared" si="15"/>
        <v>2.4911865591056341</v>
      </c>
    </row>
    <row r="1014" spans="14:17" x14ac:dyDescent="0.25">
      <c r="N1014">
        <v>26.2</v>
      </c>
      <c r="O1014">
        <v>3022</v>
      </c>
      <c r="P1014">
        <v>2</v>
      </c>
      <c r="Q1014" s="16">
        <f t="shared" si="15"/>
        <v>2.4803776030996612</v>
      </c>
    </row>
    <row r="1015" spans="14:17" x14ac:dyDescent="0.25">
      <c r="N1015">
        <v>26</v>
      </c>
      <c r="O1015">
        <v>3027</v>
      </c>
      <c r="P1015">
        <v>2</v>
      </c>
      <c r="Q1015" s="16">
        <f t="shared" si="15"/>
        <v>2.5035928666709011</v>
      </c>
    </row>
    <row r="1016" spans="14:17" x14ac:dyDescent="0.25">
      <c r="N1016">
        <v>26.2</v>
      </c>
      <c r="O1016">
        <v>3038</v>
      </c>
      <c r="P1016">
        <v>2</v>
      </c>
      <c r="Q1016" s="16">
        <f t="shared" si="15"/>
        <v>2.4935099795555167</v>
      </c>
    </row>
    <row r="1017" spans="14:17" x14ac:dyDescent="0.25">
      <c r="N1017">
        <v>26.3</v>
      </c>
      <c r="O1017">
        <v>3046</v>
      </c>
      <c r="P1017">
        <v>2</v>
      </c>
      <c r="Q1017" s="16">
        <f t="shared" si="15"/>
        <v>2.4905701747500464</v>
      </c>
    </row>
    <row r="1018" spans="14:17" x14ac:dyDescent="0.25">
      <c r="N1018">
        <v>26.3</v>
      </c>
      <c r="O1018">
        <v>3044</v>
      </c>
      <c r="P1018">
        <v>2</v>
      </c>
      <c r="Q1018" s="16">
        <f t="shared" si="15"/>
        <v>2.4889348693168554</v>
      </c>
    </row>
    <row r="1019" spans="14:17" x14ac:dyDescent="0.25">
      <c r="N1019">
        <v>26.5</v>
      </c>
      <c r="O1019">
        <v>3059</v>
      </c>
      <c r="P1019">
        <v>2</v>
      </c>
      <c r="Q1019" s="16">
        <f t="shared" si="15"/>
        <v>2.4823226814992547</v>
      </c>
    </row>
    <row r="1020" spans="14:17" x14ac:dyDescent="0.25">
      <c r="N1020">
        <v>26.3</v>
      </c>
      <c r="O1020">
        <v>3059</v>
      </c>
      <c r="P1020">
        <v>2</v>
      </c>
      <c r="Q1020" s="16">
        <f t="shared" si="15"/>
        <v>2.5011996600657884</v>
      </c>
    </row>
    <row r="1021" spans="14:17" x14ac:dyDescent="0.25">
      <c r="N1021">
        <v>26.4</v>
      </c>
      <c r="O1021">
        <v>3063</v>
      </c>
      <c r="P1021">
        <v>2</v>
      </c>
      <c r="Q1021" s="16">
        <f t="shared" si="15"/>
        <v>2.4949836411180342</v>
      </c>
    </row>
    <row r="1022" spans="14:17" x14ac:dyDescent="0.25">
      <c r="N1022">
        <v>26.6</v>
      </c>
      <c r="O1022">
        <v>3078</v>
      </c>
      <c r="P1022">
        <v>2</v>
      </c>
      <c r="Q1022" s="16">
        <f t="shared" si="15"/>
        <v>2.4883508316621445</v>
      </c>
    </row>
    <row r="1023" spans="14:17" x14ac:dyDescent="0.25">
      <c r="N1023">
        <v>26.4</v>
      </c>
      <c r="O1023">
        <v>3077</v>
      </c>
      <c r="P1023">
        <v>2</v>
      </c>
      <c r="Q1023" s="16">
        <f t="shared" si="15"/>
        <v>2.5063874187790374</v>
      </c>
    </row>
    <row r="1024" spans="14:17" x14ac:dyDescent="0.25">
      <c r="N1024">
        <v>26.7</v>
      </c>
      <c r="O1024">
        <v>3088</v>
      </c>
      <c r="P1024">
        <v>2</v>
      </c>
      <c r="Q1024" s="16">
        <f t="shared" si="15"/>
        <v>2.4870851980029096</v>
      </c>
    </row>
    <row r="1025" spans="14:17" x14ac:dyDescent="0.25">
      <c r="N1025">
        <v>26.6</v>
      </c>
      <c r="O1025">
        <v>3094</v>
      </c>
      <c r="P1025">
        <v>2</v>
      </c>
      <c r="Q1025" s="16">
        <f t="shared" si="15"/>
        <v>2.5012857287727988</v>
      </c>
    </row>
    <row r="1026" spans="14:17" x14ac:dyDescent="0.25">
      <c r="N1026">
        <v>26.7</v>
      </c>
      <c r="O1026">
        <v>3107</v>
      </c>
      <c r="P1026">
        <v>2</v>
      </c>
      <c r="Q1026" s="16">
        <f t="shared" si="15"/>
        <v>2.5023878595191191</v>
      </c>
    </row>
    <row r="1027" spans="14:17" x14ac:dyDescent="0.25">
      <c r="N1027">
        <v>26.8</v>
      </c>
      <c r="O1027">
        <v>3113</v>
      </c>
      <c r="P1027">
        <v>2</v>
      </c>
      <c r="Q1027" s="16">
        <f t="shared" ref="Q1027:Q1090" si="16">(O1027*$G$2)/(N1027*336*$D$8)</f>
        <v>2.4978649793969865</v>
      </c>
    </row>
    <row r="1028" spans="14:17" x14ac:dyDescent="0.25">
      <c r="N1028">
        <v>26.7</v>
      </c>
      <c r="O1028">
        <v>3111</v>
      </c>
      <c r="P1028">
        <v>2</v>
      </c>
      <c r="Q1028" s="16">
        <f t="shared" si="16"/>
        <v>2.5056094724699003</v>
      </c>
    </row>
    <row r="1029" spans="14:17" x14ac:dyDescent="0.25">
      <c r="N1029">
        <v>27</v>
      </c>
      <c r="O1029">
        <v>3126</v>
      </c>
      <c r="P1029">
        <v>2</v>
      </c>
      <c r="Q1029" s="16">
        <f t="shared" si="16"/>
        <v>2.4897161819127138</v>
      </c>
    </row>
    <row r="1030" spans="14:17" x14ac:dyDescent="0.25">
      <c r="N1030">
        <v>27</v>
      </c>
      <c r="O1030">
        <v>3138</v>
      </c>
      <c r="P1030">
        <v>2</v>
      </c>
      <c r="Q1030" s="16">
        <f t="shared" si="16"/>
        <v>2.4992736336666974</v>
      </c>
    </row>
    <row r="1031" spans="14:17" x14ac:dyDescent="0.25">
      <c r="N1031">
        <v>27.1</v>
      </c>
      <c r="O1031">
        <v>3144</v>
      </c>
      <c r="P1031">
        <v>2</v>
      </c>
      <c r="Q1031" s="16">
        <f t="shared" si="16"/>
        <v>2.4948123139365168</v>
      </c>
    </row>
    <row r="1032" spans="14:17" x14ac:dyDescent="0.25">
      <c r="N1032">
        <v>27.2</v>
      </c>
      <c r="O1032">
        <v>3145</v>
      </c>
      <c r="P1032">
        <v>2</v>
      </c>
      <c r="Q1032" s="16">
        <f t="shared" si="16"/>
        <v>2.4864308078722823</v>
      </c>
    </row>
    <row r="1033" spans="14:17" x14ac:dyDescent="0.25">
      <c r="N1033">
        <v>27</v>
      </c>
      <c r="O1033">
        <v>3157</v>
      </c>
      <c r="P1033">
        <v>2</v>
      </c>
      <c r="Q1033" s="16">
        <f t="shared" si="16"/>
        <v>2.5144062656105044</v>
      </c>
    </row>
    <row r="1034" spans="14:17" x14ac:dyDescent="0.25">
      <c r="N1034">
        <v>27.5</v>
      </c>
      <c r="O1034">
        <v>3169</v>
      </c>
      <c r="P1034">
        <v>2</v>
      </c>
      <c r="Q1034" s="16">
        <f t="shared" si="16"/>
        <v>2.4780734679578611</v>
      </c>
    </row>
    <row r="1035" spans="14:17" x14ac:dyDescent="0.25">
      <c r="N1035">
        <v>27.4</v>
      </c>
      <c r="O1035">
        <v>3180</v>
      </c>
      <c r="P1035">
        <v>2</v>
      </c>
      <c r="Q1035" s="16">
        <f t="shared" si="16"/>
        <v>2.4957506313778199</v>
      </c>
    </row>
    <row r="1036" spans="14:17" x14ac:dyDescent="0.25">
      <c r="N1036">
        <v>27.5</v>
      </c>
      <c r="O1036">
        <v>3177</v>
      </c>
      <c r="P1036">
        <v>2</v>
      </c>
      <c r="Q1036" s="16">
        <f t="shared" si="16"/>
        <v>2.4843292545604685</v>
      </c>
    </row>
    <row r="1037" spans="14:17" x14ac:dyDescent="0.25">
      <c r="N1037">
        <v>27.5</v>
      </c>
      <c r="O1037">
        <v>3187</v>
      </c>
      <c r="P1037">
        <v>2</v>
      </c>
      <c r="Q1037" s="16">
        <f t="shared" si="16"/>
        <v>2.4921489878137275</v>
      </c>
    </row>
    <row r="1038" spans="14:17" x14ac:dyDescent="0.25">
      <c r="N1038">
        <v>27.6</v>
      </c>
      <c r="O1038">
        <v>3186</v>
      </c>
      <c r="P1038">
        <v>2</v>
      </c>
      <c r="Q1038" s="16">
        <f t="shared" si="16"/>
        <v>2.4823403224069218</v>
      </c>
    </row>
    <row r="1039" spans="14:17" x14ac:dyDescent="0.25">
      <c r="N1039">
        <v>27.7</v>
      </c>
      <c r="O1039">
        <v>3191</v>
      </c>
      <c r="P1039">
        <v>2</v>
      </c>
      <c r="Q1039" s="16">
        <f t="shared" si="16"/>
        <v>2.477260441540194</v>
      </c>
    </row>
    <row r="1040" spans="14:17" x14ac:dyDescent="0.25">
      <c r="N1040">
        <v>27.5</v>
      </c>
      <c r="O1040">
        <v>3196</v>
      </c>
      <c r="P1040">
        <v>2</v>
      </c>
      <c r="Q1040" s="16">
        <f t="shared" si="16"/>
        <v>2.4991867477416609</v>
      </c>
    </row>
    <row r="1041" spans="14:17" x14ac:dyDescent="0.25">
      <c r="N1041">
        <v>27.3</v>
      </c>
      <c r="O1041">
        <v>3188</v>
      </c>
      <c r="P1041">
        <v>2</v>
      </c>
      <c r="Q1041" s="16">
        <f t="shared" si="16"/>
        <v>2.5111941916235887</v>
      </c>
    </row>
    <row r="1042" spans="14:17" x14ac:dyDescent="0.25">
      <c r="N1042">
        <v>27.7</v>
      </c>
      <c r="O1042">
        <v>3191</v>
      </c>
      <c r="P1042">
        <v>2</v>
      </c>
      <c r="Q1042" s="16">
        <f t="shared" si="16"/>
        <v>2.477260441540194</v>
      </c>
    </row>
    <row r="1043" spans="14:17" x14ac:dyDescent="0.25">
      <c r="N1043">
        <v>27.5</v>
      </c>
      <c r="O1043">
        <v>3189</v>
      </c>
      <c r="P1043">
        <v>2</v>
      </c>
      <c r="Q1043" s="16">
        <f t="shared" si="16"/>
        <v>2.4937129344643796</v>
      </c>
    </row>
    <row r="1044" spans="14:17" x14ac:dyDescent="0.25">
      <c r="N1044">
        <v>27.5</v>
      </c>
      <c r="O1044">
        <v>3178</v>
      </c>
      <c r="P1044">
        <v>2</v>
      </c>
      <c r="Q1044" s="16">
        <f t="shared" si="16"/>
        <v>2.4851112278857941</v>
      </c>
    </row>
    <row r="1045" spans="14:17" x14ac:dyDescent="0.25">
      <c r="N1045">
        <v>27.5</v>
      </c>
      <c r="O1045">
        <v>3173</v>
      </c>
      <c r="P1045">
        <v>2</v>
      </c>
      <c r="Q1045" s="16">
        <f t="shared" si="16"/>
        <v>2.4812013612591648</v>
      </c>
    </row>
    <row r="1046" spans="14:17" x14ac:dyDescent="0.25">
      <c r="N1046">
        <v>27.2</v>
      </c>
      <c r="O1046">
        <v>3169</v>
      </c>
      <c r="P1046">
        <v>2</v>
      </c>
      <c r="Q1046" s="16">
        <f t="shared" si="16"/>
        <v>2.5054051606191616</v>
      </c>
    </row>
    <row r="1047" spans="14:17" x14ac:dyDescent="0.25">
      <c r="N1047">
        <v>27.5</v>
      </c>
      <c r="O1047">
        <v>3173</v>
      </c>
      <c r="P1047">
        <v>2</v>
      </c>
      <c r="Q1047" s="16">
        <f t="shared" si="16"/>
        <v>2.4812013612591648</v>
      </c>
    </row>
    <row r="1048" spans="14:17" x14ac:dyDescent="0.25">
      <c r="N1048">
        <v>27.3</v>
      </c>
      <c r="O1048">
        <v>3180</v>
      </c>
      <c r="P1048">
        <v>2</v>
      </c>
      <c r="Q1048" s="16">
        <f t="shared" si="16"/>
        <v>2.5048925750825006</v>
      </c>
    </row>
    <row r="1049" spans="14:17" x14ac:dyDescent="0.25">
      <c r="N1049">
        <v>27.4</v>
      </c>
      <c r="O1049">
        <v>3165</v>
      </c>
      <c r="P1049">
        <v>2</v>
      </c>
      <c r="Q1049" s="16">
        <f t="shared" si="16"/>
        <v>2.4839782227392453</v>
      </c>
    </row>
    <row r="1050" spans="14:17" x14ac:dyDescent="0.25">
      <c r="N1050">
        <v>27.3</v>
      </c>
      <c r="O1050">
        <v>3159</v>
      </c>
      <c r="P1050">
        <v>2</v>
      </c>
      <c r="Q1050" s="16">
        <f t="shared" si="16"/>
        <v>2.4883508316621445</v>
      </c>
    </row>
    <row r="1051" spans="14:17" x14ac:dyDescent="0.25">
      <c r="N1051">
        <v>27.3</v>
      </c>
      <c r="O1051">
        <v>3170</v>
      </c>
      <c r="P1051">
        <v>2</v>
      </c>
      <c r="Q1051" s="16">
        <f t="shared" si="16"/>
        <v>2.4970155544061403</v>
      </c>
    </row>
    <row r="1052" spans="14:17" x14ac:dyDescent="0.25">
      <c r="N1052">
        <v>27.3</v>
      </c>
      <c r="O1052">
        <v>3151</v>
      </c>
      <c r="P1052">
        <v>2</v>
      </c>
      <c r="Q1052" s="16">
        <f t="shared" si="16"/>
        <v>2.4820492151210565</v>
      </c>
    </row>
    <row r="1053" spans="14:17" x14ac:dyDescent="0.25">
      <c r="N1053">
        <v>27.1</v>
      </c>
      <c r="O1053">
        <v>3144</v>
      </c>
      <c r="P1053">
        <v>2</v>
      </c>
      <c r="Q1053" s="16">
        <f t="shared" si="16"/>
        <v>2.4948123139365168</v>
      </c>
    </row>
    <row r="1054" spans="14:17" x14ac:dyDescent="0.25">
      <c r="N1054">
        <v>27.3</v>
      </c>
      <c r="O1054">
        <v>3166</v>
      </c>
      <c r="P1054">
        <v>2</v>
      </c>
      <c r="Q1054" s="16">
        <f t="shared" si="16"/>
        <v>2.4938647461355963</v>
      </c>
    </row>
    <row r="1055" spans="14:17" x14ac:dyDescent="0.25">
      <c r="N1055">
        <v>27.4</v>
      </c>
      <c r="O1055">
        <v>3163</v>
      </c>
      <c r="P1055">
        <v>2</v>
      </c>
      <c r="Q1055" s="16">
        <f t="shared" si="16"/>
        <v>2.4824085682541024</v>
      </c>
    </row>
    <row r="1056" spans="14:17" x14ac:dyDescent="0.25">
      <c r="N1056">
        <v>27.2</v>
      </c>
      <c r="O1056">
        <v>3146</v>
      </c>
      <c r="P1056">
        <v>2</v>
      </c>
      <c r="Q1056" s="16">
        <f t="shared" si="16"/>
        <v>2.4872214059034023</v>
      </c>
    </row>
    <row r="1057" spans="14:17" x14ac:dyDescent="0.25">
      <c r="N1057">
        <v>27.1</v>
      </c>
      <c r="O1057">
        <v>3138</v>
      </c>
      <c r="P1057">
        <v>2</v>
      </c>
      <c r="Q1057" s="16">
        <f t="shared" si="16"/>
        <v>2.490051221734348</v>
      </c>
    </row>
    <row r="1058" spans="14:17" x14ac:dyDescent="0.25">
      <c r="N1058">
        <v>27</v>
      </c>
      <c r="O1058">
        <v>3142</v>
      </c>
      <c r="P1058">
        <v>2</v>
      </c>
      <c r="Q1058" s="16">
        <f t="shared" si="16"/>
        <v>2.5024594509180251</v>
      </c>
    </row>
    <row r="1059" spans="14:17" x14ac:dyDescent="0.25">
      <c r="N1059">
        <v>27</v>
      </c>
      <c r="O1059">
        <v>3153</v>
      </c>
      <c r="P1059">
        <v>2</v>
      </c>
      <c r="Q1059" s="16">
        <f t="shared" si="16"/>
        <v>2.5112204483591767</v>
      </c>
    </row>
    <row r="1060" spans="14:17" x14ac:dyDescent="0.25">
      <c r="N1060">
        <v>27.2</v>
      </c>
      <c r="O1060">
        <v>3143</v>
      </c>
      <c r="P1060">
        <v>2</v>
      </c>
      <c r="Q1060" s="16">
        <f t="shared" si="16"/>
        <v>2.4848496118100423</v>
      </c>
    </row>
    <row r="1061" spans="14:17" x14ac:dyDescent="0.25">
      <c r="N1061">
        <v>27</v>
      </c>
      <c r="O1061">
        <v>3140</v>
      </c>
      <c r="P1061">
        <v>2</v>
      </c>
      <c r="Q1061" s="16">
        <f t="shared" si="16"/>
        <v>2.500866542292361</v>
      </c>
    </row>
    <row r="1062" spans="14:17" x14ac:dyDescent="0.25">
      <c r="N1062">
        <v>27.1</v>
      </c>
      <c r="O1062">
        <v>3149</v>
      </c>
      <c r="P1062">
        <v>2</v>
      </c>
      <c r="Q1062" s="16">
        <f t="shared" si="16"/>
        <v>2.4987798907716576</v>
      </c>
    </row>
    <row r="1063" spans="14:17" x14ac:dyDescent="0.25">
      <c r="N1063">
        <v>27.3</v>
      </c>
      <c r="O1063">
        <v>3158</v>
      </c>
      <c r="P1063">
        <v>2</v>
      </c>
      <c r="Q1063" s="16">
        <f t="shared" si="16"/>
        <v>2.4875631295945082</v>
      </c>
    </row>
    <row r="1064" spans="14:17" x14ac:dyDescent="0.25">
      <c r="N1064">
        <v>27</v>
      </c>
      <c r="O1064">
        <v>3157</v>
      </c>
      <c r="P1064">
        <v>2</v>
      </c>
      <c r="Q1064" s="16">
        <f t="shared" si="16"/>
        <v>2.5144062656105044</v>
      </c>
    </row>
    <row r="1065" spans="14:17" x14ac:dyDescent="0.25">
      <c r="N1065">
        <v>27.3</v>
      </c>
      <c r="O1065">
        <v>3155</v>
      </c>
      <c r="P1065">
        <v>2</v>
      </c>
      <c r="Q1065" s="16">
        <f t="shared" si="16"/>
        <v>2.4852000233916005</v>
      </c>
    </row>
    <row r="1066" spans="14:17" x14ac:dyDescent="0.25">
      <c r="N1066">
        <v>27.2</v>
      </c>
      <c r="O1066">
        <v>3161</v>
      </c>
      <c r="P1066">
        <v>2</v>
      </c>
      <c r="Q1066" s="16">
        <f t="shared" si="16"/>
        <v>2.4990803763702019</v>
      </c>
    </row>
    <row r="1067" spans="14:17" x14ac:dyDescent="0.25">
      <c r="N1067">
        <v>27.4</v>
      </c>
      <c r="O1067">
        <v>3176</v>
      </c>
      <c r="P1067">
        <v>2</v>
      </c>
      <c r="Q1067" s="16">
        <f t="shared" si="16"/>
        <v>2.4926113224075337</v>
      </c>
    </row>
    <row r="1068" spans="14:17" x14ac:dyDescent="0.25">
      <c r="N1068">
        <v>27.4</v>
      </c>
      <c r="O1068">
        <v>3172</v>
      </c>
      <c r="P1068">
        <v>2</v>
      </c>
      <c r="Q1068" s="16">
        <f t="shared" si="16"/>
        <v>2.489472013437247</v>
      </c>
    </row>
    <row r="1069" spans="14:17" x14ac:dyDescent="0.25">
      <c r="N1069">
        <v>27.4</v>
      </c>
      <c r="O1069">
        <v>3170</v>
      </c>
      <c r="P1069">
        <v>2</v>
      </c>
      <c r="Q1069" s="16">
        <f t="shared" si="16"/>
        <v>2.4879023589521037</v>
      </c>
    </row>
    <row r="1070" spans="14:17" x14ac:dyDescent="0.25">
      <c r="N1070">
        <v>27.5</v>
      </c>
      <c r="O1070">
        <v>3186</v>
      </c>
      <c r="P1070">
        <v>2</v>
      </c>
      <c r="Q1070" s="16">
        <f t="shared" si="16"/>
        <v>2.4913670144884015</v>
      </c>
    </row>
    <row r="1071" spans="14:17" x14ac:dyDescent="0.25">
      <c r="N1071">
        <v>27.3</v>
      </c>
      <c r="O1071">
        <v>3175</v>
      </c>
      <c r="P1071">
        <v>2</v>
      </c>
      <c r="Q1071" s="16">
        <f t="shared" si="16"/>
        <v>2.5009540647443207</v>
      </c>
    </row>
    <row r="1072" spans="14:17" x14ac:dyDescent="0.25">
      <c r="N1072">
        <v>27.4</v>
      </c>
      <c r="O1072">
        <v>3176</v>
      </c>
      <c r="P1072">
        <v>2</v>
      </c>
      <c r="Q1072" s="16">
        <f t="shared" si="16"/>
        <v>2.4926113224075337</v>
      </c>
    </row>
    <row r="1073" spans="14:17" x14ac:dyDescent="0.25">
      <c r="N1073">
        <v>27.6</v>
      </c>
      <c r="O1073">
        <v>3189</v>
      </c>
      <c r="P1073">
        <v>2</v>
      </c>
      <c r="Q1073" s="16">
        <f t="shared" si="16"/>
        <v>2.4846777426728419</v>
      </c>
    </row>
    <row r="1074" spans="14:17" x14ac:dyDescent="0.25">
      <c r="N1074">
        <v>27.5</v>
      </c>
      <c r="O1074">
        <v>3175</v>
      </c>
      <c r="P1074">
        <v>2</v>
      </c>
      <c r="Q1074" s="16">
        <f t="shared" si="16"/>
        <v>2.4827653079098164</v>
      </c>
    </row>
    <row r="1075" spans="14:17" x14ac:dyDescent="0.25">
      <c r="N1075">
        <v>27.5</v>
      </c>
      <c r="O1075">
        <v>3180</v>
      </c>
      <c r="P1075">
        <v>2</v>
      </c>
      <c r="Q1075" s="16">
        <f t="shared" si="16"/>
        <v>2.4866751745364462</v>
      </c>
    </row>
    <row r="1076" spans="14:17" x14ac:dyDescent="0.25">
      <c r="N1076">
        <v>27.4</v>
      </c>
      <c r="O1076">
        <v>3185</v>
      </c>
      <c r="P1076">
        <v>2</v>
      </c>
      <c r="Q1076" s="16">
        <f t="shared" si="16"/>
        <v>2.4996747675906783</v>
      </c>
    </row>
    <row r="1077" spans="14:17" x14ac:dyDescent="0.25">
      <c r="N1077">
        <v>27.3</v>
      </c>
      <c r="O1077">
        <v>3189</v>
      </c>
      <c r="P1077">
        <v>2</v>
      </c>
      <c r="Q1077" s="16">
        <f t="shared" si="16"/>
        <v>2.5119818936912246</v>
      </c>
    </row>
    <row r="1078" spans="14:17" x14ac:dyDescent="0.25">
      <c r="N1078">
        <v>27.6</v>
      </c>
      <c r="O1078">
        <v>3186</v>
      </c>
      <c r="P1078">
        <v>2</v>
      </c>
      <c r="Q1078" s="16">
        <f t="shared" si="16"/>
        <v>2.4823403224069218</v>
      </c>
    </row>
    <row r="1079" spans="14:17" x14ac:dyDescent="0.25">
      <c r="N1079">
        <v>27.5</v>
      </c>
      <c r="O1079">
        <v>3197</v>
      </c>
      <c r="P1079">
        <v>2</v>
      </c>
      <c r="Q1079" s="16">
        <f t="shared" si="16"/>
        <v>2.499968721066987</v>
      </c>
    </row>
    <row r="1080" spans="14:17" x14ac:dyDescent="0.25">
      <c r="N1080">
        <v>27.6</v>
      </c>
      <c r="O1080">
        <v>3201</v>
      </c>
      <c r="P1080">
        <v>2</v>
      </c>
      <c r="Q1080" s="16">
        <f t="shared" si="16"/>
        <v>2.4940274237365214</v>
      </c>
    </row>
    <row r="1081" spans="14:17" x14ac:dyDescent="0.25">
      <c r="N1081">
        <v>27.5</v>
      </c>
      <c r="O1081">
        <v>3194</v>
      </c>
      <c r="P1081">
        <v>2</v>
      </c>
      <c r="Q1081" s="16">
        <f t="shared" si="16"/>
        <v>2.4976228010910089</v>
      </c>
    </row>
    <row r="1082" spans="14:17" x14ac:dyDescent="0.25">
      <c r="N1082">
        <v>27.6</v>
      </c>
      <c r="O1082">
        <v>3198</v>
      </c>
      <c r="P1082">
        <v>2</v>
      </c>
      <c r="Q1082" s="16">
        <f t="shared" si="16"/>
        <v>2.4916900034706013</v>
      </c>
    </row>
    <row r="1083" spans="14:17" x14ac:dyDescent="0.25">
      <c r="N1083">
        <v>27.6</v>
      </c>
      <c r="O1083">
        <v>3200</v>
      </c>
      <c r="P1083">
        <v>2</v>
      </c>
      <c r="Q1083" s="16">
        <f t="shared" si="16"/>
        <v>2.4932482836478815</v>
      </c>
    </row>
    <row r="1084" spans="14:17" x14ac:dyDescent="0.25">
      <c r="N1084">
        <v>27.7</v>
      </c>
      <c r="O1084">
        <v>3200</v>
      </c>
      <c r="P1084">
        <v>2</v>
      </c>
      <c r="Q1084" s="16">
        <f t="shared" si="16"/>
        <v>2.4842473873170232</v>
      </c>
    </row>
    <row r="1085" spans="14:17" x14ac:dyDescent="0.25">
      <c r="N1085">
        <v>27.8</v>
      </c>
      <c r="O1085">
        <v>3206</v>
      </c>
      <c r="P1085">
        <v>2</v>
      </c>
      <c r="Q1085" s="16">
        <f t="shared" si="16"/>
        <v>2.4799524542215936</v>
      </c>
    </row>
    <row r="1086" spans="14:17" x14ac:dyDescent="0.25">
      <c r="N1086">
        <v>27.7</v>
      </c>
      <c r="O1086">
        <v>3207</v>
      </c>
      <c r="P1086">
        <v>2</v>
      </c>
      <c r="Q1086" s="16">
        <f t="shared" si="16"/>
        <v>2.4896816784767788</v>
      </c>
    </row>
    <row r="1087" spans="14:17" x14ac:dyDescent="0.25">
      <c r="N1087">
        <v>27.7</v>
      </c>
      <c r="O1087">
        <v>3208</v>
      </c>
      <c r="P1087">
        <v>2</v>
      </c>
      <c r="Q1087" s="16">
        <f t="shared" si="16"/>
        <v>2.4904580057853156</v>
      </c>
    </row>
    <row r="1088" spans="14:17" x14ac:dyDescent="0.25">
      <c r="N1088">
        <v>27.7</v>
      </c>
      <c r="O1088">
        <v>3206</v>
      </c>
      <c r="P1088">
        <v>2</v>
      </c>
      <c r="Q1088" s="16">
        <f t="shared" si="16"/>
        <v>2.4889053511682424</v>
      </c>
    </row>
    <row r="1089" spans="14:17" x14ac:dyDescent="0.25">
      <c r="N1089">
        <v>27.5</v>
      </c>
      <c r="O1089">
        <v>3211</v>
      </c>
      <c r="P1089">
        <v>2</v>
      </c>
      <c r="Q1089" s="16">
        <f t="shared" si="16"/>
        <v>2.5109163476215497</v>
      </c>
    </row>
    <row r="1090" spans="14:17" x14ac:dyDescent="0.25">
      <c r="N1090">
        <v>27.9</v>
      </c>
      <c r="O1090">
        <v>3217</v>
      </c>
      <c r="P1090">
        <v>2</v>
      </c>
      <c r="Q1090" s="16">
        <f t="shared" si="16"/>
        <v>2.4795421203681505</v>
      </c>
    </row>
    <row r="1091" spans="14:17" x14ac:dyDescent="0.25">
      <c r="N1091">
        <v>27.7</v>
      </c>
      <c r="O1091">
        <v>3210</v>
      </c>
      <c r="P1091">
        <v>2</v>
      </c>
      <c r="Q1091" s="16">
        <f t="shared" ref="Q1091:Q1154" si="17">(O1091*$G$2)/(N1091*336*$D$8)</f>
        <v>2.4920106604023888</v>
      </c>
    </row>
    <row r="1092" spans="14:17" x14ac:dyDescent="0.25">
      <c r="N1092">
        <v>27.8</v>
      </c>
      <c r="O1092">
        <v>3220</v>
      </c>
      <c r="P1092">
        <v>2</v>
      </c>
      <c r="Q1092" s="16">
        <f t="shared" si="17"/>
        <v>2.4907819409212508</v>
      </c>
    </row>
    <row r="1093" spans="14:17" x14ac:dyDescent="0.25">
      <c r="N1093">
        <v>27.8</v>
      </c>
      <c r="O1093">
        <v>3219</v>
      </c>
      <c r="P1093">
        <v>2</v>
      </c>
      <c r="Q1093" s="16">
        <f t="shared" si="17"/>
        <v>2.4900084061569898</v>
      </c>
    </row>
    <row r="1094" spans="14:17" x14ac:dyDescent="0.25">
      <c r="N1094">
        <v>27.8</v>
      </c>
      <c r="O1094">
        <v>3231</v>
      </c>
      <c r="P1094">
        <v>2</v>
      </c>
      <c r="Q1094" s="16">
        <f t="shared" si="17"/>
        <v>2.499290823328125</v>
      </c>
    </row>
    <row r="1095" spans="14:17" x14ac:dyDescent="0.25">
      <c r="N1095">
        <v>27.8</v>
      </c>
      <c r="O1095">
        <v>3225</v>
      </c>
      <c r="P1095">
        <v>2</v>
      </c>
      <c r="Q1095" s="16">
        <f t="shared" si="17"/>
        <v>2.4946496147425572</v>
      </c>
    </row>
    <row r="1096" spans="14:17" x14ac:dyDescent="0.25">
      <c r="N1096">
        <v>27.7</v>
      </c>
      <c r="O1096">
        <v>3221</v>
      </c>
      <c r="P1096">
        <v>2</v>
      </c>
      <c r="Q1096" s="16">
        <f t="shared" si="17"/>
        <v>2.5005502607962908</v>
      </c>
    </row>
    <row r="1097" spans="14:17" x14ac:dyDescent="0.25">
      <c r="N1097">
        <v>27.5</v>
      </c>
      <c r="O1097">
        <v>3219</v>
      </c>
      <c r="P1097">
        <v>2</v>
      </c>
      <c r="Q1097" s="16">
        <f t="shared" si="17"/>
        <v>2.5171721342241571</v>
      </c>
    </row>
    <row r="1098" spans="14:17" x14ac:dyDescent="0.25">
      <c r="N1098">
        <v>27.8</v>
      </c>
      <c r="O1098">
        <v>3210</v>
      </c>
      <c r="P1098">
        <v>2</v>
      </c>
      <c r="Q1098" s="16">
        <f t="shared" si="17"/>
        <v>2.4830465932786385</v>
      </c>
    </row>
    <row r="1099" spans="14:17" x14ac:dyDescent="0.25">
      <c r="N1099">
        <v>27.6</v>
      </c>
      <c r="O1099">
        <v>3206</v>
      </c>
      <c r="P1099">
        <v>2</v>
      </c>
      <c r="Q1099" s="16">
        <f t="shared" si="17"/>
        <v>2.4979231241797213</v>
      </c>
    </row>
    <row r="1100" spans="14:17" x14ac:dyDescent="0.25">
      <c r="N1100">
        <v>27.7</v>
      </c>
      <c r="O1100">
        <v>3205</v>
      </c>
      <c r="P1100">
        <v>2</v>
      </c>
      <c r="Q1100" s="16">
        <f t="shared" si="17"/>
        <v>2.488129023859706</v>
      </c>
    </row>
    <row r="1101" spans="14:17" x14ac:dyDescent="0.25">
      <c r="N1101">
        <v>27.7</v>
      </c>
      <c r="O1101">
        <v>3206</v>
      </c>
      <c r="P1101">
        <v>2</v>
      </c>
      <c r="Q1101" s="16">
        <f t="shared" si="17"/>
        <v>2.4889053511682424</v>
      </c>
    </row>
    <row r="1102" spans="14:17" x14ac:dyDescent="0.25">
      <c r="N1102">
        <v>27.6</v>
      </c>
      <c r="O1102">
        <v>3192</v>
      </c>
      <c r="P1102">
        <v>2</v>
      </c>
      <c r="Q1102" s="16">
        <f t="shared" si="17"/>
        <v>2.4870151629387616</v>
      </c>
    </row>
    <row r="1103" spans="14:17" x14ac:dyDescent="0.25">
      <c r="N1103">
        <v>27.7</v>
      </c>
      <c r="O1103">
        <v>3201</v>
      </c>
      <c r="P1103">
        <v>2</v>
      </c>
      <c r="Q1103" s="16">
        <f t="shared" si="17"/>
        <v>2.4850237146255596</v>
      </c>
    </row>
    <row r="1104" spans="14:17" x14ac:dyDescent="0.25">
      <c r="N1104">
        <v>27.5</v>
      </c>
      <c r="O1104">
        <v>3184</v>
      </c>
      <c r="P1104">
        <v>2</v>
      </c>
      <c r="Q1104" s="16">
        <f t="shared" si="17"/>
        <v>2.4898030678377499</v>
      </c>
    </row>
    <row r="1105" spans="14:17" x14ac:dyDescent="0.25">
      <c r="N1105">
        <v>27.4</v>
      </c>
      <c r="O1105">
        <v>3170</v>
      </c>
      <c r="P1105">
        <v>2</v>
      </c>
      <c r="Q1105" s="16">
        <f t="shared" si="17"/>
        <v>2.4879023589521037</v>
      </c>
    </row>
    <row r="1106" spans="14:17" x14ac:dyDescent="0.25">
      <c r="N1106">
        <v>27.5</v>
      </c>
      <c r="O1106">
        <v>3180</v>
      </c>
      <c r="P1106">
        <v>2</v>
      </c>
      <c r="Q1106" s="16">
        <f t="shared" si="17"/>
        <v>2.4866751745364462</v>
      </c>
    </row>
    <row r="1107" spans="14:17" x14ac:dyDescent="0.25">
      <c r="N1107">
        <v>27.2</v>
      </c>
      <c r="O1107">
        <v>3151</v>
      </c>
      <c r="P1107">
        <v>2</v>
      </c>
      <c r="Q1107" s="16">
        <f t="shared" si="17"/>
        <v>2.491174396059002</v>
      </c>
    </row>
    <row r="1108" spans="14:17" x14ac:dyDescent="0.25">
      <c r="N1108">
        <v>27.1</v>
      </c>
      <c r="O1108">
        <v>3138</v>
      </c>
      <c r="P1108">
        <v>2</v>
      </c>
      <c r="Q1108" s="16">
        <f t="shared" si="17"/>
        <v>2.490051221734348</v>
      </c>
    </row>
    <row r="1109" spans="14:17" x14ac:dyDescent="0.25">
      <c r="N1109">
        <v>27.2</v>
      </c>
      <c r="O1109">
        <v>3156</v>
      </c>
      <c r="P1109">
        <v>2</v>
      </c>
      <c r="Q1109" s="16">
        <f t="shared" si="17"/>
        <v>2.4951273862146017</v>
      </c>
    </row>
    <row r="1110" spans="14:17" x14ac:dyDescent="0.25">
      <c r="N1110">
        <v>26.7</v>
      </c>
      <c r="O1110">
        <v>3116</v>
      </c>
      <c r="P1110">
        <v>2</v>
      </c>
      <c r="Q1110" s="16">
        <f t="shared" si="17"/>
        <v>2.5096364886583764</v>
      </c>
    </row>
    <row r="1111" spans="14:17" x14ac:dyDescent="0.25">
      <c r="N1111">
        <v>26.8</v>
      </c>
      <c r="O1111">
        <v>3092</v>
      </c>
      <c r="P1111">
        <v>2</v>
      </c>
      <c r="Q1111" s="16">
        <f t="shared" si="17"/>
        <v>2.481014621360579</v>
      </c>
    </row>
    <row r="1112" spans="14:17" x14ac:dyDescent="0.25">
      <c r="N1112">
        <v>26.7</v>
      </c>
      <c r="O1112">
        <v>3097</v>
      </c>
      <c r="P1112">
        <v>2</v>
      </c>
      <c r="Q1112" s="16">
        <f t="shared" si="17"/>
        <v>2.4943338271421669</v>
      </c>
    </row>
    <row r="1113" spans="14:17" x14ac:dyDescent="0.25">
      <c r="N1113">
        <v>26.5</v>
      </c>
      <c r="O1113">
        <v>3060</v>
      </c>
      <c r="P1113">
        <v>2</v>
      </c>
      <c r="Q1113" s="16">
        <f t="shared" si="17"/>
        <v>2.4831341632519512</v>
      </c>
    </row>
    <row r="1114" spans="14:17" x14ac:dyDescent="0.25">
      <c r="N1114">
        <v>26.2</v>
      </c>
      <c r="O1114">
        <v>3042</v>
      </c>
      <c r="P1114">
        <v>2</v>
      </c>
      <c r="Q1114" s="16">
        <f t="shared" si="17"/>
        <v>2.4967930736694806</v>
      </c>
    </row>
    <row r="1115" spans="14:17" x14ac:dyDescent="0.25">
      <c r="N1115">
        <v>25.9</v>
      </c>
      <c r="O1115">
        <v>3025</v>
      </c>
      <c r="P1115">
        <v>2</v>
      </c>
      <c r="Q1115" s="16">
        <f t="shared" si="17"/>
        <v>2.5115986872799425</v>
      </c>
    </row>
    <row r="1116" spans="14:17" x14ac:dyDescent="0.25">
      <c r="N1116">
        <v>25.9</v>
      </c>
      <c r="O1116">
        <v>2998</v>
      </c>
      <c r="P1116">
        <v>2</v>
      </c>
      <c r="Q1116" s="16">
        <f t="shared" si="17"/>
        <v>2.489181112219923</v>
      </c>
    </row>
    <row r="1117" spans="14:17" x14ac:dyDescent="0.25">
      <c r="N1117">
        <v>26.1</v>
      </c>
      <c r="O1117">
        <v>3032</v>
      </c>
      <c r="P1117">
        <v>2</v>
      </c>
      <c r="Q1117" s="16">
        <f t="shared" si="17"/>
        <v>2.4981201481101816</v>
      </c>
    </row>
    <row r="1118" spans="14:17" x14ac:dyDescent="0.25">
      <c r="N1118">
        <v>25.9</v>
      </c>
      <c r="O1118">
        <v>2985</v>
      </c>
      <c r="P1118">
        <v>2</v>
      </c>
      <c r="Q1118" s="16">
        <f t="shared" si="17"/>
        <v>2.4783874649688027</v>
      </c>
    </row>
    <row r="1119" spans="14:17" x14ac:dyDescent="0.25">
      <c r="N1119">
        <v>25.6</v>
      </c>
      <c r="O1119">
        <v>2964</v>
      </c>
      <c r="P1119">
        <v>2</v>
      </c>
      <c r="Q1119" s="16">
        <f t="shared" si="17"/>
        <v>2.4897908495045415</v>
      </c>
    </row>
    <row r="1120" spans="14:17" x14ac:dyDescent="0.25">
      <c r="N1120">
        <v>25.9</v>
      </c>
      <c r="O1120">
        <v>2999</v>
      </c>
      <c r="P1120">
        <v>2</v>
      </c>
      <c r="Q1120" s="16">
        <f t="shared" si="17"/>
        <v>2.4900113927777014</v>
      </c>
    </row>
    <row r="1121" spans="14:17" x14ac:dyDescent="0.25">
      <c r="N1121">
        <v>25.6</v>
      </c>
      <c r="O1121">
        <v>2970</v>
      </c>
      <c r="P1121">
        <v>2</v>
      </c>
      <c r="Q1121" s="16">
        <f t="shared" si="17"/>
        <v>2.4948309119529313</v>
      </c>
    </row>
    <row r="1122" spans="14:17" x14ac:dyDescent="0.25">
      <c r="N1122">
        <v>25.4</v>
      </c>
      <c r="O1122">
        <v>2963</v>
      </c>
      <c r="P1122">
        <v>2</v>
      </c>
      <c r="Q1122" s="16">
        <f t="shared" si="17"/>
        <v>2.508548877199599</v>
      </c>
    </row>
    <row r="1123" spans="14:17" x14ac:dyDescent="0.25">
      <c r="N1123">
        <v>25.7</v>
      </c>
      <c r="O1123">
        <v>2964</v>
      </c>
      <c r="P1123">
        <v>2</v>
      </c>
      <c r="Q1123" s="16">
        <f t="shared" si="17"/>
        <v>2.480102947366392</v>
      </c>
    </row>
    <row r="1124" spans="14:17" x14ac:dyDescent="0.25">
      <c r="N1124">
        <v>25.5</v>
      </c>
      <c r="O1124">
        <v>2945</v>
      </c>
      <c r="P1124">
        <v>2</v>
      </c>
      <c r="Q1124" s="16">
        <f t="shared" si="17"/>
        <v>2.4835319484248419</v>
      </c>
    </row>
    <row r="1125" spans="14:17" x14ac:dyDescent="0.25">
      <c r="N1125">
        <v>25.5</v>
      </c>
      <c r="O1125">
        <v>2952</v>
      </c>
      <c r="P1125">
        <v>2</v>
      </c>
      <c r="Q1125" s="16">
        <f t="shared" si="17"/>
        <v>2.4894350803905376</v>
      </c>
    </row>
    <row r="1126" spans="14:17" x14ac:dyDescent="0.25">
      <c r="N1126">
        <v>25.4</v>
      </c>
      <c r="O1126">
        <v>2933</v>
      </c>
      <c r="P1126">
        <v>2</v>
      </c>
      <c r="Q1126" s="16">
        <f t="shared" si="17"/>
        <v>2.4831501373022018</v>
      </c>
    </row>
    <row r="1127" spans="14:17" x14ac:dyDescent="0.25">
      <c r="N1127">
        <v>25.2</v>
      </c>
      <c r="O1127">
        <v>2926</v>
      </c>
      <c r="P1127">
        <v>2</v>
      </c>
      <c r="Q1127" s="16">
        <f t="shared" si="17"/>
        <v>2.4968842707282017</v>
      </c>
    </row>
    <row r="1128" spans="14:17" x14ac:dyDescent="0.25">
      <c r="N1128">
        <v>25.2</v>
      </c>
      <c r="O1128">
        <v>2932</v>
      </c>
      <c r="P1128">
        <v>2</v>
      </c>
      <c r="Q1128" s="16">
        <f t="shared" si="17"/>
        <v>2.502004334167836</v>
      </c>
    </row>
    <row r="1129" spans="14:17" x14ac:dyDescent="0.25">
      <c r="N1129">
        <v>25</v>
      </c>
      <c r="O1129">
        <v>2919</v>
      </c>
      <c r="P1129">
        <v>2</v>
      </c>
      <c r="Q1129" s="16">
        <f t="shared" si="17"/>
        <v>2.5108381502890174</v>
      </c>
    </row>
    <row r="1130" spans="14:17" x14ac:dyDescent="0.25">
      <c r="N1130">
        <v>25.2</v>
      </c>
      <c r="O1130">
        <v>2915</v>
      </c>
      <c r="P1130">
        <v>2</v>
      </c>
      <c r="Q1130" s="16">
        <f t="shared" si="17"/>
        <v>2.4874974877555394</v>
      </c>
    </row>
    <row r="1131" spans="14:17" x14ac:dyDescent="0.25">
      <c r="N1131">
        <v>25</v>
      </c>
      <c r="O1131">
        <v>2903</v>
      </c>
      <c r="P1131">
        <v>2</v>
      </c>
      <c r="Q1131" s="16">
        <f t="shared" si="17"/>
        <v>2.4970754197632812</v>
      </c>
    </row>
    <row r="1132" spans="14:17" x14ac:dyDescent="0.25">
      <c r="N1132">
        <v>25.1</v>
      </c>
      <c r="O1132">
        <v>2900</v>
      </c>
      <c r="P1132">
        <v>2</v>
      </c>
      <c r="Q1132" s="16">
        <f t="shared" si="17"/>
        <v>2.4845566810654436</v>
      </c>
    </row>
    <row r="1133" spans="14:17" x14ac:dyDescent="0.25">
      <c r="N1133">
        <v>25</v>
      </c>
      <c r="O1133">
        <v>2891</v>
      </c>
      <c r="P1133">
        <v>2</v>
      </c>
      <c r="Q1133" s="16">
        <f t="shared" si="17"/>
        <v>2.4867533718689789</v>
      </c>
    </row>
    <row r="1134" spans="14:17" x14ac:dyDescent="0.25">
      <c r="N1134">
        <v>24.8</v>
      </c>
      <c r="O1134">
        <v>2879</v>
      </c>
      <c r="P1134">
        <v>2</v>
      </c>
      <c r="Q1134" s="16">
        <f t="shared" si="17"/>
        <v>2.4964025443293107</v>
      </c>
    </row>
    <row r="1135" spans="14:17" x14ac:dyDescent="0.25">
      <c r="N1135">
        <v>24.8</v>
      </c>
      <c r="O1135">
        <v>2885</v>
      </c>
      <c r="P1135">
        <v>2</v>
      </c>
      <c r="Q1135" s="16">
        <f t="shared" si="17"/>
        <v>2.5016051894373259</v>
      </c>
    </row>
    <row r="1136" spans="14:17" x14ac:dyDescent="0.25">
      <c r="N1136">
        <v>24.8</v>
      </c>
      <c r="O1136">
        <v>2867</v>
      </c>
      <c r="P1136">
        <v>2</v>
      </c>
      <c r="Q1136" s="16">
        <f t="shared" si="17"/>
        <v>2.48599725411328</v>
      </c>
    </row>
    <row r="1137" spans="14:17" x14ac:dyDescent="0.25">
      <c r="N1137">
        <v>24.7</v>
      </c>
      <c r="O1137">
        <v>2860</v>
      </c>
      <c r="P1137">
        <v>2</v>
      </c>
      <c r="Q1137" s="16">
        <f t="shared" si="17"/>
        <v>2.4899676938009767</v>
      </c>
    </row>
    <row r="1138" spans="14:17" x14ac:dyDescent="0.25">
      <c r="N1138">
        <v>24.4</v>
      </c>
      <c r="O1138">
        <v>2849</v>
      </c>
      <c r="P1138">
        <v>2</v>
      </c>
      <c r="Q1138" s="16">
        <f t="shared" si="17"/>
        <v>2.5108875043431569</v>
      </c>
    </row>
    <row r="1139" spans="14:17" x14ac:dyDescent="0.25">
      <c r="N1139">
        <v>24.6</v>
      </c>
      <c r="O1139">
        <v>2844</v>
      </c>
      <c r="P1139">
        <v>2</v>
      </c>
      <c r="Q1139" s="16">
        <f t="shared" si="17"/>
        <v>2.4861029989325489</v>
      </c>
    </row>
    <row r="1140" spans="14:17" x14ac:dyDescent="0.25">
      <c r="N1140">
        <v>24.5</v>
      </c>
      <c r="O1140">
        <v>2834</v>
      </c>
      <c r="P1140">
        <v>2</v>
      </c>
      <c r="Q1140" s="16">
        <f t="shared" si="17"/>
        <v>2.4874731065010645</v>
      </c>
    </row>
    <row r="1141" spans="14:17" x14ac:dyDescent="0.25">
      <c r="N1141">
        <v>24.3</v>
      </c>
      <c r="O1141">
        <v>2805</v>
      </c>
      <c r="P1141">
        <v>2</v>
      </c>
      <c r="Q1141" s="16">
        <f t="shared" si="17"/>
        <v>2.4822826083262823</v>
      </c>
    </row>
    <row r="1142" spans="14:17" x14ac:dyDescent="0.25">
      <c r="N1142">
        <v>24.2</v>
      </c>
      <c r="O1142">
        <v>2803</v>
      </c>
      <c r="P1142">
        <v>2</v>
      </c>
      <c r="Q1142" s="16">
        <f t="shared" si="17"/>
        <v>2.4907627623733775</v>
      </c>
    </row>
    <row r="1143" spans="14:17" x14ac:dyDescent="0.25">
      <c r="N1143">
        <v>24.1</v>
      </c>
      <c r="O1143">
        <v>2775</v>
      </c>
      <c r="P1143">
        <v>2</v>
      </c>
      <c r="Q1143" s="16">
        <f t="shared" si="17"/>
        <v>2.4761136675906541</v>
      </c>
    </row>
    <row r="1144" spans="14:17" x14ac:dyDescent="0.25">
      <c r="N1144">
        <v>23.9</v>
      </c>
      <c r="O1144">
        <v>2766</v>
      </c>
      <c r="P1144">
        <v>2</v>
      </c>
      <c r="Q1144" s="16">
        <f t="shared" si="17"/>
        <v>2.4887364431345858</v>
      </c>
    </row>
    <row r="1145" spans="14:17" x14ac:dyDescent="0.25">
      <c r="N1145">
        <v>23.7</v>
      </c>
      <c r="O1145">
        <v>2744</v>
      </c>
      <c r="P1145">
        <v>2</v>
      </c>
      <c r="Q1145" s="16">
        <f t="shared" si="17"/>
        <v>2.4897766721136882</v>
      </c>
    </row>
    <row r="1146" spans="14:17" x14ac:dyDescent="0.25">
      <c r="N1146">
        <v>23.4</v>
      </c>
      <c r="O1146">
        <v>2711</v>
      </c>
      <c r="P1146">
        <v>2</v>
      </c>
      <c r="Q1146" s="16">
        <f t="shared" si="17"/>
        <v>2.4913703562547496</v>
      </c>
    </row>
    <row r="1147" spans="14:17" x14ac:dyDescent="0.25">
      <c r="N1147">
        <v>23.3</v>
      </c>
      <c r="O1147">
        <v>2699</v>
      </c>
      <c r="P1147">
        <v>2</v>
      </c>
      <c r="Q1147" s="16">
        <f t="shared" si="17"/>
        <v>2.4909877742061619</v>
      </c>
    </row>
    <row r="1148" spans="14:17" x14ac:dyDescent="0.25">
      <c r="N1148">
        <v>23</v>
      </c>
      <c r="O1148">
        <v>2661</v>
      </c>
      <c r="P1148">
        <v>2</v>
      </c>
      <c r="Q1148" s="16">
        <f t="shared" si="17"/>
        <v>2.4879501310451295</v>
      </c>
    </row>
    <row r="1149" spans="14:17" x14ac:dyDescent="0.25">
      <c r="N1149">
        <v>22.8</v>
      </c>
      <c r="O1149">
        <v>2635</v>
      </c>
      <c r="P1149">
        <v>2</v>
      </c>
      <c r="Q1149" s="16">
        <f t="shared" si="17"/>
        <v>2.4852518458960504</v>
      </c>
    </row>
    <row r="1150" spans="14:17" x14ac:dyDescent="0.25">
      <c r="N1150">
        <v>22.4</v>
      </c>
      <c r="O1150">
        <v>2588</v>
      </c>
      <c r="P1150">
        <v>2</v>
      </c>
      <c r="Q1150" s="16">
        <f t="shared" si="17"/>
        <v>2.4845107840824192</v>
      </c>
    </row>
    <row r="1151" spans="14:17" x14ac:dyDescent="0.25">
      <c r="N1151">
        <v>21.9</v>
      </c>
      <c r="O1151">
        <v>2529</v>
      </c>
      <c r="P1151">
        <v>2</v>
      </c>
      <c r="Q1151" s="16">
        <f t="shared" si="17"/>
        <v>2.4833009060778481</v>
      </c>
    </row>
    <row r="1152" spans="14:17" x14ac:dyDescent="0.25">
      <c r="N1152">
        <v>21.5</v>
      </c>
      <c r="O1152">
        <v>2488</v>
      </c>
      <c r="P1152">
        <v>2</v>
      </c>
      <c r="Q1152" s="16">
        <f t="shared" si="17"/>
        <v>2.4884937171534833</v>
      </c>
    </row>
    <row r="1153" spans="14:17" x14ac:dyDescent="0.25">
      <c r="N1153">
        <v>21.1</v>
      </c>
      <c r="O1153">
        <v>2427</v>
      </c>
      <c r="P1153">
        <v>2</v>
      </c>
      <c r="Q1153" s="16">
        <f t="shared" si="17"/>
        <v>2.4735002211168555</v>
      </c>
    </row>
    <row r="1154" spans="14:17" x14ac:dyDescent="0.25">
      <c r="N1154">
        <v>20.6</v>
      </c>
      <c r="O1154">
        <v>2373</v>
      </c>
      <c r="P1154">
        <v>2</v>
      </c>
      <c r="Q1154" s="16">
        <f t="shared" si="17"/>
        <v>2.4771662270610024</v>
      </c>
    </row>
    <row r="1155" spans="14:17" x14ac:dyDescent="0.25">
      <c r="N1155">
        <v>20</v>
      </c>
      <c r="O1155">
        <v>2315</v>
      </c>
      <c r="P1155">
        <v>2</v>
      </c>
      <c r="Q1155" s="16">
        <f t="shared" ref="Q1155:Q1218" si="18">(O1155*$G$2)/(N1155*336*$D$8)</f>
        <v>2.4891188411780898</v>
      </c>
    </row>
    <row r="1156" spans="14:17" x14ac:dyDescent="0.25">
      <c r="N1156">
        <v>19.5</v>
      </c>
      <c r="O1156">
        <v>2255</v>
      </c>
      <c r="P1156">
        <v>2</v>
      </c>
      <c r="Q1156" s="16">
        <f t="shared" si="18"/>
        <v>2.4867754275268728</v>
      </c>
    </row>
    <row r="1157" spans="14:17" x14ac:dyDescent="0.25">
      <c r="N1157">
        <v>19.2</v>
      </c>
      <c r="O1157">
        <v>2213</v>
      </c>
      <c r="P1157">
        <v>2</v>
      </c>
      <c r="Q1157" s="16">
        <f t="shared" si="18"/>
        <v>2.4785907107303426</v>
      </c>
    </row>
    <row r="1158" spans="14:17" x14ac:dyDescent="0.25">
      <c r="N1158">
        <v>18.5</v>
      </c>
      <c r="O1158">
        <v>2146</v>
      </c>
      <c r="P1158">
        <v>2</v>
      </c>
      <c r="Q1158" s="16">
        <f t="shared" si="18"/>
        <v>2.4944949077897056</v>
      </c>
    </row>
    <row r="1159" spans="14:17" x14ac:dyDescent="0.25">
      <c r="N1159">
        <v>18.399999999999999</v>
      </c>
      <c r="O1159">
        <v>2138</v>
      </c>
      <c r="P1159">
        <v>2</v>
      </c>
      <c r="Q1159" s="16">
        <f t="shared" si="18"/>
        <v>2.4987022642683612</v>
      </c>
    </row>
    <row r="1160" spans="14:17" x14ac:dyDescent="0.25">
      <c r="N1160">
        <v>18.100000000000001</v>
      </c>
      <c r="O1160">
        <v>2088</v>
      </c>
      <c r="P1160">
        <v>2</v>
      </c>
      <c r="Q1160" s="16">
        <f t="shared" si="18"/>
        <v>2.4807131679676631</v>
      </c>
    </row>
    <row r="1161" spans="14:17" x14ac:dyDescent="0.25">
      <c r="N1161">
        <v>17.600000000000001</v>
      </c>
      <c r="O1161">
        <v>2034</v>
      </c>
      <c r="P1161">
        <v>2</v>
      </c>
      <c r="Q1161" s="16">
        <f t="shared" si="18"/>
        <v>2.4852089745514601</v>
      </c>
    </row>
    <row r="1162" spans="14:17" x14ac:dyDescent="0.25">
      <c r="N1162">
        <v>17.600000000000001</v>
      </c>
      <c r="O1162">
        <v>2034</v>
      </c>
      <c r="P1162">
        <v>2</v>
      </c>
      <c r="Q1162" s="16">
        <f t="shared" si="18"/>
        <v>2.4852089745514601</v>
      </c>
    </row>
    <row r="1163" spans="14:17" x14ac:dyDescent="0.25">
      <c r="N1163">
        <v>17</v>
      </c>
      <c r="O1163">
        <v>1976</v>
      </c>
      <c r="P1163">
        <v>2</v>
      </c>
      <c r="Q1163" s="16">
        <f t="shared" si="18"/>
        <v>2.4995547351888732</v>
      </c>
    </row>
    <row r="1164" spans="14:17" x14ac:dyDescent="0.25">
      <c r="N1164">
        <v>16.8</v>
      </c>
      <c r="O1164">
        <v>1943</v>
      </c>
      <c r="P1164">
        <v>2</v>
      </c>
      <c r="Q1164" s="16">
        <f t="shared" si="18"/>
        <v>2.4870708158022361</v>
      </c>
    </row>
    <row r="1165" spans="14:17" x14ac:dyDescent="0.25">
      <c r="N1165">
        <v>16.5</v>
      </c>
      <c r="O1165">
        <v>1898</v>
      </c>
      <c r="P1165">
        <v>2</v>
      </c>
      <c r="Q1165" s="16">
        <f t="shared" si="18"/>
        <v>2.4736422857810139</v>
      </c>
    </row>
    <row r="1166" spans="14:17" x14ac:dyDescent="0.25">
      <c r="N1166">
        <v>16.100000000000001</v>
      </c>
      <c r="O1166">
        <v>1860</v>
      </c>
      <c r="P1166">
        <v>2</v>
      </c>
      <c r="Q1166" s="16">
        <f t="shared" si="18"/>
        <v>2.4843438254919961</v>
      </c>
    </row>
    <row r="1167" spans="14:17" x14ac:dyDescent="0.25">
      <c r="N1167">
        <v>15.8</v>
      </c>
      <c r="O1167">
        <v>1816</v>
      </c>
      <c r="P1167">
        <v>2</v>
      </c>
      <c r="Q1167" s="16">
        <f t="shared" si="18"/>
        <v>2.4716296118213146</v>
      </c>
    </row>
    <row r="1168" spans="14:17" x14ac:dyDescent="0.25">
      <c r="N1168">
        <v>15.4</v>
      </c>
      <c r="O1168">
        <v>1766</v>
      </c>
      <c r="P1168">
        <v>2</v>
      </c>
      <c r="Q1168" s="16">
        <f t="shared" si="18"/>
        <v>2.466008736652832</v>
      </c>
    </row>
    <row r="1169" spans="14:17" x14ac:dyDescent="0.25">
      <c r="N1169">
        <v>14.9</v>
      </c>
      <c r="O1169">
        <v>1723</v>
      </c>
      <c r="P1169">
        <v>2</v>
      </c>
      <c r="Q1169" s="16">
        <f t="shared" si="18"/>
        <v>2.4867014152520612</v>
      </c>
    </row>
    <row r="1170" spans="14:17" x14ac:dyDescent="0.25">
      <c r="N1170">
        <v>14.6</v>
      </c>
      <c r="O1170">
        <v>1670</v>
      </c>
      <c r="P1170">
        <v>2</v>
      </c>
      <c r="Q1170" s="16">
        <f t="shared" si="18"/>
        <v>2.4597345866844647</v>
      </c>
    </row>
    <row r="1171" spans="14:17" x14ac:dyDescent="0.25">
      <c r="N1171">
        <v>14.2</v>
      </c>
      <c r="O1171">
        <v>1628</v>
      </c>
      <c r="P1171">
        <v>2</v>
      </c>
      <c r="Q1171" s="16">
        <f t="shared" si="18"/>
        <v>2.4654187165381503</v>
      </c>
    </row>
    <row r="1172" spans="14:17" x14ac:dyDescent="0.25">
      <c r="N1172">
        <v>13.6</v>
      </c>
      <c r="O1172">
        <v>1562</v>
      </c>
      <c r="P1172">
        <v>2</v>
      </c>
      <c r="Q1172" s="16">
        <f t="shared" si="18"/>
        <v>2.4698282492187631</v>
      </c>
    </row>
    <row r="1173" spans="14:17" x14ac:dyDescent="0.25">
      <c r="N1173">
        <v>13.2</v>
      </c>
      <c r="O1173">
        <v>1515</v>
      </c>
      <c r="P1173">
        <v>2</v>
      </c>
      <c r="Q1173" s="16">
        <f t="shared" si="18"/>
        <v>2.4681033080599555</v>
      </c>
    </row>
    <row r="1174" spans="14:17" x14ac:dyDescent="0.25">
      <c r="N1174">
        <v>12.9</v>
      </c>
      <c r="O1174">
        <v>1465</v>
      </c>
      <c r="P1174">
        <v>2</v>
      </c>
      <c r="Q1174" s="16">
        <f t="shared" si="18"/>
        <v>2.4421511894626557</v>
      </c>
    </row>
    <row r="1175" spans="14:17" x14ac:dyDescent="0.25">
      <c r="N1175">
        <v>12.1</v>
      </c>
      <c r="O1175">
        <v>1407</v>
      </c>
      <c r="P1175">
        <v>2</v>
      </c>
      <c r="Q1175" s="16">
        <f t="shared" si="18"/>
        <v>2.5005374289399516</v>
      </c>
    </row>
    <row r="1176" spans="14:17" x14ac:dyDescent="0.25">
      <c r="N1176">
        <v>11.9</v>
      </c>
      <c r="O1176">
        <v>1369</v>
      </c>
      <c r="P1176">
        <v>2</v>
      </c>
      <c r="Q1176" s="16">
        <f t="shared" si="18"/>
        <v>2.4738941819502367</v>
      </c>
    </row>
    <row r="1177" spans="14:17" x14ac:dyDescent="0.25">
      <c r="N1177">
        <v>11.4</v>
      </c>
      <c r="O1177">
        <v>1305</v>
      </c>
      <c r="P1177">
        <v>2</v>
      </c>
      <c r="Q1177" s="16">
        <f t="shared" si="18"/>
        <v>2.4616726063714198</v>
      </c>
    </row>
    <row r="1178" spans="14:17" x14ac:dyDescent="0.25">
      <c r="N1178">
        <v>10.9</v>
      </c>
      <c r="O1178">
        <v>1260</v>
      </c>
      <c r="P1178">
        <v>2</v>
      </c>
      <c r="Q1178" s="16">
        <f t="shared" si="18"/>
        <v>2.4858142864718671</v>
      </c>
    </row>
    <row r="1179" spans="14:17" x14ac:dyDescent="0.25">
      <c r="N1179">
        <v>10.5</v>
      </c>
      <c r="O1179">
        <v>1210</v>
      </c>
      <c r="P1179">
        <v>2</v>
      </c>
      <c r="Q1179" s="16">
        <f t="shared" si="18"/>
        <v>2.4781107047828765</v>
      </c>
    </row>
    <row r="1180" spans="14:17" x14ac:dyDescent="0.25">
      <c r="N1180">
        <v>10.1</v>
      </c>
      <c r="O1180">
        <v>1157</v>
      </c>
      <c r="P1180">
        <v>2</v>
      </c>
      <c r="Q1180" s="16">
        <f t="shared" si="18"/>
        <v>2.4634095325304619</v>
      </c>
    </row>
    <row r="1181" spans="14:17" x14ac:dyDescent="0.25">
      <c r="N1181">
        <v>9.6999999999999993</v>
      </c>
      <c r="O1181">
        <v>1089</v>
      </c>
      <c r="P1181">
        <v>2</v>
      </c>
      <c r="Q1181" s="16">
        <f t="shared" si="18"/>
        <v>2.41424187218538</v>
      </c>
    </row>
    <row r="1182" spans="14:17" x14ac:dyDescent="0.25">
      <c r="N1182">
        <v>9.3000000000000007</v>
      </c>
      <c r="O1182">
        <v>1023</v>
      </c>
      <c r="P1182">
        <v>2</v>
      </c>
      <c r="Q1182" s="16">
        <f t="shared" si="18"/>
        <v>2.3654693091109276</v>
      </c>
    </row>
    <row r="1183" spans="14:17" x14ac:dyDescent="0.25">
      <c r="N1183">
        <v>8.8000000000000007</v>
      </c>
      <c r="O1183">
        <v>971</v>
      </c>
      <c r="P1183">
        <v>2</v>
      </c>
      <c r="Q1183" s="16">
        <f t="shared" si="18"/>
        <v>2.372800309035858</v>
      </c>
    </row>
    <row r="1184" spans="14:17" x14ac:dyDescent="0.25">
      <c r="N1184">
        <v>8.5</v>
      </c>
      <c r="O1184">
        <v>930</v>
      </c>
      <c r="P1184">
        <v>2</v>
      </c>
      <c r="Q1184" s="16">
        <f t="shared" si="18"/>
        <v>2.352819740613008</v>
      </c>
    </row>
    <row r="1185" spans="14:17" x14ac:dyDescent="0.25">
      <c r="N1185">
        <v>8</v>
      </c>
      <c r="O1185">
        <v>908</v>
      </c>
      <c r="P1185">
        <v>2</v>
      </c>
      <c r="Q1185" s="16">
        <f t="shared" si="18"/>
        <v>2.4407342416735482</v>
      </c>
    </row>
    <row r="1186" spans="14:17" x14ac:dyDescent="0.25">
      <c r="N1186">
        <v>7.7</v>
      </c>
      <c r="O1186">
        <v>875</v>
      </c>
      <c r="P1186">
        <v>2</v>
      </c>
      <c r="Q1186" s="16">
        <f t="shared" si="18"/>
        <v>2.44366664164352</v>
      </c>
    </row>
    <row r="1187" spans="14:17" x14ac:dyDescent="0.25">
      <c r="N1187">
        <v>7.1</v>
      </c>
      <c r="O1187">
        <v>854</v>
      </c>
      <c r="P1187">
        <v>2</v>
      </c>
      <c r="Q1187" s="16">
        <f t="shared" si="18"/>
        <v>2.5865695134196316</v>
      </c>
    </row>
    <row r="1188" spans="14:17" x14ac:dyDescent="0.25">
      <c r="N1188">
        <v>6.8</v>
      </c>
      <c r="O1188">
        <v>836</v>
      </c>
      <c r="P1188">
        <v>2</v>
      </c>
      <c r="Q1188" s="16">
        <f t="shared" si="18"/>
        <v>2.6437598160651548</v>
      </c>
    </row>
    <row r="1189" spans="14:17" x14ac:dyDescent="0.25">
      <c r="N1189">
        <v>6.5</v>
      </c>
      <c r="O1189">
        <v>817</v>
      </c>
      <c r="P1189">
        <v>2</v>
      </c>
      <c r="Q1189" s="16">
        <f t="shared" si="18"/>
        <v>2.7029208748861926</v>
      </c>
    </row>
    <row r="1190" spans="14:17" x14ac:dyDescent="0.25">
      <c r="N1190">
        <v>5.7</v>
      </c>
      <c r="O1190">
        <v>808</v>
      </c>
      <c r="P1190">
        <v>2</v>
      </c>
      <c r="Q1190" s="16">
        <f t="shared" si="18"/>
        <v>3.048324085744226</v>
      </c>
    </row>
    <row r="1191" spans="14:17" x14ac:dyDescent="0.25">
      <c r="N1191">
        <v>5.3</v>
      </c>
      <c r="O1191">
        <v>798</v>
      </c>
      <c r="P1191">
        <v>0</v>
      </c>
      <c r="Q1191" s="16">
        <f t="shared" si="18"/>
        <v>3.2378121932598973</v>
      </c>
    </row>
    <row r="1192" spans="14:17" x14ac:dyDescent="0.25">
      <c r="N1192">
        <v>4.9000000000000004</v>
      </c>
      <c r="O1192">
        <v>799</v>
      </c>
      <c r="P1192">
        <v>0</v>
      </c>
      <c r="Q1192" s="16">
        <f t="shared" si="18"/>
        <v>3.5065120185150858</v>
      </c>
    </row>
    <row r="1193" spans="14:17" x14ac:dyDescent="0.25">
      <c r="N1193">
        <v>4.9000000000000004</v>
      </c>
      <c r="O1193">
        <v>804</v>
      </c>
      <c r="P1193">
        <v>0</v>
      </c>
      <c r="Q1193" s="16">
        <f t="shared" si="18"/>
        <v>3.5284551475420889</v>
      </c>
    </row>
    <row r="1194" spans="14:17" x14ac:dyDescent="0.25">
      <c r="N1194">
        <v>4.4000000000000004</v>
      </c>
      <c r="O1194">
        <v>804</v>
      </c>
      <c r="P1194">
        <v>1</v>
      </c>
      <c r="Q1194" s="16">
        <f t="shared" si="18"/>
        <v>3.9294159597627805</v>
      </c>
    </row>
    <row r="1195" spans="14:17" x14ac:dyDescent="0.25">
      <c r="N1195">
        <v>3.8</v>
      </c>
      <c r="O1195">
        <v>807</v>
      </c>
      <c r="P1195">
        <v>1</v>
      </c>
      <c r="Q1195" s="16">
        <f t="shared" si="18"/>
        <v>4.5668271111304275</v>
      </c>
    </row>
    <row r="1196" spans="14:17" x14ac:dyDescent="0.25">
      <c r="N1196">
        <v>3.2</v>
      </c>
      <c r="O1196">
        <v>818</v>
      </c>
      <c r="P1196">
        <v>1</v>
      </c>
      <c r="Q1196" s="16">
        <f t="shared" si="18"/>
        <v>5.4970281103770988</v>
      </c>
    </row>
    <row r="1197" spans="14:17" x14ac:dyDescent="0.25">
      <c r="N1197">
        <v>3.2</v>
      </c>
      <c r="O1197">
        <v>821</v>
      </c>
      <c r="P1197">
        <v>0</v>
      </c>
      <c r="Q1197" s="16">
        <f t="shared" si="18"/>
        <v>5.5171883601706577</v>
      </c>
    </row>
    <row r="1198" spans="14:17" x14ac:dyDescent="0.25">
      <c r="N1198">
        <v>2.5</v>
      </c>
      <c r="O1198">
        <v>829</v>
      </c>
      <c r="P1198">
        <v>0</v>
      </c>
      <c r="Q1198" s="16">
        <f t="shared" si="18"/>
        <v>7.1308147536471234</v>
      </c>
    </row>
    <row r="1199" spans="14:17" x14ac:dyDescent="0.25">
      <c r="N1199">
        <v>2.5</v>
      </c>
      <c r="O1199">
        <v>836</v>
      </c>
      <c r="P1199">
        <v>0</v>
      </c>
      <c r="Q1199" s="16">
        <f t="shared" si="18"/>
        <v>7.1910266996972201</v>
      </c>
    </row>
    <row r="1200" spans="14:17" x14ac:dyDescent="0.25">
      <c r="N1200">
        <v>2.5</v>
      </c>
      <c r="O1200">
        <v>844</v>
      </c>
      <c r="P1200">
        <v>0</v>
      </c>
      <c r="Q1200" s="16">
        <f t="shared" si="18"/>
        <v>7.2598403523259014</v>
      </c>
    </row>
    <row r="1201" spans="14:17" x14ac:dyDescent="0.25">
      <c r="N1201">
        <v>2.2000000000000002</v>
      </c>
      <c r="O1201">
        <v>844</v>
      </c>
      <c r="P1201">
        <v>0</v>
      </c>
      <c r="Q1201" s="16">
        <f t="shared" si="18"/>
        <v>8.2498185821885244</v>
      </c>
    </row>
    <row r="1202" spans="14:17" x14ac:dyDescent="0.25">
      <c r="N1202">
        <v>2.2000000000000002</v>
      </c>
      <c r="O1202">
        <v>833</v>
      </c>
      <c r="P1202">
        <v>0</v>
      </c>
      <c r="Q1202" s="16">
        <f t="shared" si="18"/>
        <v>8.1422972499562096</v>
      </c>
    </row>
    <row r="1203" spans="14:17" x14ac:dyDescent="0.25">
      <c r="N1203">
        <v>2.2000000000000002</v>
      </c>
      <c r="O1203">
        <v>813</v>
      </c>
      <c r="P1203">
        <v>0</v>
      </c>
      <c r="Q1203" s="16">
        <f t="shared" si="18"/>
        <v>7.9468039186247275</v>
      </c>
    </row>
    <row r="1204" spans="14:17" x14ac:dyDescent="0.25">
      <c r="N1204">
        <v>2.2000000000000002</v>
      </c>
      <c r="O1204">
        <v>815</v>
      </c>
      <c r="P1204">
        <v>0</v>
      </c>
      <c r="Q1204" s="16">
        <f t="shared" si="18"/>
        <v>7.9663532517578757</v>
      </c>
    </row>
    <row r="1205" spans="14:17" x14ac:dyDescent="0.25">
      <c r="N1205">
        <v>2.1</v>
      </c>
      <c r="O1205">
        <v>881</v>
      </c>
      <c r="P1205">
        <v>0</v>
      </c>
      <c r="Q1205" s="16">
        <f t="shared" si="18"/>
        <v>9.0215517806351819</v>
      </c>
    </row>
    <row r="1206" spans="14:17" x14ac:dyDescent="0.25">
      <c r="N1206">
        <v>2.1</v>
      </c>
      <c r="O1206">
        <v>981</v>
      </c>
      <c r="P1206">
        <v>0</v>
      </c>
      <c r="Q1206" s="16">
        <f t="shared" si="18"/>
        <v>10.04556446856199</v>
      </c>
    </row>
    <row r="1207" spans="14:17" x14ac:dyDescent="0.25">
      <c r="N1207">
        <v>2.4</v>
      </c>
      <c r="O1207">
        <v>1054</v>
      </c>
      <c r="P1207">
        <v>0</v>
      </c>
      <c r="Q1207" s="16">
        <f t="shared" si="18"/>
        <v>9.443957014404992</v>
      </c>
    </row>
    <row r="1208" spans="14:17" x14ac:dyDescent="0.25">
      <c r="N1208">
        <v>2.4</v>
      </c>
      <c r="O1208">
        <v>1097</v>
      </c>
      <c r="P1208">
        <v>0</v>
      </c>
      <c r="Q1208" s="16">
        <f t="shared" si="18"/>
        <v>9.8292417882374536</v>
      </c>
    </row>
    <row r="1209" spans="14:17" x14ac:dyDescent="0.25">
      <c r="N1209">
        <v>2.7</v>
      </c>
      <c r="O1209">
        <v>1119</v>
      </c>
      <c r="P1209">
        <v>0</v>
      </c>
      <c r="Q1209" s="16">
        <f t="shared" si="18"/>
        <v>8.9123237605896559</v>
      </c>
    </row>
    <row r="1210" spans="14:17" x14ac:dyDescent="0.25">
      <c r="N1210">
        <v>2.7</v>
      </c>
      <c r="O1210">
        <v>1121</v>
      </c>
      <c r="P1210">
        <v>0</v>
      </c>
      <c r="Q1210" s="16">
        <f t="shared" si="18"/>
        <v>8.9282528468462949</v>
      </c>
    </row>
    <row r="1211" spans="14:17" x14ac:dyDescent="0.25">
      <c r="N1211">
        <v>3.3</v>
      </c>
      <c r="O1211">
        <v>1112</v>
      </c>
      <c r="P1211">
        <v>0</v>
      </c>
      <c r="Q1211" s="16">
        <f t="shared" si="18"/>
        <v>7.2462861480202525</v>
      </c>
    </row>
    <row r="1212" spans="14:17" x14ac:dyDescent="0.25">
      <c r="N1212">
        <v>4</v>
      </c>
      <c r="O1212">
        <v>1087</v>
      </c>
      <c r="P1212">
        <v>0</v>
      </c>
      <c r="Q1212" s="16">
        <f t="shared" si="18"/>
        <v>5.8437844068263143</v>
      </c>
    </row>
    <row r="1213" spans="14:17" x14ac:dyDescent="0.25">
      <c r="N1213">
        <v>4.5999999999999996</v>
      </c>
      <c r="O1213">
        <v>1039</v>
      </c>
      <c r="P1213">
        <v>0</v>
      </c>
      <c r="Q1213" s="16">
        <f t="shared" si="18"/>
        <v>4.8571593125815298</v>
      </c>
    </row>
    <row r="1214" spans="14:17" x14ac:dyDescent="0.25">
      <c r="N1214">
        <v>5.0999999999999996</v>
      </c>
      <c r="O1214">
        <v>1028</v>
      </c>
      <c r="P1214">
        <v>0</v>
      </c>
      <c r="Q1214" s="16">
        <f t="shared" si="18"/>
        <v>4.334585471953714</v>
      </c>
    </row>
    <row r="1215" spans="14:17" x14ac:dyDescent="0.25">
      <c r="N1215">
        <v>5.4</v>
      </c>
      <c r="O1215">
        <v>1123</v>
      </c>
      <c r="P1215">
        <v>1</v>
      </c>
      <c r="Q1215" s="16">
        <f t="shared" si="18"/>
        <v>4.472090966551467</v>
      </c>
    </row>
    <row r="1216" spans="14:17" x14ac:dyDescent="0.25">
      <c r="N1216">
        <v>5.9</v>
      </c>
      <c r="O1216">
        <v>1277</v>
      </c>
      <c r="P1216">
        <v>1</v>
      </c>
      <c r="Q1216" s="16">
        <f t="shared" si="18"/>
        <v>4.6543980088361394</v>
      </c>
    </row>
    <row r="1217" spans="14:17" x14ac:dyDescent="0.25">
      <c r="N1217">
        <v>6.8</v>
      </c>
      <c r="O1217">
        <v>1358</v>
      </c>
      <c r="P1217">
        <v>1</v>
      </c>
      <c r="Q1217" s="16">
        <f t="shared" si="18"/>
        <v>4.2945285050436368</v>
      </c>
    </row>
    <row r="1218" spans="14:17" x14ac:dyDescent="0.25">
      <c r="N1218">
        <v>7</v>
      </c>
      <c r="O1218">
        <v>1387</v>
      </c>
      <c r="P1218">
        <v>1</v>
      </c>
      <c r="Q1218" s="16">
        <f t="shared" si="18"/>
        <v>4.2609167944634505</v>
      </c>
    </row>
    <row r="1219" spans="14:17" x14ac:dyDescent="0.25">
      <c r="N1219">
        <v>7.5</v>
      </c>
      <c r="O1219">
        <v>1493</v>
      </c>
      <c r="P1219">
        <v>1</v>
      </c>
      <c r="Q1219" s="16">
        <f t="shared" ref="Q1219:Q1282" si="19">(O1219*$G$2)/(N1219*336*$D$8)</f>
        <v>4.28078264060923</v>
      </c>
    </row>
    <row r="1220" spans="14:17" x14ac:dyDescent="0.25">
      <c r="N1220">
        <v>7.9</v>
      </c>
      <c r="O1220">
        <v>1618</v>
      </c>
      <c r="P1220">
        <v>1</v>
      </c>
      <c r="Q1220" s="16">
        <f t="shared" si="19"/>
        <v>4.4042915329591263</v>
      </c>
    </row>
    <row r="1221" spans="14:17" x14ac:dyDescent="0.25">
      <c r="N1221">
        <v>8.5</v>
      </c>
      <c r="O1221">
        <v>1687</v>
      </c>
      <c r="P1221">
        <v>1</v>
      </c>
      <c r="Q1221" s="16">
        <f t="shared" si="19"/>
        <v>4.2679644111980055</v>
      </c>
    </row>
    <row r="1222" spans="14:17" x14ac:dyDescent="0.25">
      <c r="N1222">
        <v>8.6999999999999993</v>
      </c>
      <c r="O1222">
        <v>1730</v>
      </c>
      <c r="P1222">
        <v>1</v>
      </c>
      <c r="Q1222" s="16">
        <f t="shared" si="19"/>
        <v>4.2761357416529835</v>
      </c>
    </row>
    <row r="1223" spans="14:17" x14ac:dyDescent="0.25">
      <c r="N1223">
        <v>9.1999999999999993</v>
      </c>
      <c r="O1223">
        <v>1825</v>
      </c>
      <c r="P1223">
        <v>1</v>
      </c>
      <c r="Q1223" s="16">
        <f t="shared" si="19"/>
        <v>4.2657919853037978</v>
      </c>
    </row>
    <row r="1224" spans="14:17" x14ac:dyDescent="0.25">
      <c r="N1224">
        <v>9.6999999999999993</v>
      </c>
      <c r="O1224">
        <v>1913</v>
      </c>
      <c r="P1224">
        <v>1</v>
      </c>
      <c r="Q1224" s="16">
        <f t="shared" si="19"/>
        <v>4.2409960527921324</v>
      </c>
    </row>
    <row r="1225" spans="14:17" x14ac:dyDescent="0.25">
      <c r="N1225">
        <v>10.1</v>
      </c>
      <c r="O1225">
        <v>1967</v>
      </c>
      <c r="P1225">
        <v>1</v>
      </c>
      <c r="Q1225" s="16">
        <f t="shared" si="19"/>
        <v>4.1880091188309585</v>
      </c>
    </row>
    <row r="1226" spans="14:17" x14ac:dyDescent="0.25">
      <c r="N1226">
        <v>10.3</v>
      </c>
      <c r="O1226">
        <v>2021</v>
      </c>
      <c r="P1226">
        <v>1</v>
      </c>
      <c r="Q1226" s="16">
        <f t="shared" si="19"/>
        <v>4.2194293677962795</v>
      </c>
    </row>
    <row r="1227" spans="14:17" x14ac:dyDescent="0.25">
      <c r="N1227">
        <v>10.7</v>
      </c>
      <c r="O1227">
        <v>2111</v>
      </c>
      <c r="P1227">
        <v>1</v>
      </c>
      <c r="Q1227" s="16">
        <f t="shared" si="19"/>
        <v>4.2425706979890982</v>
      </c>
    </row>
    <row r="1228" spans="14:17" x14ac:dyDescent="0.25">
      <c r="N1228">
        <v>11</v>
      </c>
      <c r="O1228">
        <v>2181</v>
      </c>
      <c r="P1228">
        <v>1</v>
      </c>
      <c r="Q1228" s="16">
        <f t="shared" si="19"/>
        <v>4.2637095563396139</v>
      </c>
    </row>
    <row r="1229" spans="14:17" x14ac:dyDescent="0.25">
      <c r="N1229">
        <v>11.3</v>
      </c>
      <c r="O1229">
        <v>2233</v>
      </c>
      <c r="P1229">
        <v>1</v>
      </c>
      <c r="Q1229" s="16">
        <f t="shared" si="19"/>
        <v>4.2494714137125511</v>
      </c>
    </row>
    <row r="1230" spans="14:17" x14ac:dyDescent="0.25">
      <c r="N1230">
        <v>11.7</v>
      </c>
      <c r="O1230">
        <v>2290</v>
      </c>
      <c r="P1230">
        <v>1</v>
      </c>
      <c r="Q1230" s="16">
        <f t="shared" si="19"/>
        <v>4.2089547147350617</v>
      </c>
    </row>
    <row r="1231" spans="14:17" x14ac:dyDescent="0.25">
      <c r="N1231">
        <v>12</v>
      </c>
      <c r="O1231">
        <v>2360</v>
      </c>
      <c r="P1231">
        <v>1</v>
      </c>
      <c r="Q1231" s="16">
        <f t="shared" si="19"/>
        <v>4.2291724011377196</v>
      </c>
    </row>
    <row r="1232" spans="14:17" x14ac:dyDescent="0.25">
      <c r="N1232">
        <v>12.4</v>
      </c>
      <c r="O1232">
        <v>2428</v>
      </c>
      <c r="P1232">
        <v>1</v>
      </c>
      <c r="Q1232" s="16">
        <f t="shared" si="19"/>
        <v>4.2106741074203304</v>
      </c>
    </row>
    <row r="1233" spans="14:17" x14ac:dyDescent="0.25">
      <c r="N1233">
        <v>12.6</v>
      </c>
      <c r="O1233">
        <v>2469</v>
      </c>
      <c r="P1233">
        <v>1</v>
      </c>
      <c r="Q1233" s="16">
        <f t="shared" si="19"/>
        <v>4.2138122108188174</v>
      </c>
    </row>
    <row r="1234" spans="14:17" x14ac:dyDescent="0.25">
      <c r="N1234">
        <v>12.8</v>
      </c>
      <c r="O1234">
        <v>2517</v>
      </c>
      <c r="P1234">
        <v>1</v>
      </c>
      <c r="Q1234" s="16">
        <f t="shared" si="19"/>
        <v>4.2286123941990095</v>
      </c>
    </row>
    <row r="1235" spans="14:17" x14ac:dyDescent="0.25">
      <c r="N1235">
        <v>13.1</v>
      </c>
      <c r="O1235">
        <v>2585</v>
      </c>
      <c r="P1235">
        <v>1</v>
      </c>
      <c r="Q1235" s="16">
        <f t="shared" si="19"/>
        <v>4.2433991422982293</v>
      </c>
    </row>
    <row r="1236" spans="14:17" x14ac:dyDescent="0.25">
      <c r="N1236">
        <v>13.5</v>
      </c>
      <c r="O1236">
        <v>2644</v>
      </c>
      <c r="P1236">
        <v>1</v>
      </c>
      <c r="Q1236" s="16">
        <f t="shared" si="19"/>
        <v>4.2116504062554156</v>
      </c>
    </row>
    <row r="1237" spans="14:17" x14ac:dyDescent="0.25">
      <c r="N1237">
        <v>13.7</v>
      </c>
      <c r="O1237">
        <v>2675</v>
      </c>
      <c r="P1237">
        <v>1</v>
      </c>
      <c r="Q1237" s="16">
        <f t="shared" si="19"/>
        <v>4.1988257477582822</v>
      </c>
    </row>
    <row r="1238" spans="14:17" x14ac:dyDescent="0.25">
      <c r="N1238">
        <v>13.9</v>
      </c>
      <c r="O1238">
        <v>2727</v>
      </c>
      <c r="P1238">
        <v>1</v>
      </c>
      <c r="Q1238" s="16">
        <f t="shared" si="19"/>
        <v>4.2188586042809018</v>
      </c>
    </row>
    <row r="1239" spans="14:17" x14ac:dyDescent="0.25">
      <c r="N1239">
        <v>14.1</v>
      </c>
      <c r="O1239">
        <v>2791</v>
      </c>
      <c r="P1239">
        <v>1</v>
      </c>
      <c r="Q1239" s="16">
        <f t="shared" si="19"/>
        <v>4.2566246561757577</v>
      </c>
    </row>
    <row r="1240" spans="14:17" x14ac:dyDescent="0.25">
      <c r="N1240">
        <v>14.4</v>
      </c>
      <c r="O1240">
        <v>2834</v>
      </c>
      <c r="P1240">
        <v>1</v>
      </c>
      <c r="Q1240" s="16">
        <f t="shared" si="19"/>
        <v>4.2321591048108385</v>
      </c>
    </row>
    <row r="1241" spans="14:17" x14ac:dyDescent="0.25">
      <c r="N1241">
        <v>14.6</v>
      </c>
      <c r="O1241">
        <v>2869</v>
      </c>
      <c r="P1241">
        <v>1</v>
      </c>
      <c r="Q1241" s="16">
        <f t="shared" si="19"/>
        <v>4.2257356462261848</v>
      </c>
    </row>
    <row r="1242" spans="14:17" x14ac:dyDescent="0.25">
      <c r="N1242">
        <v>14.9</v>
      </c>
      <c r="O1242">
        <v>2915</v>
      </c>
      <c r="P1242">
        <v>1</v>
      </c>
      <c r="Q1242" s="16">
        <f t="shared" si="19"/>
        <v>4.207042730969099</v>
      </c>
    </row>
    <row r="1243" spans="14:17" x14ac:dyDescent="0.25">
      <c r="N1243">
        <v>15.1</v>
      </c>
      <c r="O1243">
        <v>2952</v>
      </c>
      <c r="P1243">
        <v>1</v>
      </c>
      <c r="Q1243" s="16">
        <f t="shared" si="19"/>
        <v>4.2040128841032258</v>
      </c>
    </row>
    <row r="1244" spans="14:17" x14ac:dyDescent="0.25">
      <c r="N1244">
        <v>15.3</v>
      </c>
      <c r="O1244">
        <v>2987</v>
      </c>
      <c r="P1244">
        <v>1</v>
      </c>
      <c r="Q1244" s="16">
        <f t="shared" si="19"/>
        <v>4.1982512336983602</v>
      </c>
    </row>
    <row r="1245" spans="14:17" x14ac:dyDescent="0.25">
      <c r="N1245">
        <v>15.5</v>
      </c>
      <c r="O1245">
        <v>3029</v>
      </c>
      <c r="P1245">
        <v>1</v>
      </c>
      <c r="Q1245" s="16">
        <f t="shared" si="19"/>
        <v>4.2023498752475072</v>
      </c>
    </row>
    <row r="1246" spans="14:17" x14ac:dyDescent="0.25">
      <c r="N1246">
        <v>15.7</v>
      </c>
      <c r="O1246">
        <v>3047</v>
      </c>
      <c r="P1246">
        <v>1</v>
      </c>
      <c r="Q1246" s="16">
        <f t="shared" si="19"/>
        <v>4.1734713288135472</v>
      </c>
    </row>
    <row r="1247" spans="14:17" x14ac:dyDescent="0.25">
      <c r="N1247">
        <v>15.8</v>
      </c>
      <c r="O1247">
        <v>3081</v>
      </c>
      <c r="P1247">
        <v>1</v>
      </c>
      <c r="Q1247" s="16">
        <f t="shared" si="19"/>
        <v>4.1933319570602805</v>
      </c>
    </row>
    <row r="1248" spans="14:17" x14ac:dyDescent="0.25">
      <c r="N1248">
        <v>16</v>
      </c>
      <c r="O1248">
        <v>3116</v>
      </c>
      <c r="P1248">
        <v>1</v>
      </c>
      <c r="Q1248" s="16">
        <f t="shared" si="19"/>
        <v>4.1879558904486656</v>
      </c>
    </row>
    <row r="1249" spans="14:17" x14ac:dyDescent="0.25">
      <c r="N1249">
        <v>16</v>
      </c>
      <c r="O1249">
        <v>3130</v>
      </c>
      <c r="P1249">
        <v>1</v>
      </c>
      <c r="Q1249" s="16">
        <f t="shared" si="19"/>
        <v>4.2067721235893201</v>
      </c>
    </row>
    <row r="1250" spans="14:17" x14ac:dyDescent="0.25">
      <c r="N1250">
        <v>16</v>
      </c>
      <c r="O1250">
        <v>3130</v>
      </c>
      <c r="P1250">
        <v>1</v>
      </c>
      <c r="Q1250" s="16">
        <f t="shared" si="19"/>
        <v>4.2067721235893201</v>
      </c>
    </row>
    <row r="1251" spans="14:17" x14ac:dyDescent="0.25">
      <c r="N1251">
        <v>16.100000000000001</v>
      </c>
      <c r="O1251">
        <v>3122</v>
      </c>
      <c r="P1251">
        <v>1</v>
      </c>
      <c r="Q1251" s="16">
        <f t="shared" si="19"/>
        <v>4.1699577544010822</v>
      </c>
    </row>
    <row r="1252" spans="14:17" x14ac:dyDescent="0.25">
      <c r="N1252">
        <v>15.9</v>
      </c>
      <c r="O1252">
        <v>3124</v>
      </c>
      <c r="P1252">
        <v>1</v>
      </c>
      <c r="Q1252" s="16">
        <f t="shared" si="19"/>
        <v>4.2251149923742348</v>
      </c>
    </row>
    <row r="1253" spans="14:17" x14ac:dyDescent="0.25">
      <c r="N1253">
        <v>16.100000000000001</v>
      </c>
      <c r="O1253">
        <v>3134</v>
      </c>
      <c r="P1253">
        <v>1</v>
      </c>
      <c r="Q1253" s="16">
        <f t="shared" si="19"/>
        <v>4.1859857790816752</v>
      </c>
    </row>
    <row r="1254" spans="14:17" x14ac:dyDescent="0.25">
      <c r="N1254">
        <v>16.2</v>
      </c>
      <c r="O1254">
        <v>3154</v>
      </c>
      <c r="P1254">
        <v>1</v>
      </c>
      <c r="Q1254" s="16">
        <f t="shared" si="19"/>
        <v>4.1866948377866819</v>
      </c>
    </row>
    <row r="1255" spans="14:17" x14ac:dyDescent="0.25">
      <c r="N1255">
        <v>16.2</v>
      </c>
      <c r="O1255">
        <v>3162</v>
      </c>
      <c r="P1255">
        <v>1</v>
      </c>
      <c r="Q1255" s="16">
        <f t="shared" si="19"/>
        <v>4.1973142286244407</v>
      </c>
    </row>
    <row r="1256" spans="14:17" x14ac:dyDescent="0.25">
      <c r="N1256">
        <v>16.2</v>
      </c>
      <c r="O1256">
        <v>3157</v>
      </c>
      <c r="P1256">
        <v>1</v>
      </c>
      <c r="Q1256" s="16">
        <f t="shared" si="19"/>
        <v>4.1906771093508413</v>
      </c>
    </row>
    <row r="1257" spans="14:17" x14ac:dyDescent="0.25">
      <c r="N1257">
        <v>16.100000000000001</v>
      </c>
      <c r="O1257">
        <v>3144</v>
      </c>
      <c r="P1257">
        <v>1</v>
      </c>
      <c r="Q1257" s="16">
        <f t="shared" si="19"/>
        <v>4.1993424663155032</v>
      </c>
    </row>
    <row r="1258" spans="14:17" x14ac:dyDescent="0.25">
      <c r="N1258">
        <v>16.100000000000001</v>
      </c>
      <c r="O1258">
        <v>3140</v>
      </c>
      <c r="P1258">
        <v>1</v>
      </c>
      <c r="Q1258" s="16">
        <f t="shared" si="19"/>
        <v>4.1939997914219722</v>
      </c>
    </row>
    <row r="1259" spans="14:17" x14ac:dyDescent="0.25">
      <c r="N1259">
        <v>16.2</v>
      </c>
      <c r="O1259">
        <v>3146</v>
      </c>
      <c r="P1259">
        <v>1</v>
      </c>
      <c r="Q1259" s="16">
        <f t="shared" si="19"/>
        <v>4.1760754469489223</v>
      </c>
    </row>
    <row r="1260" spans="14:17" x14ac:dyDescent="0.25">
      <c r="N1260">
        <v>16.2</v>
      </c>
      <c r="O1260">
        <v>3158</v>
      </c>
      <c r="P1260">
        <v>1</v>
      </c>
      <c r="Q1260" s="16">
        <f t="shared" si="19"/>
        <v>4.1920045332055613</v>
      </c>
    </row>
    <row r="1261" spans="14:17" x14ac:dyDescent="0.25">
      <c r="N1261">
        <v>16.100000000000001</v>
      </c>
      <c r="O1261">
        <v>3160</v>
      </c>
      <c r="P1261">
        <v>1</v>
      </c>
      <c r="Q1261" s="16">
        <f t="shared" si="19"/>
        <v>4.2207131658896282</v>
      </c>
    </row>
    <row r="1262" spans="14:17" x14ac:dyDescent="0.25">
      <c r="N1262">
        <v>16.2</v>
      </c>
      <c r="O1262">
        <v>3144</v>
      </c>
      <c r="P1262">
        <v>1</v>
      </c>
      <c r="Q1262" s="16">
        <f t="shared" si="19"/>
        <v>4.1734205992394822</v>
      </c>
    </row>
    <row r="1263" spans="14:17" x14ac:dyDescent="0.25">
      <c r="N1263">
        <v>15.9</v>
      </c>
      <c r="O1263">
        <v>3129</v>
      </c>
      <c r="P1263">
        <v>1</v>
      </c>
      <c r="Q1263" s="16">
        <f t="shared" si="19"/>
        <v>4.2318773403133747</v>
      </c>
    </row>
    <row r="1264" spans="14:17" x14ac:dyDescent="0.25">
      <c r="N1264">
        <v>16</v>
      </c>
      <c r="O1264">
        <v>3129</v>
      </c>
      <c r="P1264">
        <v>1</v>
      </c>
      <c r="Q1264" s="16">
        <f t="shared" si="19"/>
        <v>4.2054281069364166</v>
      </c>
    </row>
    <row r="1265" spans="14:17" x14ac:dyDescent="0.25">
      <c r="N1265">
        <v>16.2</v>
      </c>
      <c r="O1265">
        <v>3133</v>
      </c>
      <c r="P1265">
        <v>1</v>
      </c>
      <c r="Q1265" s="16">
        <f t="shared" si="19"/>
        <v>4.1588189368375632</v>
      </c>
    </row>
    <row r="1266" spans="14:17" x14ac:dyDescent="0.25">
      <c r="N1266">
        <v>15.9</v>
      </c>
      <c r="O1266">
        <v>3135</v>
      </c>
      <c r="P1266">
        <v>1</v>
      </c>
      <c r="Q1266" s="16">
        <f t="shared" si="19"/>
        <v>4.2399921578403417</v>
      </c>
    </row>
    <row r="1267" spans="14:17" x14ac:dyDescent="0.25">
      <c r="N1267">
        <v>16</v>
      </c>
      <c r="O1267">
        <v>3105</v>
      </c>
      <c r="P1267">
        <v>1</v>
      </c>
      <c r="Q1267" s="16">
        <f t="shared" si="19"/>
        <v>4.1731717072667216</v>
      </c>
    </row>
    <row r="1268" spans="14:17" x14ac:dyDescent="0.25">
      <c r="N1268">
        <v>15.9</v>
      </c>
      <c r="O1268">
        <v>3075</v>
      </c>
      <c r="P1268">
        <v>1</v>
      </c>
      <c r="Q1268" s="16">
        <f t="shared" si="19"/>
        <v>4.1588439825706702</v>
      </c>
    </row>
    <row r="1269" spans="14:17" x14ac:dyDescent="0.25">
      <c r="N1269">
        <v>15.7</v>
      </c>
      <c r="O1269">
        <v>3040</v>
      </c>
      <c r="P1269">
        <v>1</v>
      </c>
      <c r="Q1269" s="16">
        <f t="shared" si="19"/>
        <v>4.1638834393151249</v>
      </c>
    </row>
    <row r="1270" spans="14:17" x14ac:dyDescent="0.25">
      <c r="N1270">
        <v>15.6</v>
      </c>
      <c r="O1270">
        <v>3054</v>
      </c>
      <c r="P1270">
        <v>1</v>
      </c>
      <c r="Q1270" s="16">
        <f t="shared" si="19"/>
        <v>4.209873700480637</v>
      </c>
    </row>
    <row r="1271" spans="14:17" x14ac:dyDescent="0.25">
      <c r="N1271">
        <v>15.7</v>
      </c>
      <c r="O1271">
        <v>3063</v>
      </c>
      <c r="P1271">
        <v>1</v>
      </c>
      <c r="Q1271" s="16">
        <f t="shared" si="19"/>
        <v>4.1953865048099432</v>
      </c>
    </row>
    <row r="1272" spans="14:17" x14ac:dyDescent="0.25">
      <c r="N1272">
        <v>15.6</v>
      </c>
      <c r="O1272">
        <v>3025</v>
      </c>
      <c r="P1272">
        <v>1</v>
      </c>
      <c r="Q1272" s="16">
        <f t="shared" si="19"/>
        <v>4.1698978205481101</v>
      </c>
    </row>
    <row r="1273" spans="14:17" x14ac:dyDescent="0.25">
      <c r="N1273">
        <v>15.4</v>
      </c>
      <c r="O1273">
        <v>2991</v>
      </c>
      <c r="P1273">
        <v>1</v>
      </c>
      <c r="Q1273" s="16">
        <f t="shared" si="19"/>
        <v>4.1765753858032957</v>
      </c>
    </row>
    <row r="1274" spans="14:17" x14ac:dyDescent="0.25">
      <c r="N1274">
        <v>15.2</v>
      </c>
      <c r="O1274">
        <v>2960</v>
      </c>
      <c r="P1274">
        <v>1</v>
      </c>
      <c r="Q1274" s="16">
        <f t="shared" si="19"/>
        <v>4.1876729395743695</v>
      </c>
    </row>
    <row r="1275" spans="14:17" x14ac:dyDescent="0.25">
      <c r="N1275">
        <v>15.1</v>
      </c>
      <c r="O1275">
        <v>2946</v>
      </c>
      <c r="P1275">
        <v>1</v>
      </c>
      <c r="Q1275" s="16">
        <f t="shared" si="19"/>
        <v>4.1954681424688705</v>
      </c>
    </row>
    <row r="1276" spans="14:17" x14ac:dyDescent="0.25">
      <c r="N1276">
        <v>15</v>
      </c>
      <c r="O1276">
        <v>2920</v>
      </c>
      <c r="P1276">
        <v>1</v>
      </c>
      <c r="Q1276" s="16">
        <f t="shared" si="19"/>
        <v>4.186163868244793</v>
      </c>
    </row>
    <row r="1277" spans="14:17" x14ac:dyDescent="0.25">
      <c r="N1277">
        <v>14.8</v>
      </c>
      <c r="O1277">
        <v>2881</v>
      </c>
      <c r="P1277">
        <v>1</v>
      </c>
      <c r="Q1277" s="16">
        <f t="shared" si="19"/>
        <v>4.1860670021797191</v>
      </c>
    </row>
    <row r="1278" spans="14:17" x14ac:dyDescent="0.25">
      <c r="N1278">
        <v>14.6</v>
      </c>
      <c r="O1278">
        <v>2846</v>
      </c>
      <c r="P1278">
        <v>1</v>
      </c>
      <c r="Q1278" s="16">
        <f t="shared" si="19"/>
        <v>4.191859062098195</v>
      </c>
    </row>
    <row r="1279" spans="14:17" x14ac:dyDescent="0.25">
      <c r="N1279">
        <v>14.5</v>
      </c>
      <c r="O1279">
        <v>2822</v>
      </c>
      <c r="P1279">
        <v>1</v>
      </c>
      <c r="Q1279" s="16">
        <f t="shared" si="19"/>
        <v>4.1851751663392092</v>
      </c>
    </row>
    <row r="1280" spans="14:17" x14ac:dyDescent="0.25">
      <c r="N1280">
        <v>14.4</v>
      </c>
      <c r="O1280">
        <v>2783</v>
      </c>
      <c r="P1280">
        <v>1</v>
      </c>
      <c r="Q1280" s="16">
        <f t="shared" si="19"/>
        <v>4.1559981611462824</v>
      </c>
    </row>
    <row r="1281" spans="14:17" x14ac:dyDescent="0.25">
      <c r="N1281">
        <v>14.2</v>
      </c>
      <c r="O1281">
        <v>2722</v>
      </c>
      <c r="P1281">
        <v>1</v>
      </c>
      <c r="Q1281" s="16">
        <f t="shared" si="19"/>
        <v>4.1221558638924103</v>
      </c>
    </row>
    <row r="1282" spans="14:17" x14ac:dyDescent="0.25">
      <c r="N1282">
        <v>13.7</v>
      </c>
      <c r="O1282">
        <v>2649</v>
      </c>
      <c r="P1282">
        <v>1</v>
      </c>
      <c r="Q1282" s="16">
        <f t="shared" si="19"/>
        <v>4.158014731144557</v>
      </c>
    </row>
    <row r="1283" spans="14:17" x14ac:dyDescent="0.25">
      <c r="N1283">
        <v>13.4</v>
      </c>
      <c r="O1283">
        <v>2620</v>
      </c>
      <c r="P1283">
        <v>1</v>
      </c>
      <c r="Q1283" s="16">
        <f t="shared" ref="Q1283:Q1346" si="20">(O1283*$G$2)/(N1283*336*$D$8)</f>
        <v>4.2045655290845518</v>
      </c>
    </row>
    <row r="1284" spans="14:17" x14ac:dyDescent="0.25">
      <c r="N1284">
        <v>13.2</v>
      </c>
      <c r="O1284">
        <v>2578</v>
      </c>
      <c r="P1284">
        <v>1</v>
      </c>
      <c r="Q1284" s="16">
        <f t="shared" si="20"/>
        <v>4.1998484014379969</v>
      </c>
    </row>
    <row r="1285" spans="14:17" x14ac:dyDescent="0.25">
      <c r="N1285">
        <v>12.9</v>
      </c>
      <c r="O1285">
        <v>2507</v>
      </c>
      <c r="P1285">
        <v>1</v>
      </c>
      <c r="Q1285" s="16">
        <f t="shared" si="20"/>
        <v>4.1791624791692001</v>
      </c>
    </row>
    <row r="1286" spans="14:17" x14ac:dyDescent="0.25">
      <c r="N1286">
        <v>12.6</v>
      </c>
      <c r="O1286">
        <v>2438</v>
      </c>
      <c r="P1286">
        <v>1</v>
      </c>
      <c r="Q1286" s="16">
        <f t="shared" si="20"/>
        <v>4.1609048886092657</v>
      </c>
    </row>
    <row r="1287" spans="14:17" x14ac:dyDescent="0.25">
      <c r="N1287">
        <v>12.3</v>
      </c>
      <c r="O1287">
        <v>2384</v>
      </c>
      <c r="P1287">
        <v>1</v>
      </c>
      <c r="Q1287" s="16">
        <f t="shared" si="20"/>
        <v>4.1679813990542876</v>
      </c>
    </row>
    <row r="1288" spans="14:17" x14ac:dyDescent="0.25">
      <c r="N1288">
        <v>12.2</v>
      </c>
      <c r="O1288">
        <v>2342</v>
      </c>
      <c r="P1288">
        <v>1</v>
      </c>
      <c r="Q1288" s="16">
        <f t="shared" si="20"/>
        <v>4.1281140998046144</v>
      </c>
    </row>
    <row r="1289" spans="14:17" x14ac:dyDescent="0.25">
      <c r="N1289">
        <v>11.8</v>
      </c>
      <c r="O1289">
        <v>2283</v>
      </c>
      <c r="P1289">
        <v>1</v>
      </c>
      <c r="Q1289" s="16">
        <f t="shared" si="20"/>
        <v>4.1605288387521169</v>
      </c>
    </row>
    <row r="1290" spans="14:17" x14ac:dyDescent="0.25">
      <c r="N1290">
        <v>11.6</v>
      </c>
      <c r="O1290">
        <v>2219</v>
      </c>
      <c r="P1290">
        <v>1</v>
      </c>
      <c r="Q1290" s="16">
        <f t="shared" si="20"/>
        <v>4.1136178659225298</v>
      </c>
    </row>
    <row r="1291" spans="14:17" x14ac:dyDescent="0.25">
      <c r="N1291">
        <v>11.3</v>
      </c>
      <c r="O1291">
        <v>2170</v>
      </c>
      <c r="P1291">
        <v>1</v>
      </c>
      <c r="Q1291" s="16">
        <f t="shared" si="20"/>
        <v>4.1295803706924481</v>
      </c>
    </row>
    <row r="1292" spans="14:17" x14ac:dyDescent="0.25">
      <c r="N1292">
        <v>11</v>
      </c>
      <c r="O1292">
        <v>2145</v>
      </c>
      <c r="P1292">
        <v>1</v>
      </c>
      <c r="Q1292" s="16">
        <f t="shared" si="20"/>
        <v>4.1933319570602805</v>
      </c>
    </row>
    <row r="1293" spans="14:17" x14ac:dyDescent="0.25">
      <c r="N1293">
        <v>10.8</v>
      </c>
      <c r="O1293">
        <v>2083</v>
      </c>
      <c r="P1293">
        <v>1</v>
      </c>
      <c r="Q1293" s="16">
        <f t="shared" si="20"/>
        <v>4.1475358340724426</v>
      </c>
    </row>
    <row r="1294" spans="14:17" x14ac:dyDescent="0.25">
      <c r="N1294">
        <v>10.5</v>
      </c>
      <c r="O1294">
        <v>2021</v>
      </c>
      <c r="P1294">
        <v>1</v>
      </c>
      <c r="Q1294" s="16">
        <f t="shared" si="20"/>
        <v>4.1390592846001599</v>
      </c>
    </row>
    <row r="1295" spans="14:17" x14ac:dyDescent="0.25">
      <c r="N1295">
        <v>10.3</v>
      </c>
      <c r="O1295">
        <v>2003</v>
      </c>
      <c r="P1295">
        <v>1</v>
      </c>
      <c r="Q1295" s="16">
        <f t="shared" si="20"/>
        <v>4.1818490963364408</v>
      </c>
    </row>
    <row r="1296" spans="14:17" x14ac:dyDescent="0.25">
      <c r="N1296">
        <v>10.199999999999999</v>
      </c>
      <c r="O1296">
        <v>1964</v>
      </c>
      <c r="P1296">
        <v>1</v>
      </c>
      <c r="Q1296" s="16">
        <f t="shared" si="20"/>
        <v>4.1406254216522838</v>
      </c>
    </row>
    <row r="1297" spans="14:17" x14ac:dyDescent="0.25">
      <c r="N1297">
        <v>9.9</v>
      </c>
      <c r="O1297">
        <v>1905</v>
      </c>
      <c r="P1297">
        <v>1</v>
      </c>
      <c r="Q1297" s="16">
        <f t="shared" si="20"/>
        <v>4.137942179849694</v>
      </c>
    </row>
    <row r="1298" spans="14:17" x14ac:dyDescent="0.25">
      <c r="N1298">
        <v>9.6999999999999993</v>
      </c>
      <c r="O1298">
        <v>1861</v>
      </c>
      <c r="P1298">
        <v>1</v>
      </c>
      <c r="Q1298" s="16">
        <f t="shared" si="20"/>
        <v>4.1257154491616088</v>
      </c>
    </row>
    <row r="1299" spans="14:17" x14ac:dyDescent="0.25">
      <c r="N1299">
        <v>9.6</v>
      </c>
      <c r="O1299">
        <v>1809</v>
      </c>
      <c r="P1299">
        <v>1</v>
      </c>
      <c r="Q1299" s="16">
        <f t="shared" si="20"/>
        <v>4.0522102085053682</v>
      </c>
    </row>
    <row r="1300" spans="14:17" x14ac:dyDescent="0.25">
      <c r="N1300">
        <v>9.3000000000000007</v>
      </c>
      <c r="O1300">
        <v>1715</v>
      </c>
      <c r="P1300">
        <v>1</v>
      </c>
      <c r="Q1300" s="16">
        <f t="shared" si="20"/>
        <v>3.9655717156649466</v>
      </c>
    </row>
    <row r="1301" spans="14:17" x14ac:dyDescent="0.25">
      <c r="N1301">
        <v>9.3000000000000007</v>
      </c>
      <c r="O1301">
        <v>1600</v>
      </c>
      <c r="P1301">
        <v>1</v>
      </c>
      <c r="Q1301" s="16">
        <f t="shared" si="20"/>
        <v>3.6996587434775012</v>
      </c>
    </row>
    <row r="1302" spans="14:17" x14ac:dyDescent="0.25">
      <c r="N1302">
        <v>9.1999999999999993</v>
      </c>
      <c r="O1302">
        <v>1517</v>
      </c>
      <c r="P1302">
        <v>0</v>
      </c>
      <c r="Q1302" s="16">
        <f t="shared" si="20"/>
        <v>3.5458665434004715</v>
      </c>
    </row>
    <row r="1303" spans="14:17" x14ac:dyDescent="0.25">
      <c r="N1303">
        <v>9.3000000000000007</v>
      </c>
      <c r="O1303">
        <v>1424</v>
      </c>
      <c r="P1303">
        <v>0</v>
      </c>
      <c r="Q1303" s="16">
        <f t="shared" si="20"/>
        <v>3.2926962816949761</v>
      </c>
    </row>
    <row r="1304" spans="14:17" x14ac:dyDescent="0.25">
      <c r="N1304">
        <v>9.1999999999999993</v>
      </c>
      <c r="O1304">
        <v>1337</v>
      </c>
      <c r="P1304">
        <v>0</v>
      </c>
      <c r="Q1304" s="16">
        <f t="shared" si="20"/>
        <v>3.1251308955348915</v>
      </c>
    </row>
    <row r="1305" spans="14:17" x14ac:dyDescent="0.25">
      <c r="N1305">
        <v>8.9</v>
      </c>
      <c r="O1305">
        <v>1272</v>
      </c>
      <c r="P1305">
        <v>0</v>
      </c>
      <c r="Q1305" s="16">
        <f t="shared" si="20"/>
        <v>3.0734187550450458</v>
      </c>
    </row>
    <row r="1306" spans="14:17" x14ac:dyDescent="0.25">
      <c r="N1306">
        <v>8.8000000000000007</v>
      </c>
      <c r="O1306">
        <v>1212</v>
      </c>
      <c r="P1306">
        <v>2</v>
      </c>
      <c r="Q1306" s="16">
        <f t="shared" si="20"/>
        <v>2.9617239696719464</v>
      </c>
    </row>
    <row r="1307" spans="14:17" x14ac:dyDescent="0.25">
      <c r="N1307">
        <v>8.6999999999999993</v>
      </c>
      <c r="O1307">
        <v>1137</v>
      </c>
      <c r="P1307">
        <v>2</v>
      </c>
      <c r="Q1307" s="16">
        <f t="shared" si="20"/>
        <v>2.8103851666239552</v>
      </c>
    </row>
    <row r="1308" spans="14:17" x14ac:dyDescent="0.25">
      <c r="N1308">
        <v>8.6</v>
      </c>
      <c r="O1308">
        <v>1079</v>
      </c>
      <c r="P1308">
        <v>2</v>
      </c>
      <c r="Q1308" s="16">
        <f t="shared" si="20"/>
        <v>2.6980352902015761</v>
      </c>
    </row>
    <row r="1309" spans="14:17" x14ac:dyDescent="0.25">
      <c r="N1309">
        <v>8.3000000000000007</v>
      </c>
      <c r="O1309">
        <v>1009</v>
      </c>
      <c r="P1309">
        <v>2</v>
      </c>
      <c r="Q1309" s="16">
        <f t="shared" si="20"/>
        <v>2.6141933547567642</v>
      </c>
    </row>
    <row r="1310" spans="14:17" x14ac:dyDescent="0.25">
      <c r="N1310">
        <v>7.8</v>
      </c>
      <c r="O1310">
        <v>959</v>
      </c>
      <c r="P1310">
        <v>2</v>
      </c>
      <c r="Q1310" s="16">
        <f t="shared" si="20"/>
        <v>2.6439219900202562</v>
      </c>
    </row>
    <row r="1311" spans="14:17" x14ac:dyDescent="0.25">
      <c r="N1311">
        <v>7.7</v>
      </c>
      <c r="O1311">
        <v>928</v>
      </c>
      <c r="P1311">
        <v>2</v>
      </c>
      <c r="Q1311" s="16">
        <f t="shared" si="20"/>
        <v>2.5916830210802133</v>
      </c>
    </row>
    <row r="1312" spans="14:17" x14ac:dyDescent="0.25">
      <c r="N1312">
        <v>7.2</v>
      </c>
      <c r="O1312">
        <v>896</v>
      </c>
      <c r="P1312">
        <v>2</v>
      </c>
      <c r="Q1312" s="16">
        <f t="shared" si="20"/>
        <v>2.6760864911153925</v>
      </c>
    </row>
    <row r="1313" spans="14:17" x14ac:dyDescent="0.25">
      <c r="N1313">
        <v>6.9</v>
      </c>
      <c r="O1313">
        <v>875</v>
      </c>
      <c r="P1313">
        <v>2</v>
      </c>
      <c r="Q1313" s="16">
        <f t="shared" si="20"/>
        <v>2.72699031023987</v>
      </c>
    </row>
    <row r="1314" spans="14:17" x14ac:dyDescent="0.25">
      <c r="N1314">
        <v>6.7</v>
      </c>
      <c r="O1314">
        <v>849</v>
      </c>
      <c r="P1314">
        <v>2</v>
      </c>
      <c r="Q1314" s="16">
        <f t="shared" si="20"/>
        <v>2.7249436138876217</v>
      </c>
    </row>
    <row r="1315" spans="14:17" x14ac:dyDescent="0.25">
      <c r="N1315">
        <v>6.1</v>
      </c>
      <c r="O1315">
        <v>829</v>
      </c>
      <c r="P1315">
        <v>2</v>
      </c>
      <c r="Q1315" s="16">
        <f t="shared" si="20"/>
        <v>2.9224650629701325</v>
      </c>
    </row>
    <row r="1316" spans="14:17" x14ac:dyDescent="0.25">
      <c r="N1316">
        <v>5.9</v>
      </c>
      <c r="O1316">
        <v>822</v>
      </c>
      <c r="P1316">
        <v>2</v>
      </c>
      <c r="Q1316" s="16">
        <f t="shared" si="20"/>
        <v>2.9960181388122997</v>
      </c>
    </row>
    <row r="1317" spans="14:17" x14ac:dyDescent="0.25">
      <c r="N1317">
        <v>5.6</v>
      </c>
      <c r="O1317">
        <v>813</v>
      </c>
      <c r="P1317">
        <v>2</v>
      </c>
      <c r="Q1317" s="16">
        <f t="shared" si="20"/>
        <v>3.1219586823168579</v>
      </c>
    </row>
    <row r="1318" spans="14:17" x14ac:dyDescent="0.25">
      <c r="N1318">
        <v>5.4</v>
      </c>
      <c r="O1318">
        <v>808</v>
      </c>
      <c r="P1318">
        <v>0</v>
      </c>
      <c r="Q1318" s="16">
        <f t="shared" si="20"/>
        <v>3.2176754238411269</v>
      </c>
    </row>
    <row r="1319" spans="14:17" x14ac:dyDescent="0.25">
      <c r="N1319">
        <v>5.2</v>
      </c>
      <c r="O1319">
        <v>805</v>
      </c>
      <c r="P1319">
        <v>0</v>
      </c>
      <c r="Q1319" s="16">
        <f t="shared" si="20"/>
        <v>3.3290258633466725</v>
      </c>
    </row>
    <row r="1320" spans="14:17" x14ac:dyDescent="0.25">
      <c r="N1320">
        <v>5</v>
      </c>
      <c r="O1320">
        <v>806</v>
      </c>
      <c r="P1320">
        <v>0</v>
      </c>
      <c r="Q1320" s="16">
        <f t="shared" si="20"/>
        <v>3.466487751169832</v>
      </c>
    </row>
    <row r="1321" spans="14:17" x14ac:dyDescent="0.25">
      <c r="N1321">
        <v>4.9000000000000004</v>
      </c>
      <c r="O1321">
        <v>806</v>
      </c>
      <c r="P1321">
        <v>0</v>
      </c>
      <c r="Q1321" s="16">
        <f t="shared" si="20"/>
        <v>3.5372323991528898</v>
      </c>
    </row>
    <row r="1322" spans="14:17" x14ac:dyDescent="0.25">
      <c r="N1322">
        <v>4.7</v>
      </c>
      <c r="O1322">
        <v>810</v>
      </c>
      <c r="P1322">
        <v>0</v>
      </c>
      <c r="Q1322" s="16">
        <f t="shared" si="20"/>
        <v>3.7060544301351088</v>
      </c>
    </row>
    <row r="1323" spans="14:17" x14ac:dyDescent="0.25">
      <c r="N1323">
        <v>4.5999999999999996</v>
      </c>
      <c r="O1323">
        <v>814</v>
      </c>
      <c r="P1323">
        <v>0</v>
      </c>
      <c r="Q1323" s="16">
        <f t="shared" si="20"/>
        <v>3.8053201929175793</v>
      </c>
    </row>
    <row r="1324" spans="14:17" x14ac:dyDescent="0.25">
      <c r="N1324">
        <v>4.4000000000000004</v>
      </c>
      <c r="O1324">
        <v>816</v>
      </c>
      <c r="P1324">
        <v>1</v>
      </c>
      <c r="Q1324" s="16">
        <f t="shared" si="20"/>
        <v>3.9880639591622251</v>
      </c>
    </row>
    <row r="1325" spans="14:17" x14ac:dyDescent="0.25">
      <c r="N1325">
        <v>4.4000000000000004</v>
      </c>
      <c r="O1325">
        <v>816</v>
      </c>
      <c r="P1325">
        <v>1</v>
      </c>
      <c r="Q1325" s="16">
        <f t="shared" si="20"/>
        <v>3.9880639591622251</v>
      </c>
    </row>
    <row r="1326" spans="14:17" x14ac:dyDescent="0.25">
      <c r="N1326">
        <v>4.2</v>
      </c>
      <c r="O1326">
        <v>814</v>
      </c>
      <c r="P1326">
        <v>1</v>
      </c>
      <c r="Q1326" s="16">
        <f t="shared" si="20"/>
        <v>4.1677316398621098</v>
      </c>
    </row>
    <row r="1327" spans="14:17" x14ac:dyDescent="0.25">
      <c r="N1327">
        <v>3.9</v>
      </c>
      <c r="O1327">
        <v>814</v>
      </c>
      <c r="P1327">
        <v>1</v>
      </c>
      <c r="Q1327" s="16">
        <f t="shared" si="20"/>
        <v>4.4883263813899656</v>
      </c>
    </row>
    <row r="1328" spans="14:17" x14ac:dyDescent="0.25">
      <c r="N1328">
        <v>3.7</v>
      </c>
      <c r="O1328">
        <v>806</v>
      </c>
      <c r="P1328">
        <v>1</v>
      </c>
      <c r="Q1328" s="16">
        <f t="shared" si="20"/>
        <v>4.6844429069862601</v>
      </c>
    </row>
    <row r="1329" spans="14:17" x14ac:dyDescent="0.25">
      <c r="N1329">
        <v>3.7</v>
      </c>
      <c r="O1329">
        <v>798</v>
      </c>
      <c r="P1329">
        <v>1</v>
      </c>
      <c r="Q1329" s="16">
        <f t="shared" si="20"/>
        <v>4.6379471957506642</v>
      </c>
    </row>
    <row r="1330" spans="14:17" x14ac:dyDescent="0.25">
      <c r="N1330">
        <v>3.4</v>
      </c>
      <c r="O1330">
        <v>791</v>
      </c>
      <c r="P1330">
        <v>0</v>
      </c>
      <c r="Q1330" s="16">
        <f t="shared" si="20"/>
        <v>5.002904340927123</v>
      </c>
    </row>
    <row r="1331" spans="14:17" x14ac:dyDescent="0.25">
      <c r="N1331">
        <v>3.2</v>
      </c>
      <c r="O1331">
        <v>783</v>
      </c>
      <c r="P1331">
        <v>0</v>
      </c>
      <c r="Q1331" s="16">
        <f t="shared" si="20"/>
        <v>5.2618251961189104</v>
      </c>
    </row>
    <row r="1332" spans="14:17" x14ac:dyDescent="0.25">
      <c r="N1332">
        <v>3.2</v>
      </c>
      <c r="O1332">
        <v>775</v>
      </c>
      <c r="P1332">
        <v>0</v>
      </c>
      <c r="Q1332" s="16">
        <f t="shared" si="20"/>
        <v>5.2080645300027522</v>
      </c>
    </row>
    <row r="1333" spans="14:17" x14ac:dyDescent="0.25">
      <c r="N1333">
        <v>3.1</v>
      </c>
      <c r="O1333">
        <v>768</v>
      </c>
      <c r="P1333">
        <v>0</v>
      </c>
      <c r="Q1333" s="16">
        <f t="shared" si="20"/>
        <v>5.3275085906076018</v>
      </c>
    </row>
    <row r="1334" spans="14:17" x14ac:dyDescent="0.25">
      <c r="N1334">
        <v>3</v>
      </c>
      <c r="O1334">
        <v>764</v>
      </c>
      <c r="P1334">
        <v>0</v>
      </c>
      <c r="Q1334" s="16">
        <f t="shared" si="20"/>
        <v>5.4764198550325718</v>
      </c>
    </row>
    <row r="1335" spans="14:17" x14ac:dyDescent="0.25">
      <c r="N1335">
        <v>3</v>
      </c>
      <c r="O1335">
        <v>769</v>
      </c>
      <c r="P1335">
        <v>0</v>
      </c>
      <c r="Q1335" s="16">
        <f t="shared" si="20"/>
        <v>5.51226029911001</v>
      </c>
    </row>
    <row r="1336" spans="14:17" x14ac:dyDescent="0.25">
      <c r="N1336">
        <v>2.9</v>
      </c>
      <c r="O1336">
        <v>802</v>
      </c>
      <c r="P1336">
        <v>0</v>
      </c>
      <c r="Q1336" s="16">
        <f t="shared" si="20"/>
        <v>5.9470419620907959</v>
      </c>
    </row>
    <row r="1337" spans="14:17" x14ac:dyDescent="0.25">
      <c r="N1337">
        <v>2.9</v>
      </c>
      <c r="O1337">
        <v>897</v>
      </c>
      <c r="P1337">
        <v>0</v>
      </c>
      <c r="Q1337" s="16">
        <f t="shared" si="20"/>
        <v>6.6514920698197555</v>
      </c>
    </row>
    <row r="1338" spans="14:17" x14ac:dyDescent="0.25">
      <c r="N1338">
        <v>2.8</v>
      </c>
      <c r="O1338">
        <v>1038</v>
      </c>
      <c r="P1338">
        <v>0</v>
      </c>
      <c r="Q1338" s="16">
        <f t="shared" si="20"/>
        <v>7.9719387755102051</v>
      </c>
    </row>
    <row r="1339" spans="14:17" x14ac:dyDescent="0.25">
      <c r="N1339">
        <v>2.8</v>
      </c>
      <c r="O1339">
        <v>1182</v>
      </c>
      <c r="P1339">
        <v>0</v>
      </c>
      <c r="Q1339" s="16">
        <f t="shared" si="20"/>
        <v>9.0778724784711589</v>
      </c>
    </row>
    <row r="1340" spans="14:17" x14ac:dyDescent="0.25">
      <c r="N1340">
        <v>2.9</v>
      </c>
      <c r="O1340">
        <v>1274</v>
      </c>
      <c r="P1340">
        <v>0</v>
      </c>
      <c r="Q1340" s="16">
        <f t="shared" si="20"/>
        <v>9.4470467078599434</v>
      </c>
    </row>
    <row r="1341" spans="14:17" x14ac:dyDescent="0.25">
      <c r="N1341">
        <v>3</v>
      </c>
      <c r="O1341">
        <v>1329</v>
      </c>
      <c r="P1341">
        <v>0</v>
      </c>
      <c r="Q1341" s="16">
        <f t="shared" si="20"/>
        <v>9.5263900357831002</v>
      </c>
    </row>
    <row r="1342" spans="14:17" x14ac:dyDescent="0.25">
      <c r="N1342">
        <v>3</v>
      </c>
      <c r="O1342">
        <v>1348</v>
      </c>
      <c r="P1342">
        <v>0</v>
      </c>
      <c r="Q1342" s="16">
        <f t="shared" si="20"/>
        <v>9.6625837232773648</v>
      </c>
    </row>
    <row r="1343" spans="14:17" x14ac:dyDescent="0.25">
      <c r="N1343">
        <v>3.4</v>
      </c>
      <c r="O1343">
        <v>1320</v>
      </c>
      <c r="P1343">
        <v>0</v>
      </c>
      <c r="Q1343" s="16">
        <f t="shared" si="20"/>
        <v>8.3487152086268051</v>
      </c>
    </row>
    <row r="1344" spans="14:17" x14ac:dyDescent="0.25">
      <c r="N1344">
        <v>3.9</v>
      </c>
      <c r="O1344">
        <v>1275</v>
      </c>
      <c r="P1344">
        <v>0</v>
      </c>
      <c r="Q1344" s="16">
        <f t="shared" si="20"/>
        <v>7.0302409536513588</v>
      </c>
    </row>
    <row r="1345" spans="14:17" x14ac:dyDescent="0.25">
      <c r="N1345">
        <v>4.4000000000000004</v>
      </c>
      <c r="O1345">
        <v>1202</v>
      </c>
      <c r="P1345">
        <v>0</v>
      </c>
      <c r="Q1345" s="16">
        <f t="shared" si="20"/>
        <v>5.8745746065110227</v>
      </c>
    </row>
    <row r="1346" spans="14:17" x14ac:dyDescent="0.25">
      <c r="N1346">
        <v>4.9000000000000004</v>
      </c>
      <c r="O1346">
        <v>1110</v>
      </c>
      <c r="P1346">
        <v>0</v>
      </c>
      <c r="Q1346" s="16">
        <f t="shared" si="20"/>
        <v>4.8713746439946748</v>
      </c>
    </row>
    <row r="1347" spans="14:17" x14ac:dyDescent="0.25">
      <c r="N1347">
        <v>5.4</v>
      </c>
      <c r="O1347">
        <v>1050</v>
      </c>
      <c r="P1347">
        <v>1</v>
      </c>
      <c r="Q1347" s="16">
        <f t="shared" ref="Q1347:Q1410" si="21">(O1347*$G$2)/(N1347*336*$D$8)</f>
        <v>4.1813851423678008</v>
      </c>
    </row>
    <row r="1348" spans="14:17" x14ac:dyDescent="0.25">
      <c r="N1348">
        <v>5.5</v>
      </c>
      <c r="O1348">
        <v>1156</v>
      </c>
      <c r="P1348">
        <v>1</v>
      </c>
      <c r="Q1348" s="16">
        <f t="shared" si="21"/>
        <v>4.5198058203838549</v>
      </c>
    </row>
    <row r="1349" spans="14:17" x14ac:dyDescent="0.25">
      <c r="N1349">
        <v>5.9</v>
      </c>
      <c r="O1349">
        <v>1299</v>
      </c>
      <c r="P1349">
        <v>1</v>
      </c>
      <c r="Q1349" s="16">
        <f t="shared" si="21"/>
        <v>4.7345834091449843</v>
      </c>
    </row>
    <row r="1350" spans="14:17" x14ac:dyDescent="0.25">
      <c r="N1350">
        <v>6.7</v>
      </c>
      <c r="O1350">
        <v>1355</v>
      </c>
      <c r="P1350">
        <v>1</v>
      </c>
      <c r="Q1350" s="16">
        <f t="shared" si="21"/>
        <v>4.3489971693966165</v>
      </c>
    </row>
    <row r="1351" spans="14:17" x14ac:dyDescent="0.25">
      <c r="N1351">
        <v>6.9</v>
      </c>
      <c r="O1351">
        <v>1367</v>
      </c>
      <c r="P1351">
        <v>1</v>
      </c>
      <c r="Q1351" s="16">
        <f t="shared" si="21"/>
        <v>4.2603380046833168</v>
      </c>
    </row>
    <row r="1352" spans="14:17" x14ac:dyDescent="0.25">
      <c r="N1352">
        <v>7.3</v>
      </c>
      <c r="O1352">
        <v>1475</v>
      </c>
      <c r="P1352">
        <v>1</v>
      </c>
      <c r="Q1352" s="16">
        <f t="shared" si="21"/>
        <v>4.3450401381551913</v>
      </c>
    </row>
    <row r="1353" spans="14:17" x14ac:dyDescent="0.25">
      <c r="N1353">
        <v>7.7</v>
      </c>
      <c r="O1353">
        <v>1585</v>
      </c>
      <c r="P1353">
        <v>1</v>
      </c>
      <c r="Q1353" s="16">
        <f t="shared" si="21"/>
        <v>4.4265275737199756</v>
      </c>
    </row>
    <row r="1354" spans="14:17" x14ac:dyDescent="0.25">
      <c r="N1354">
        <v>8.3000000000000007</v>
      </c>
      <c r="O1354">
        <v>1626</v>
      </c>
      <c r="P1354">
        <v>1</v>
      </c>
      <c r="Q1354" s="16">
        <f t="shared" si="21"/>
        <v>4.2127635231263607</v>
      </c>
    </row>
    <row r="1355" spans="14:17" x14ac:dyDescent="0.25">
      <c r="N1355">
        <v>8.5</v>
      </c>
      <c r="O1355">
        <v>1667</v>
      </c>
      <c r="P1355">
        <v>1</v>
      </c>
      <c r="Q1355" s="16">
        <f t="shared" si="21"/>
        <v>4.2173661372063274</v>
      </c>
    </row>
    <row r="1356" spans="14:17" x14ac:dyDescent="0.25">
      <c r="N1356">
        <v>8.6</v>
      </c>
      <c r="O1356">
        <v>1744</v>
      </c>
      <c r="P1356">
        <v>1</v>
      </c>
      <c r="Q1356" s="16">
        <f t="shared" si="21"/>
        <v>4.3608651956548181</v>
      </c>
    </row>
    <row r="1357" spans="14:17" x14ac:dyDescent="0.25">
      <c r="N1357">
        <v>9.1</v>
      </c>
      <c r="O1357">
        <v>1811</v>
      </c>
      <c r="P1357">
        <v>1</v>
      </c>
      <c r="Q1357" s="16">
        <f t="shared" si="21"/>
        <v>4.2795853334664233</v>
      </c>
    </row>
    <row r="1358" spans="14:17" x14ac:dyDescent="0.25">
      <c r="N1358">
        <v>9.4</v>
      </c>
      <c r="O1358">
        <v>1839</v>
      </c>
      <c r="P1358">
        <v>1</v>
      </c>
      <c r="Q1358" s="16">
        <f t="shared" si="21"/>
        <v>4.2070580845793</v>
      </c>
    </row>
    <row r="1359" spans="14:17" x14ac:dyDescent="0.25">
      <c r="N1359">
        <v>9.6</v>
      </c>
      <c r="O1359">
        <v>1882</v>
      </c>
      <c r="P1359">
        <v>1</v>
      </c>
      <c r="Q1359" s="16">
        <f t="shared" si="21"/>
        <v>4.2157322346086801</v>
      </c>
    </row>
    <row r="1360" spans="14:17" x14ac:dyDescent="0.25">
      <c r="N1360">
        <v>9.8000000000000007</v>
      </c>
      <c r="O1360">
        <v>1946</v>
      </c>
      <c r="P1360">
        <v>1</v>
      </c>
      <c r="Q1360" s="16">
        <f t="shared" si="21"/>
        <v>4.2701329086547917</v>
      </c>
    </row>
    <row r="1361" spans="14:17" x14ac:dyDescent="0.25">
      <c r="N1361">
        <v>10.1</v>
      </c>
      <c r="O1361">
        <v>1996</v>
      </c>
      <c r="P1361">
        <v>1</v>
      </c>
      <c r="Q1361" s="16">
        <f t="shared" si="21"/>
        <v>4.2497540422910998</v>
      </c>
    </row>
    <row r="1362" spans="14:17" x14ac:dyDescent="0.25">
      <c r="N1362">
        <v>10.3</v>
      </c>
      <c r="O1362">
        <v>2029</v>
      </c>
      <c r="P1362">
        <v>1</v>
      </c>
      <c r="Q1362" s="16">
        <f t="shared" si="21"/>
        <v>4.2361317106673182</v>
      </c>
    </row>
    <row r="1363" spans="14:17" x14ac:dyDescent="0.25">
      <c r="N1363">
        <v>10.6</v>
      </c>
      <c r="O1363">
        <v>2088</v>
      </c>
      <c r="P1363">
        <v>1</v>
      </c>
      <c r="Q1363" s="16">
        <f t="shared" si="21"/>
        <v>4.2359347490768586</v>
      </c>
    </row>
    <row r="1364" spans="14:17" x14ac:dyDescent="0.25">
      <c r="N1364">
        <v>11</v>
      </c>
      <c r="O1364">
        <v>2154</v>
      </c>
      <c r="P1364">
        <v>1</v>
      </c>
      <c r="Q1364" s="16">
        <f t="shared" si="21"/>
        <v>4.2109263568801145</v>
      </c>
    </row>
    <row r="1365" spans="14:17" x14ac:dyDescent="0.25">
      <c r="N1365">
        <v>11.2</v>
      </c>
      <c r="O1365">
        <v>2192</v>
      </c>
      <c r="P1365">
        <v>1</v>
      </c>
      <c r="Q1365" s="16">
        <f t="shared" si="21"/>
        <v>4.2086921473791836</v>
      </c>
    </row>
    <row r="1366" spans="14:17" x14ac:dyDescent="0.25">
      <c r="N1366">
        <v>11.4</v>
      </c>
      <c r="O1366">
        <v>2242</v>
      </c>
      <c r="P1366">
        <v>1</v>
      </c>
      <c r="Q1366" s="16">
        <f t="shared" si="21"/>
        <v>4.2291724011377196</v>
      </c>
    </row>
    <row r="1367" spans="14:17" x14ac:dyDescent="0.25">
      <c r="N1367">
        <v>11.7</v>
      </c>
      <c r="O1367">
        <v>2303</v>
      </c>
      <c r="P1367">
        <v>1</v>
      </c>
      <c r="Q1367" s="16">
        <f t="shared" si="21"/>
        <v>4.2328483441200202</v>
      </c>
    </row>
    <row r="1368" spans="14:17" x14ac:dyDescent="0.25">
      <c r="N1368">
        <v>11.9</v>
      </c>
      <c r="O1368">
        <v>2331</v>
      </c>
      <c r="P1368">
        <v>1</v>
      </c>
      <c r="Q1368" s="16">
        <f t="shared" si="21"/>
        <v>4.2123063098071603</v>
      </c>
    </row>
    <row r="1369" spans="14:17" x14ac:dyDescent="0.25">
      <c r="N1369">
        <v>12.1</v>
      </c>
      <c r="O1369">
        <v>2347</v>
      </c>
      <c r="P1369">
        <v>1</v>
      </c>
      <c r="Q1369" s="16">
        <f t="shared" si="21"/>
        <v>4.1711168057726127</v>
      </c>
    </row>
    <row r="1370" spans="14:17" x14ac:dyDescent="0.25">
      <c r="N1370">
        <v>12.2</v>
      </c>
      <c r="O1370">
        <v>2375</v>
      </c>
      <c r="P1370">
        <v>1</v>
      </c>
      <c r="Q1370" s="16">
        <f t="shared" si="21"/>
        <v>4.1862813778975063</v>
      </c>
    </row>
    <row r="1371" spans="14:17" x14ac:dyDescent="0.25">
      <c r="N1371">
        <v>12.3</v>
      </c>
      <c r="O1371">
        <v>2379</v>
      </c>
      <c r="P1371">
        <v>1</v>
      </c>
      <c r="Q1371" s="16">
        <f t="shared" si="21"/>
        <v>4.1592398273280828</v>
      </c>
    </row>
    <row r="1372" spans="14:17" x14ac:dyDescent="0.25">
      <c r="N1372">
        <v>12.2</v>
      </c>
      <c r="O1372">
        <v>2370</v>
      </c>
      <c r="P1372">
        <v>1</v>
      </c>
      <c r="Q1372" s="16">
        <f t="shared" si="21"/>
        <v>4.1774681539440373</v>
      </c>
    </row>
    <row r="1373" spans="14:17" x14ac:dyDescent="0.25">
      <c r="N1373">
        <v>12.1</v>
      </c>
      <c r="O1373">
        <v>2367</v>
      </c>
      <c r="P1373">
        <v>1</v>
      </c>
      <c r="Q1373" s="16">
        <f t="shared" si="21"/>
        <v>4.2066610478328821</v>
      </c>
    </row>
    <row r="1374" spans="14:17" x14ac:dyDescent="0.25">
      <c r="N1374">
        <v>12.2</v>
      </c>
      <c r="O1374">
        <v>2367</v>
      </c>
      <c r="P1374">
        <v>1</v>
      </c>
      <c r="Q1374" s="16">
        <f t="shared" si="21"/>
        <v>4.1721802195719562</v>
      </c>
    </row>
    <row r="1375" spans="14:17" x14ac:dyDescent="0.25">
      <c r="N1375">
        <v>12.1</v>
      </c>
      <c r="O1375">
        <v>2362</v>
      </c>
      <c r="P1375">
        <v>1</v>
      </c>
      <c r="Q1375" s="16">
        <f t="shared" si="21"/>
        <v>4.197774987317815</v>
      </c>
    </row>
    <row r="1376" spans="14:17" x14ac:dyDescent="0.25">
      <c r="N1376">
        <v>12</v>
      </c>
      <c r="O1376">
        <v>2352</v>
      </c>
      <c r="P1376">
        <v>1</v>
      </c>
      <c r="Q1376" s="16">
        <f t="shared" si="21"/>
        <v>4.2148362235067438</v>
      </c>
    </row>
    <row r="1377" spans="14:17" x14ac:dyDescent="0.25">
      <c r="N1377">
        <v>12</v>
      </c>
      <c r="O1377">
        <v>2349</v>
      </c>
      <c r="P1377">
        <v>1</v>
      </c>
      <c r="Q1377" s="16">
        <f t="shared" si="21"/>
        <v>4.209460156895128</v>
      </c>
    </row>
    <row r="1378" spans="14:17" x14ac:dyDescent="0.25">
      <c r="N1378">
        <v>12.1</v>
      </c>
      <c r="O1378">
        <v>2346</v>
      </c>
      <c r="P1378">
        <v>1</v>
      </c>
      <c r="Q1378" s="16">
        <f t="shared" si="21"/>
        <v>4.1693395936695996</v>
      </c>
    </row>
    <row r="1379" spans="14:17" x14ac:dyDescent="0.25">
      <c r="N1379">
        <v>11.9</v>
      </c>
      <c r="O1379">
        <v>2333</v>
      </c>
      <c r="P1379">
        <v>1</v>
      </c>
      <c r="Q1379" s="16">
        <f t="shared" si="21"/>
        <v>4.2159204722351369</v>
      </c>
    </row>
    <row r="1380" spans="14:17" x14ac:dyDescent="0.25">
      <c r="N1380">
        <v>11.9</v>
      </c>
      <c r="O1380">
        <v>2330</v>
      </c>
      <c r="P1380">
        <v>1</v>
      </c>
      <c r="Q1380" s="16">
        <f t="shared" si="21"/>
        <v>4.2104992285931715</v>
      </c>
    </row>
    <row r="1381" spans="14:17" x14ac:dyDescent="0.25">
      <c r="N1381">
        <v>11.9</v>
      </c>
      <c r="O1381">
        <v>2325</v>
      </c>
      <c r="P1381">
        <v>1</v>
      </c>
      <c r="Q1381" s="16">
        <f t="shared" si="21"/>
        <v>4.2014638225232286</v>
      </c>
    </row>
    <row r="1382" spans="14:17" x14ac:dyDescent="0.25">
      <c r="N1382">
        <v>11.9</v>
      </c>
      <c r="O1382">
        <v>2327</v>
      </c>
      <c r="P1382">
        <v>1</v>
      </c>
      <c r="Q1382" s="16">
        <f t="shared" si="21"/>
        <v>4.2050779849512061</v>
      </c>
    </row>
    <row r="1383" spans="14:17" x14ac:dyDescent="0.25">
      <c r="N1383">
        <v>11.9</v>
      </c>
      <c r="O1383">
        <v>2314</v>
      </c>
      <c r="P1383">
        <v>1</v>
      </c>
      <c r="Q1383" s="16">
        <f t="shared" si="21"/>
        <v>4.1815859291693558</v>
      </c>
    </row>
    <row r="1384" spans="14:17" x14ac:dyDescent="0.25">
      <c r="N1384">
        <v>11.8</v>
      </c>
      <c r="O1384">
        <v>2306</v>
      </c>
      <c r="P1384">
        <v>1</v>
      </c>
      <c r="Q1384" s="16">
        <f t="shared" si="21"/>
        <v>4.2024439343681035</v>
      </c>
    </row>
    <row r="1385" spans="14:17" x14ac:dyDescent="0.25">
      <c r="N1385">
        <v>11.8</v>
      </c>
      <c r="O1385">
        <v>2303</v>
      </c>
      <c r="P1385">
        <v>1</v>
      </c>
      <c r="Q1385" s="16">
        <f t="shared" si="21"/>
        <v>4.1969767479834097</v>
      </c>
    </row>
    <row r="1386" spans="14:17" x14ac:dyDescent="0.25">
      <c r="N1386">
        <v>11.9</v>
      </c>
      <c r="O1386">
        <v>2308</v>
      </c>
      <c r="P1386">
        <v>1</v>
      </c>
      <c r="Q1386" s="16">
        <f t="shared" si="21"/>
        <v>4.170743441885425</v>
      </c>
    </row>
    <row r="1387" spans="14:17" x14ac:dyDescent="0.25">
      <c r="N1387">
        <v>11.7</v>
      </c>
      <c r="O1387">
        <v>2310</v>
      </c>
      <c r="P1387">
        <v>1</v>
      </c>
      <c r="Q1387" s="16">
        <f t="shared" si="21"/>
        <v>4.2457141445580753</v>
      </c>
    </row>
    <row r="1388" spans="14:17" x14ac:dyDescent="0.25">
      <c r="N1388">
        <v>11.8</v>
      </c>
      <c r="O1388">
        <v>2317</v>
      </c>
      <c r="P1388">
        <v>1</v>
      </c>
      <c r="Q1388" s="16">
        <f t="shared" si="21"/>
        <v>4.2224902844453149</v>
      </c>
    </row>
    <row r="1389" spans="14:17" x14ac:dyDescent="0.25">
      <c r="N1389">
        <v>12</v>
      </c>
      <c r="O1389">
        <v>2331</v>
      </c>
      <c r="P1389">
        <v>1</v>
      </c>
      <c r="Q1389" s="16">
        <f t="shared" si="21"/>
        <v>4.1772037572254339</v>
      </c>
    </row>
    <row r="1390" spans="14:17" x14ac:dyDescent="0.25">
      <c r="N1390">
        <v>12</v>
      </c>
      <c r="O1390">
        <v>2341</v>
      </c>
      <c r="P1390">
        <v>1</v>
      </c>
      <c r="Q1390" s="16">
        <f t="shared" si="21"/>
        <v>4.195123979264153</v>
      </c>
    </row>
    <row r="1391" spans="14:17" x14ac:dyDescent="0.25">
      <c r="N1391">
        <v>11.9</v>
      </c>
      <c r="O1391">
        <v>2332</v>
      </c>
      <c r="P1391">
        <v>1</v>
      </c>
      <c r="Q1391" s="16">
        <f t="shared" si="21"/>
        <v>4.2141133910211481</v>
      </c>
    </row>
    <row r="1392" spans="14:17" x14ac:dyDescent="0.25">
      <c r="N1392">
        <v>11.9</v>
      </c>
      <c r="O1392">
        <v>2334</v>
      </c>
      <c r="P1392">
        <v>1</v>
      </c>
      <c r="Q1392" s="16">
        <f t="shared" si="21"/>
        <v>4.2177275534491256</v>
      </c>
    </row>
    <row r="1393" spans="14:17" x14ac:dyDescent="0.25">
      <c r="N1393">
        <v>12.1</v>
      </c>
      <c r="O1393">
        <v>2356</v>
      </c>
      <c r="P1393">
        <v>1</v>
      </c>
      <c r="Q1393" s="16">
        <f t="shared" si="21"/>
        <v>4.1871117146997339</v>
      </c>
    </row>
    <row r="1394" spans="14:17" x14ac:dyDescent="0.25">
      <c r="N1394">
        <v>12.2</v>
      </c>
      <c r="O1394">
        <v>2381</v>
      </c>
      <c r="P1394">
        <v>1</v>
      </c>
      <c r="Q1394" s="16">
        <f t="shared" si="21"/>
        <v>4.1968572466416685</v>
      </c>
    </row>
    <row r="1395" spans="14:17" x14ac:dyDescent="0.25">
      <c r="N1395">
        <v>12.2</v>
      </c>
      <c r="O1395">
        <v>2384</v>
      </c>
      <c r="P1395">
        <v>1</v>
      </c>
      <c r="Q1395" s="16">
        <f t="shared" si="21"/>
        <v>4.2021451810137496</v>
      </c>
    </row>
    <row r="1396" spans="14:17" x14ac:dyDescent="0.25">
      <c r="N1396">
        <v>12.2</v>
      </c>
      <c r="O1396">
        <v>2388</v>
      </c>
      <c r="P1396">
        <v>1</v>
      </c>
      <c r="Q1396" s="16">
        <f t="shared" si="21"/>
        <v>4.2091957601765237</v>
      </c>
    </row>
    <row r="1397" spans="14:17" x14ac:dyDescent="0.25">
      <c r="N1397">
        <v>12.3</v>
      </c>
      <c r="O1397">
        <v>2407</v>
      </c>
      <c r="P1397">
        <v>1</v>
      </c>
      <c r="Q1397" s="16">
        <f t="shared" si="21"/>
        <v>4.2081926289948282</v>
      </c>
    </row>
    <row r="1398" spans="14:17" x14ac:dyDescent="0.25">
      <c r="N1398">
        <v>12.3</v>
      </c>
      <c r="O1398">
        <v>2429</v>
      </c>
      <c r="P1398">
        <v>1</v>
      </c>
      <c r="Q1398" s="16">
        <f t="shared" si="21"/>
        <v>4.2466555445901273</v>
      </c>
    </row>
    <row r="1399" spans="14:17" x14ac:dyDescent="0.25">
      <c r="N1399">
        <v>12.5</v>
      </c>
      <c r="O1399">
        <v>2452</v>
      </c>
      <c r="P1399">
        <v>1</v>
      </c>
      <c r="Q1399" s="16">
        <f t="shared" si="21"/>
        <v>4.2182769061381782</v>
      </c>
    </row>
    <row r="1400" spans="14:17" x14ac:dyDescent="0.25">
      <c r="N1400">
        <v>12.7</v>
      </c>
      <c r="O1400">
        <v>2465</v>
      </c>
      <c r="P1400">
        <v>1</v>
      </c>
      <c r="Q1400" s="16">
        <f t="shared" si="21"/>
        <v>4.1738595898056099</v>
      </c>
    </row>
    <row r="1401" spans="14:17" x14ac:dyDescent="0.25">
      <c r="N1401">
        <v>12.7</v>
      </c>
      <c r="O1401">
        <v>2480</v>
      </c>
      <c r="P1401">
        <v>1</v>
      </c>
      <c r="Q1401" s="16">
        <f t="shared" si="21"/>
        <v>4.1992583297030075</v>
      </c>
    </row>
    <row r="1402" spans="14:17" x14ac:dyDescent="0.25">
      <c r="N1402">
        <v>12.8</v>
      </c>
      <c r="O1402">
        <v>2510</v>
      </c>
      <c r="P1402">
        <v>1</v>
      </c>
      <c r="Q1402" s="16">
        <f t="shared" si="21"/>
        <v>4.2168522484860995</v>
      </c>
    </row>
    <row r="1403" spans="14:17" x14ac:dyDescent="0.25">
      <c r="N1403">
        <v>12.9</v>
      </c>
      <c r="O1403">
        <v>2546</v>
      </c>
      <c r="P1403">
        <v>1</v>
      </c>
      <c r="Q1403" s="16">
        <f t="shared" si="21"/>
        <v>4.2441753777282747</v>
      </c>
    </row>
    <row r="1404" spans="14:17" x14ac:dyDescent="0.25">
      <c r="N1404">
        <v>13.2</v>
      </c>
      <c r="O1404">
        <v>2572</v>
      </c>
      <c r="P1404">
        <v>1</v>
      </c>
      <c r="Q1404" s="16">
        <f t="shared" si="21"/>
        <v>4.1900737348714232</v>
      </c>
    </row>
    <row r="1405" spans="14:17" x14ac:dyDescent="0.25">
      <c r="N1405">
        <v>13.2</v>
      </c>
      <c r="O1405">
        <v>2599</v>
      </c>
      <c r="P1405">
        <v>1</v>
      </c>
      <c r="Q1405" s="16">
        <f t="shared" si="21"/>
        <v>4.234059734421006</v>
      </c>
    </row>
    <row r="1406" spans="14:17" x14ac:dyDescent="0.25">
      <c r="N1406">
        <v>13.4</v>
      </c>
      <c r="O1406">
        <v>2645</v>
      </c>
      <c r="P1406">
        <v>1</v>
      </c>
      <c r="Q1406" s="16">
        <f t="shared" si="21"/>
        <v>4.2446854291712368</v>
      </c>
    </row>
    <row r="1407" spans="14:17" x14ac:dyDescent="0.25">
      <c r="N1407">
        <v>13.8</v>
      </c>
      <c r="O1407">
        <v>2705</v>
      </c>
      <c r="P1407">
        <v>1</v>
      </c>
      <c r="Q1407" s="16">
        <f t="shared" si="21"/>
        <v>4.215147879542199</v>
      </c>
    </row>
    <row r="1408" spans="14:17" x14ac:dyDescent="0.25">
      <c r="N1408">
        <v>14</v>
      </c>
      <c r="O1408">
        <v>2751</v>
      </c>
      <c r="P1408">
        <v>1</v>
      </c>
      <c r="Q1408" s="16">
        <f t="shared" si="21"/>
        <v>4.2255883567299755</v>
      </c>
    </row>
    <row r="1409" spans="14:17" x14ac:dyDescent="0.25">
      <c r="N1409">
        <v>14.3</v>
      </c>
      <c r="O1409">
        <v>2810</v>
      </c>
      <c r="P1409">
        <v>1</v>
      </c>
      <c r="Q1409" s="16">
        <f t="shared" si="21"/>
        <v>4.225663546472795</v>
      </c>
    </row>
    <row r="1410" spans="14:17" x14ac:dyDescent="0.25">
      <c r="N1410">
        <v>14.7</v>
      </c>
      <c r="O1410">
        <v>2876</v>
      </c>
      <c r="P1410">
        <v>1</v>
      </c>
      <c r="Q1410" s="16">
        <f t="shared" si="21"/>
        <v>4.207229272110717</v>
      </c>
    </row>
    <row r="1411" spans="14:17" x14ac:dyDescent="0.25">
      <c r="N1411">
        <v>15</v>
      </c>
      <c r="O1411">
        <v>2929</v>
      </c>
      <c r="P1411">
        <v>1</v>
      </c>
      <c r="Q1411" s="16">
        <f t="shared" ref="Q1411:Q1474" si="22">(O1411*$G$2)/(N1411*336*$D$8)</f>
        <v>4.1990664281126708</v>
      </c>
    </row>
    <row r="1412" spans="14:17" x14ac:dyDescent="0.25">
      <c r="N1412">
        <v>15.2</v>
      </c>
      <c r="O1412">
        <v>2991</v>
      </c>
      <c r="P1412">
        <v>1</v>
      </c>
      <c r="Q1412" s="16">
        <f t="shared" si="22"/>
        <v>4.2315303250901817</v>
      </c>
    </row>
    <row r="1413" spans="14:17" x14ac:dyDescent="0.25">
      <c r="N1413">
        <v>15.7</v>
      </c>
      <c r="O1413">
        <v>3059</v>
      </c>
      <c r="P1413">
        <v>1</v>
      </c>
      <c r="Q1413" s="16">
        <f t="shared" si="22"/>
        <v>4.1899077108108438</v>
      </c>
    </row>
    <row r="1414" spans="14:17" x14ac:dyDescent="0.25">
      <c r="N1414">
        <v>15.9</v>
      </c>
      <c r="O1414">
        <v>3124</v>
      </c>
      <c r="P1414">
        <v>1</v>
      </c>
      <c r="Q1414" s="16">
        <f t="shared" si="22"/>
        <v>4.2251149923742348</v>
      </c>
    </row>
    <row r="1415" spans="14:17" x14ac:dyDescent="0.25">
      <c r="N1415">
        <v>16.2</v>
      </c>
      <c r="O1415">
        <v>3191</v>
      </c>
      <c r="P1415">
        <v>1</v>
      </c>
      <c r="Q1415" s="16">
        <f t="shared" si="22"/>
        <v>4.2358095204113191</v>
      </c>
    </row>
    <row r="1416" spans="14:17" x14ac:dyDescent="0.25">
      <c r="N1416">
        <v>16.7</v>
      </c>
      <c r="O1416">
        <v>3248</v>
      </c>
      <c r="P1416">
        <v>1</v>
      </c>
      <c r="Q1416" s="16">
        <f t="shared" si="22"/>
        <v>4.1823866717432185</v>
      </c>
    </row>
    <row r="1417" spans="14:17" x14ac:dyDescent="0.25">
      <c r="N1417">
        <v>16.7</v>
      </c>
      <c r="O1417">
        <v>3305</v>
      </c>
      <c r="P1417">
        <v>1</v>
      </c>
      <c r="Q1417" s="16">
        <f t="shared" si="22"/>
        <v>4.2557844673988106</v>
      </c>
    </row>
    <row r="1418" spans="14:17" x14ac:dyDescent="0.25">
      <c r="N1418">
        <v>17.2</v>
      </c>
      <c r="O1418">
        <v>3363</v>
      </c>
      <c r="P1418">
        <v>1</v>
      </c>
      <c r="Q1418" s="16">
        <f t="shared" si="22"/>
        <v>4.2045841895031977</v>
      </c>
    </row>
    <row r="1419" spans="14:17" x14ac:dyDescent="0.25">
      <c r="N1419">
        <v>17.399999999999999</v>
      </c>
      <c r="O1419">
        <v>3425</v>
      </c>
      <c r="P1419">
        <v>1</v>
      </c>
      <c r="Q1419" s="16">
        <f t="shared" si="22"/>
        <v>4.2328800332836609</v>
      </c>
    </row>
    <row r="1420" spans="14:17" x14ac:dyDescent="0.25">
      <c r="N1420">
        <v>17.8</v>
      </c>
      <c r="O1420">
        <v>3482</v>
      </c>
      <c r="P1420">
        <v>1</v>
      </c>
      <c r="Q1420" s="16">
        <f t="shared" si="22"/>
        <v>4.2066211104822528</v>
      </c>
    </row>
    <row r="1421" spans="14:17" x14ac:dyDescent="0.25">
      <c r="N1421">
        <v>18.100000000000001</v>
      </c>
      <c r="O1421">
        <v>3536</v>
      </c>
      <c r="P1421">
        <v>1</v>
      </c>
      <c r="Q1421" s="16">
        <f t="shared" si="22"/>
        <v>4.2010544836847012</v>
      </c>
    </row>
    <row r="1422" spans="14:17" x14ac:dyDescent="0.25">
      <c r="N1422">
        <v>18</v>
      </c>
      <c r="O1422">
        <v>3513</v>
      </c>
      <c r="P1422">
        <v>1</v>
      </c>
      <c r="Q1422" s="16">
        <f t="shared" si="22"/>
        <v>4.1969160014680247</v>
      </c>
    </row>
    <row r="1423" spans="14:17" x14ac:dyDescent="0.25">
      <c r="N1423">
        <v>17.8</v>
      </c>
      <c r="O1423">
        <v>3458</v>
      </c>
      <c r="P1423">
        <v>1</v>
      </c>
      <c r="Q1423" s="16">
        <f t="shared" si="22"/>
        <v>4.1776265939252237</v>
      </c>
    </row>
    <row r="1424" spans="14:17" x14ac:dyDescent="0.25">
      <c r="N1424">
        <v>18.3</v>
      </c>
      <c r="O1424">
        <v>3399</v>
      </c>
      <c r="P1424">
        <v>1</v>
      </c>
      <c r="Q1424" s="16">
        <f t="shared" si="22"/>
        <v>3.9941530957118938</v>
      </c>
    </row>
    <row r="1425" spans="14:17" x14ac:dyDescent="0.25">
      <c r="N1425">
        <v>18.399999999999999</v>
      </c>
      <c r="O1425">
        <v>3303</v>
      </c>
      <c r="P1425">
        <v>1</v>
      </c>
      <c r="Q1425" s="16">
        <f t="shared" si="22"/>
        <v>3.8602495691666965</v>
      </c>
    </row>
    <row r="1426" spans="14:17" x14ac:dyDescent="0.25">
      <c r="N1426">
        <v>18.2</v>
      </c>
      <c r="O1426">
        <v>3119</v>
      </c>
      <c r="P1426">
        <v>1</v>
      </c>
      <c r="Q1426" s="16">
        <f t="shared" si="22"/>
        <v>3.6852641234350565</v>
      </c>
    </row>
    <row r="1427" spans="14:17" x14ac:dyDescent="0.25">
      <c r="N1427">
        <v>18.100000000000001</v>
      </c>
      <c r="O1427">
        <v>2935</v>
      </c>
      <c r="P1427">
        <v>0</v>
      </c>
      <c r="Q1427" s="16">
        <f t="shared" si="22"/>
        <v>3.4870177911805991</v>
      </c>
    </row>
    <row r="1428" spans="14:17" x14ac:dyDescent="0.25">
      <c r="N1428">
        <v>18.3</v>
      </c>
      <c r="O1428">
        <v>2750</v>
      </c>
      <c r="P1428">
        <v>0</v>
      </c>
      <c r="Q1428" s="16">
        <f t="shared" si="22"/>
        <v>3.2315154496050922</v>
      </c>
    </row>
    <row r="1429" spans="14:17" x14ac:dyDescent="0.25">
      <c r="N1429">
        <v>18.2</v>
      </c>
      <c r="O1429">
        <v>2577</v>
      </c>
      <c r="P1429">
        <v>0</v>
      </c>
      <c r="Q1429" s="16">
        <f t="shared" si="22"/>
        <v>3.044862342446983</v>
      </c>
    </row>
    <row r="1430" spans="14:17" x14ac:dyDescent="0.25">
      <c r="N1430">
        <v>18.100000000000001</v>
      </c>
      <c r="O1430">
        <v>2416</v>
      </c>
      <c r="P1430">
        <v>0</v>
      </c>
      <c r="Q1430" s="16">
        <f t="shared" si="22"/>
        <v>2.8704037422461082</v>
      </c>
    </row>
    <row r="1431" spans="14:17" x14ac:dyDescent="0.25">
      <c r="N1431">
        <v>18.3</v>
      </c>
      <c r="O1431">
        <v>2412</v>
      </c>
      <c r="P1431">
        <v>2</v>
      </c>
      <c r="Q1431" s="16">
        <f t="shared" si="22"/>
        <v>2.8343328234354481</v>
      </c>
    </row>
    <row r="1432" spans="14:17" x14ac:dyDescent="0.25">
      <c r="N1432">
        <v>18.600000000000001</v>
      </c>
      <c r="O1432">
        <v>2391</v>
      </c>
      <c r="P1432">
        <v>2</v>
      </c>
      <c r="Q1432" s="16">
        <f t="shared" si="22"/>
        <v>2.7643387673920956</v>
      </c>
    </row>
    <row r="1433" spans="14:17" x14ac:dyDescent="0.25">
      <c r="N1433">
        <v>18.5</v>
      </c>
      <c r="O1433">
        <v>2368</v>
      </c>
      <c r="P1433">
        <v>2</v>
      </c>
      <c r="Q1433" s="16">
        <f t="shared" si="22"/>
        <v>2.7525461051472613</v>
      </c>
    </row>
    <row r="1434" spans="14:17" x14ac:dyDescent="0.25">
      <c r="N1434">
        <v>18.899999999999999</v>
      </c>
      <c r="O1434">
        <v>2342</v>
      </c>
      <c r="P1434">
        <v>2</v>
      </c>
      <c r="Q1434" s="16">
        <f t="shared" si="22"/>
        <v>2.664708572360651</v>
      </c>
    </row>
    <row r="1435" spans="14:17" x14ac:dyDescent="0.25">
      <c r="N1435">
        <v>19.2</v>
      </c>
      <c r="O1435">
        <v>2314</v>
      </c>
      <c r="P1435">
        <v>2</v>
      </c>
      <c r="Q1435" s="16">
        <f t="shared" si="22"/>
        <v>2.5917121123497568</v>
      </c>
    </row>
    <row r="1436" spans="14:17" x14ac:dyDescent="0.25">
      <c r="N1436">
        <v>19.600000000000001</v>
      </c>
      <c r="O1436">
        <v>2290</v>
      </c>
      <c r="P1436">
        <v>2</v>
      </c>
      <c r="Q1436" s="16">
        <f t="shared" si="22"/>
        <v>2.5124882735918481</v>
      </c>
    </row>
    <row r="1437" spans="14:17" x14ac:dyDescent="0.25">
      <c r="N1437">
        <v>19.899999999999999</v>
      </c>
      <c r="O1437">
        <v>2322</v>
      </c>
      <c r="P1437">
        <v>2</v>
      </c>
      <c r="Q1437" s="16">
        <f t="shared" si="22"/>
        <v>2.5091912908887957</v>
      </c>
    </row>
    <row r="1438" spans="14:17" x14ac:dyDescent="0.25">
      <c r="N1438">
        <v>20.6</v>
      </c>
      <c r="O1438">
        <v>2383</v>
      </c>
      <c r="P1438">
        <v>2</v>
      </c>
      <c r="Q1438" s="16">
        <f t="shared" si="22"/>
        <v>2.4876051913554016</v>
      </c>
    </row>
    <row r="1439" spans="14:17" x14ac:dyDescent="0.25">
      <c r="N1439">
        <v>20.7</v>
      </c>
      <c r="O1439">
        <v>2407</v>
      </c>
      <c r="P1439">
        <v>2</v>
      </c>
      <c r="Q1439" s="16">
        <f t="shared" si="22"/>
        <v>2.5005202578085215</v>
      </c>
    </row>
    <row r="1440" spans="14:17" x14ac:dyDescent="0.25">
      <c r="N1440">
        <v>21.2</v>
      </c>
      <c r="O1440">
        <v>2470</v>
      </c>
      <c r="P1440">
        <v>2</v>
      </c>
      <c r="Q1440" s="16">
        <f t="shared" si="22"/>
        <v>2.5054499114511111</v>
      </c>
    </row>
    <row r="1441" spans="14:17" x14ac:dyDescent="0.25">
      <c r="N1441">
        <v>21.5</v>
      </c>
      <c r="O1441">
        <v>2489</v>
      </c>
      <c r="P1441">
        <v>2</v>
      </c>
      <c r="Q1441" s="16">
        <f t="shared" si="22"/>
        <v>2.4894939155928535</v>
      </c>
    </row>
    <row r="1442" spans="14:17" x14ac:dyDescent="0.25">
      <c r="N1442">
        <v>21.9</v>
      </c>
      <c r="O1442">
        <v>2546</v>
      </c>
      <c r="P1442">
        <v>2</v>
      </c>
      <c r="Q1442" s="16">
        <f t="shared" si="22"/>
        <v>2.499993715648162</v>
      </c>
    </row>
    <row r="1443" spans="14:17" x14ac:dyDescent="0.25">
      <c r="N1443">
        <v>22</v>
      </c>
      <c r="O1443">
        <v>2543</v>
      </c>
      <c r="P1443">
        <v>2</v>
      </c>
      <c r="Q1443" s="16">
        <f t="shared" si="22"/>
        <v>2.4856977078797891</v>
      </c>
    </row>
    <row r="1444" spans="14:17" x14ac:dyDescent="0.25">
      <c r="N1444">
        <v>22.3</v>
      </c>
      <c r="O1444">
        <v>2590</v>
      </c>
      <c r="P1444">
        <v>2</v>
      </c>
      <c r="Q1444" s="16">
        <f t="shared" si="22"/>
        <v>2.4975807218089288</v>
      </c>
    </row>
    <row r="1445" spans="14:17" x14ac:dyDescent="0.25">
      <c r="N1445">
        <v>22.7</v>
      </c>
      <c r="O1445">
        <v>2622</v>
      </c>
      <c r="P1445">
        <v>2</v>
      </c>
      <c r="Q1445" s="16">
        <f t="shared" si="22"/>
        <v>2.4838848732434333</v>
      </c>
    </row>
    <row r="1446" spans="14:17" x14ac:dyDescent="0.25">
      <c r="N1446">
        <v>22.8</v>
      </c>
      <c r="O1446">
        <v>2634</v>
      </c>
      <c r="P1446">
        <v>2</v>
      </c>
      <c r="Q1446" s="16">
        <f t="shared" si="22"/>
        <v>2.4843086763150652</v>
      </c>
    </row>
    <row r="1447" spans="14:17" x14ac:dyDescent="0.25">
      <c r="N1447">
        <v>23</v>
      </c>
      <c r="O1447">
        <v>2660</v>
      </c>
      <c r="P1447">
        <v>2</v>
      </c>
      <c r="Q1447" s="16">
        <f t="shared" si="22"/>
        <v>2.4870151629387616</v>
      </c>
    </row>
    <row r="1448" spans="14:17" x14ac:dyDescent="0.25">
      <c r="N1448">
        <v>23.2</v>
      </c>
      <c r="O1448">
        <v>2682</v>
      </c>
      <c r="P1448">
        <v>2</v>
      </c>
      <c r="Q1448" s="16">
        <f t="shared" si="22"/>
        <v>2.485967353854039</v>
      </c>
    </row>
    <row r="1449" spans="14:17" x14ac:dyDescent="0.25">
      <c r="N1449">
        <v>23.2</v>
      </c>
      <c r="O1449">
        <v>2689</v>
      </c>
      <c r="P1449">
        <v>2</v>
      </c>
      <c r="Q1449" s="16">
        <f t="shared" si="22"/>
        <v>2.4924557101094376</v>
      </c>
    </row>
    <row r="1450" spans="14:17" x14ac:dyDescent="0.25">
      <c r="N1450">
        <v>23.5</v>
      </c>
      <c r="O1450">
        <v>2715</v>
      </c>
      <c r="P1450">
        <v>2</v>
      </c>
      <c r="Q1450" s="16">
        <f t="shared" si="22"/>
        <v>2.4844290809424248</v>
      </c>
    </row>
    <row r="1451" spans="14:17" x14ac:dyDescent="0.25">
      <c r="N1451">
        <v>23.5</v>
      </c>
      <c r="O1451">
        <v>2721</v>
      </c>
      <c r="P1451">
        <v>2</v>
      </c>
      <c r="Q1451" s="16">
        <f t="shared" si="22"/>
        <v>2.4899195319500325</v>
      </c>
    </row>
    <row r="1452" spans="14:17" x14ac:dyDescent="0.25">
      <c r="N1452">
        <v>23.6</v>
      </c>
      <c r="O1452">
        <v>2731</v>
      </c>
      <c r="P1452">
        <v>2</v>
      </c>
      <c r="Q1452" s="16">
        <f t="shared" si="22"/>
        <v>2.4884810027665418</v>
      </c>
    </row>
    <row r="1453" spans="14:17" x14ac:dyDescent="0.25">
      <c r="N1453">
        <v>23.6</v>
      </c>
      <c r="O1453">
        <v>2740</v>
      </c>
      <c r="P1453">
        <v>2</v>
      </c>
      <c r="Q1453" s="16">
        <f t="shared" si="22"/>
        <v>2.496681782343583</v>
      </c>
    </row>
    <row r="1454" spans="14:17" x14ac:dyDescent="0.25">
      <c r="N1454">
        <v>23.8</v>
      </c>
      <c r="O1454">
        <v>2760</v>
      </c>
      <c r="P1454">
        <v>2</v>
      </c>
      <c r="Q1454" s="16">
        <f t="shared" si="22"/>
        <v>2.4937720753041099</v>
      </c>
    </row>
    <row r="1455" spans="14:17" x14ac:dyDescent="0.25">
      <c r="N1455">
        <v>23.8</v>
      </c>
      <c r="O1455">
        <v>2771</v>
      </c>
      <c r="P1455">
        <v>2</v>
      </c>
      <c r="Q1455" s="16">
        <f t="shared" si="22"/>
        <v>2.5037110219810468</v>
      </c>
    </row>
    <row r="1456" spans="14:17" x14ac:dyDescent="0.25">
      <c r="N1456">
        <v>23.9</v>
      </c>
      <c r="O1456">
        <v>2775</v>
      </c>
      <c r="P1456">
        <v>2</v>
      </c>
      <c r="Q1456" s="16">
        <f t="shared" si="22"/>
        <v>2.496834284055848</v>
      </c>
    </row>
    <row r="1457" spans="14:17" x14ac:dyDescent="0.25">
      <c r="N1457">
        <v>24</v>
      </c>
      <c r="O1457">
        <v>2794</v>
      </c>
      <c r="P1457">
        <v>2</v>
      </c>
      <c r="Q1457" s="16">
        <f t="shared" si="22"/>
        <v>2.5034550188090652</v>
      </c>
    </row>
    <row r="1458" spans="14:17" x14ac:dyDescent="0.25">
      <c r="N1458">
        <v>24.1</v>
      </c>
      <c r="O1458">
        <v>2796</v>
      </c>
      <c r="P1458">
        <v>2</v>
      </c>
      <c r="Q1458" s="16">
        <f t="shared" si="22"/>
        <v>2.4948518250751239</v>
      </c>
    </row>
    <row r="1459" spans="14:17" x14ac:dyDescent="0.25">
      <c r="N1459">
        <v>24.2</v>
      </c>
      <c r="O1459">
        <v>2810</v>
      </c>
      <c r="P1459">
        <v>2</v>
      </c>
      <c r="Q1459" s="16">
        <f t="shared" si="22"/>
        <v>2.4969830047339245</v>
      </c>
    </row>
    <row r="1460" spans="14:17" x14ac:dyDescent="0.25">
      <c r="N1460">
        <v>24.2</v>
      </c>
      <c r="O1460">
        <v>2822</v>
      </c>
      <c r="P1460">
        <v>2</v>
      </c>
      <c r="Q1460" s="16">
        <f t="shared" si="22"/>
        <v>2.5076462773520052</v>
      </c>
    </row>
    <row r="1461" spans="14:17" x14ac:dyDescent="0.25">
      <c r="N1461">
        <v>24.4</v>
      </c>
      <c r="O1461">
        <v>2822</v>
      </c>
      <c r="P1461">
        <v>2</v>
      </c>
      <c r="Q1461" s="16">
        <f t="shared" si="22"/>
        <v>2.487091799668792</v>
      </c>
    </row>
    <row r="1462" spans="14:17" x14ac:dyDescent="0.25">
      <c r="N1462">
        <v>24.4</v>
      </c>
      <c r="O1462">
        <v>2817</v>
      </c>
      <c r="P1462">
        <v>2</v>
      </c>
      <c r="Q1462" s="16">
        <f t="shared" si="22"/>
        <v>2.4826851876920579</v>
      </c>
    </row>
    <row r="1463" spans="14:17" x14ac:dyDescent="0.25">
      <c r="N1463">
        <v>24.5</v>
      </c>
      <c r="O1463">
        <v>2824</v>
      </c>
      <c r="P1463">
        <v>2</v>
      </c>
      <c r="Q1463" s="16">
        <f t="shared" si="22"/>
        <v>2.4786958548902631</v>
      </c>
    </row>
    <row r="1464" spans="14:17" x14ac:dyDescent="0.25">
      <c r="N1464">
        <v>24.3</v>
      </c>
      <c r="O1464">
        <v>2816</v>
      </c>
      <c r="P1464">
        <v>2</v>
      </c>
      <c r="Q1464" s="16">
        <f t="shared" si="22"/>
        <v>2.4920170499275618</v>
      </c>
    </row>
    <row r="1465" spans="14:17" x14ac:dyDescent="0.25">
      <c r="N1465">
        <v>24.4</v>
      </c>
      <c r="O1465">
        <v>2815</v>
      </c>
      <c r="P1465">
        <v>2</v>
      </c>
      <c r="Q1465" s="16">
        <f t="shared" si="22"/>
        <v>2.4809225429013639</v>
      </c>
    </row>
    <row r="1466" spans="14:17" x14ac:dyDescent="0.25">
      <c r="N1466">
        <v>24.2</v>
      </c>
      <c r="O1466">
        <v>2809</v>
      </c>
      <c r="P1466">
        <v>2</v>
      </c>
      <c r="Q1466" s="16">
        <f t="shared" si="22"/>
        <v>2.496094398682418</v>
      </c>
    </row>
    <row r="1467" spans="14:17" x14ac:dyDescent="0.25">
      <c r="N1467">
        <v>24.2</v>
      </c>
      <c r="O1467">
        <v>2808</v>
      </c>
      <c r="P1467">
        <v>2</v>
      </c>
      <c r="Q1467" s="16">
        <f t="shared" si="22"/>
        <v>2.495205792630911</v>
      </c>
    </row>
    <row r="1468" spans="14:17" x14ac:dyDescent="0.25">
      <c r="N1468">
        <v>24.2</v>
      </c>
      <c r="O1468">
        <v>2809</v>
      </c>
      <c r="P1468">
        <v>2</v>
      </c>
      <c r="Q1468" s="16">
        <f t="shared" si="22"/>
        <v>2.496094398682418</v>
      </c>
    </row>
    <row r="1469" spans="14:17" x14ac:dyDescent="0.25">
      <c r="N1469">
        <v>24.2</v>
      </c>
      <c r="O1469">
        <v>2805</v>
      </c>
      <c r="P1469">
        <v>2</v>
      </c>
      <c r="Q1469" s="16">
        <f t="shared" si="22"/>
        <v>2.492539974476391</v>
      </c>
    </row>
    <row r="1470" spans="14:17" x14ac:dyDescent="0.25">
      <c r="N1470">
        <v>24.1</v>
      </c>
      <c r="O1470">
        <v>2796</v>
      </c>
      <c r="P1470">
        <v>2</v>
      </c>
      <c r="Q1470" s="16">
        <f t="shared" si="22"/>
        <v>2.4948518250751239</v>
      </c>
    </row>
    <row r="1471" spans="14:17" x14ac:dyDescent="0.25">
      <c r="N1471">
        <v>24</v>
      </c>
      <c r="O1471">
        <v>2805</v>
      </c>
      <c r="P1471">
        <v>2</v>
      </c>
      <c r="Q1471" s="16">
        <f t="shared" si="22"/>
        <v>2.5133111409303606</v>
      </c>
    </row>
    <row r="1472" spans="14:17" x14ac:dyDescent="0.25">
      <c r="N1472">
        <v>24.2</v>
      </c>
      <c r="O1472">
        <v>2810</v>
      </c>
      <c r="P1472">
        <v>2</v>
      </c>
      <c r="Q1472" s="16">
        <f t="shared" si="22"/>
        <v>2.4969830047339245</v>
      </c>
    </row>
    <row r="1473" spans="14:17" x14ac:dyDescent="0.25">
      <c r="N1473">
        <v>24.1</v>
      </c>
      <c r="O1473">
        <v>2807</v>
      </c>
      <c r="P1473">
        <v>2</v>
      </c>
      <c r="Q1473" s="16">
        <f t="shared" si="22"/>
        <v>2.504667050424132</v>
      </c>
    </row>
    <row r="1474" spans="14:17" x14ac:dyDescent="0.25">
      <c r="N1474">
        <v>24.3</v>
      </c>
      <c r="O1474">
        <v>2824</v>
      </c>
      <c r="P1474">
        <v>2</v>
      </c>
      <c r="Q1474" s="16">
        <f t="shared" si="22"/>
        <v>2.4990966438194016</v>
      </c>
    </row>
    <row r="1475" spans="14:17" x14ac:dyDescent="0.25">
      <c r="N1475">
        <v>24.4</v>
      </c>
      <c r="O1475">
        <v>2831</v>
      </c>
      <c r="P1475">
        <v>2</v>
      </c>
      <c r="Q1475" s="16">
        <f t="shared" ref="Q1475:Q1538" si="23">(O1475*$G$2)/(N1475*336*$D$8)</f>
        <v>2.4950237012269136</v>
      </c>
    </row>
    <row r="1476" spans="14:17" x14ac:dyDescent="0.25">
      <c r="N1476">
        <v>24.6</v>
      </c>
      <c r="O1476">
        <v>2845</v>
      </c>
      <c r="P1476">
        <v>2</v>
      </c>
      <c r="Q1476" s="16">
        <f t="shared" si="23"/>
        <v>2.4869771561051692</v>
      </c>
    </row>
    <row r="1477" spans="14:17" x14ac:dyDescent="0.25">
      <c r="N1477">
        <v>24.5</v>
      </c>
      <c r="O1477">
        <v>2852</v>
      </c>
      <c r="P1477">
        <v>2</v>
      </c>
      <c r="Q1477" s="16">
        <f t="shared" si="23"/>
        <v>2.5032721594005065</v>
      </c>
    </row>
    <row r="1478" spans="14:17" x14ac:dyDescent="0.25">
      <c r="N1478">
        <v>24.7</v>
      </c>
      <c r="O1478">
        <v>2865</v>
      </c>
      <c r="P1478">
        <v>2</v>
      </c>
      <c r="Q1478" s="16">
        <f t="shared" si="23"/>
        <v>2.4943207841747546</v>
      </c>
    </row>
    <row r="1479" spans="14:17" x14ac:dyDescent="0.25">
      <c r="N1479">
        <v>24.7</v>
      </c>
      <c r="O1479">
        <v>2877</v>
      </c>
      <c r="P1479">
        <v>2</v>
      </c>
      <c r="Q1479" s="16">
        <f t="shared" si="23"/>
        <v>2.5047682010718217</v>
      </c>
    </row>
    <row r="1480" spans="14:17" x14ac:dyDescent="0.25">
      <c r="N1480">
        <v>24.9</v>
      </c>
      <c r="O1480">
        <v>2886</v>
      </c>
      <c r="P1480">
        <v>2</v>
      </c>
      <c r="Q1480" s="16">
        <f t="shared" si="23"/>
        <v>2.4924222074093234</v>
      </c>
    </row>
    <row r="1481" spans="14:17" x14ac:dyDescent="0.25">
      <c r="N1481">
        <v>25</v>
      </c>
      <c r="O1481">
        <v>2894</v>
      </c>
      <c r="P1481">
        <v>2</v>
      </c>
      <c r="Q1481" s="16">
        <f t="shared" si="23"/>
        <v>2.4893338838425545</v>
      </c>
    </row>
    <row r="1482" spans="14:17" x14ac:dyDescent="0.25">
      <c r="N1482">
        <v>24.8</v>
      </c>
      <c r="O1482">
        <v>2895</v>
      </c>
      <c r="P1482">
        <v>2</v>
      </c>
      <c r="Q1482" s="16">
        <f t="shared" si="23"/>
        <v>2.5102762646173513</v>
      </c>
    </row>
    <row r="1483" spans="14:17" x14ac:dyDescent="0.25">
      <c r="N1483">
        <v>25.2</v>
      </c>
      <c r="O1483">
        <v>2912</v>
      </c>
      <c r="P1483">
        <v>2</v>
      </c>
      <c r="Q1483" s="16">
        <f t="shared" si="23"/>
        <v>2.4849374560357225</v>
      </c>
    </row>
    <row r="1484" spans="14:17" x14ac:dyDescent="0.25">
      <c r="N1484">
        <v>25.1</v>
      </c>
      <c r="O1484">
        <v>2905</v>
      </c>
      <c r="P1484">
        <v>2</v>
      </c>
      <c r="Q1484" s="16">
        <f t="shared" si="23"/>
        <v>2.4888403994810737</v>
      </c>
    </row>
    <row r="1485" spans="14:17" x14ac:dyDescent="0.25">
      <c r="N1485">
        <v>25.2</v>
      </c>
      <c r="O1485">
        <v>2908</v>
      </c>
      <c r="P1485">
        <v>2</v>
      </c>
      <c r="Q1485" s="16">
        <f t="shared" si="23"/>
        <v>2.4815240804092995</v>
      </c>
    </row>
    <row r="1486" spans="14:17" x14ac:dyDescent="0.25">
      <c r="N1486">
        <v>25</v>
      </c>
      <c r="O1486">
        <v>2909</v>
      </c>
      <c r="P1486">
        <v>2</v>
      </c>
      <c r="Q1486" s="16">
        <f t="shared" si="23"/>
        <v>2.5022364437104323</v>
      </c>
    </row>
    <row r="1487" spans="14:17" x14ac:dyDescent="0.25">
      <c r="N1487">
        <v>25</v>
      </c>
      <c r="O1487">
        <v>2886</v>
      </c>
      <c r="P1487">
        <v>2</v>
      </c>
      <c r="Q1487" s="16">
        <f t="shared" si="23"/>
        <v>2.4824525185796862</v>
      </c>
    </row>
    <row r="1488" spans="14:17" x14ac:dyDescent="0.25">
      <c r="N1488">
        <v>24.7</v>
      </c>
      <c r="O1488">
        <v>2858</v>
      </c>
      <c r="P1488">
        <v>2</v>
      </c>
      <c r="Q1488" s="16">
        <f t="shared" si="23"/>
        <v>2.4882264576514657</v>
      </c>
    </row>
    <row r="1489" spans="14:17" x14ac:dyDescent="0.25">
      <c r="N1489">
        <v>24.5</v>
      </c>
      <c r="O1489">
        <v>2826</v>
      </c>
      <c r="P1489">
        <v>2</v>
      </c>
      <c r="Q1489" s="16">
        <f t="shared" si="23"/>
        <v>2.4804513052124233</v>
      </c>
    </row>
    <row r="1490" spans="14:17" x14ac:dyDescent="0.25">
      <c r="N1490">
        <v>24.5</v>
      </c>
      <c r="O1490">
        <v>2830</v>
      </c>
      <c r="P1490">
        <v>2</v>
      </c>
      <c r="Q1490" s="16">
        <f t="shared" si="23"/>
        <v>2.4839622058567441</v>
      </c>
    </row>
    <row r="1491" spans="14:17" x14ac:dyDescent="0.25">
      <c r="N1491">
        <v>24.3</v>
      </c>
      <c r="O1491">
        <v>2840</v>
      </c>
      <c r="P1491">
        <v>2</v>
      </c>
      <c r="Q1491" s="16">
        <f t="shared" si="23"/>
        <v>2.5132558316030806</v>
      </c>
    </row>
    <row r="1492" spans="14:17" x14ac:dyDescent="0.25">
      <c r="N1492">
        <v>24.2</v>
      </c>
      <c r="O1492">
        <v>2792</v>
      </c>
      <c r="P1492">
        <v>2</v>
      </c>
      <c r="Q1492" s="16">
        <f t="shared" si="23"/>
        <v>2.4809880958068034</v>
      </c>
    </row>
    <row r="1493" spans="14:17" x14ac:dyDescent="0.25">
      <c r="N1493">
        <v>24</v>
      </c>
      <c r="O1493">
        <v>2773</v>
      </c>
      <c r="P1493">
        <v>2</v>
      </c>
      <c r="Q1493" s="16">
        <f t="shared" si="23"/>
        <v>2.4846387856684102</v>
      </c>
    </row>
    <row r="1494" spans="14:17" x14ac:dyDescent="0.25">
      <c r="N1494">
        <v>24</v>
      </c>
      <c r="O1494">
        <v>2770</v>
      </c>
      <c r="P1494">
        <v>2</v>
      </c>
      <c r="Q1494" s="16">
        <f t="shared" si="23"/>
        <v>2.4819507523626023</v>
      </c>
    </row>
    <row r="1495" spans="14:17" x14ac:dyDescent="0.25">
      <c r="N1495">
        <v>23.5</v>
      </c>
      <c r="O1495">
        <v>2722</v>
      </c>
      <c r="P1495">
        <v>2</v>
      </c>
      <c r="Q1495" s="16">
        <f t="shared" si="23"/>
        <v>2.490834607117967</v>
      </c>
    </row>
    <row r="1496" spans="14:17" x14ac:dyDescent="0.25">
      <c r="N1496">
        <v>23.5</v>
      </c>
      <c r="O1496">
        <v>2707</v>
      </c>
      <c r="P1496">
        <v>2</v>
      </c>
      <c r="Q1496" s="16">
        <f t="shared" si="23"/>
        <v>2.477108479598948</v>
      </c>
    </row>
    <row r="1497" spans="14:17" x14ac:dyDescent="0.25">
      <c r="N1497">
        <v>23</v>
      </c>
      <c r="O1497">
        <v>2670</v>
      </c>
      <c r="P1497">
        <v>2</v>
      </c>
      <c r="Q1497" s="16">
        <f t="shared" si="23"/>
        <v>2.4963648440024411</v>
      </c>
    </row>
    <row r="1498" spans="14:17" x14ac:dyDescent="0.25">
      <c r="N1498">
        <v>22.9</v>
      </c>
      <c r="O1498">
        <v>2651</v>
      </c>
      <c r="P1498">
        <v>2</v>
      </c>
      <c r="Q1498" s="16">
        <f t="shared" si="23"/>
        <v>2.4894240327324608</v>
      </c>
    </row>
    <row r="1499" spans="14:17" x14ac:dyDescent="0.25">
      <c r="N1499">
        <v>22.5</v>
      </c>
      <c r="O1499">
        <v>2610</v>
      </c>
      <c r="P1499">
        <v>2</v>
      </c>
      <c r="Q1499" s="16">
        <f t="shared" si="23"/>
        <v>2.4944949077897056</v>
      </c>
    </row>
    <row r="1500" spans="14:17" x14ac:dyDescent="0.25">
      <c r="N1500">
        <v>22.3</v>
      </c>
      <c r="O1500">
        <v>2585</v>
      </c>
      <c r="P1500">
        <v>2</v>
      </c>
      <c r="Q1500" s="16">
        <f t="shared" si="23"/>
        <v>2.4927591374038922</v>
      </c>
    </row>
    <row r="1501" spans="14:17" x14ac:dyDescent="0.25">
      <c r="N1501">
        <v>22</v>
      </c>
      <c r="O1501">
        <v>2546</v>
      </c>
      <c r="P1501">
        <v>2</v>
      </c>
      <c r="Q1501" s="16">
        <f t="shared" si="23"/>
        <v>2.4886301078497612</v>
      </c>
    </row>
    <row r="1502" spans="14:17" x14ac:dyDescent="0.25">
      <c r="N1502">
        <v>21.9</v>
      </c>
      <c r="O1502">
        <v>2518</v>
      </c>
      <c r="P1502">
        <v>2</v>
      </c>
      <c r="Q1502" s="16">
        <f t="shared" si="23"/>
        <v>2.4724996763558806</v>
      </c>
    </row>
    <row r="1503" spans="14:17" x14ac:dyDescent="0.25">
      <c r="N1503">
        <v>21.5</v>
      </c>
      <c r="O1503">
        <v>2500</v>
      </c>
      <c r="P1503">
        <v>2</v>
      </c>
      <c r="Q1503" s="16">
        <f t="shared" si="23"/>
        <v>2.5004960984259275</v>
      </c>
    </row>
    <row r="1504" spans="14:17" x14ac:dyDescent="0.25">
      <c r="N1504">
        <v>21.4</v>
      </c>
      <c r="O1504">
        <v>2454</v>
      </c>
      <c r="P1504">
        <v>2</v>
      </c>
      <c r="Q1504" s="16">
        <f t="shared" si="23"/>
        <v>2.4659565354962685</v>
      </c>
    </row>
    <row r="1505" spans="14:17" x14ac:dyDescent="0.25">
      <c r="N1505">
        <v>21</v>
      </c>
      <c r="O1505">
        <v>2429</v>
      </c>
      <c r="P1505">
        <v>2</v>
      </c>
      <c r="Q1505" s="16">
        <f t="shared" si="23"/>
        <v>2.4873268189742181</v>
      </c>
    </row>
    <row r="1506" spans="14:17" x14ac:dyDescent="0.25">
      <c r="N1506">
        <v>20.7</v>
      </c>
      <c r="O1506">
        <v>2389</v>
      </c>
      <c r="P1506">
        <v>2</v>
      </c>
      <c r="Q1506" s="16">
        <f t="shared" si="23"/>
        <v>2.481820895681162</v>
      </c>
    </row>
    <row r="1507" spans="14:17" x14ac:dyDescent="0.25">
      <c r="N1507">
        <v>20.3</v>
      </c>
      <c r="O1507">
        <v>2344</v>
      </c>
      <c r="P1507">
        <v>2</v>
      </c>
      <c r="Q1507" s="16">
        <f t="shared" si="23"/>
        <v>2.483054214310799</v>
      </c>
    </row>
    <row r="1508" spans="14:17" x14ac:dyDescent="0.25">
      <c r="N1508">
        <v>20</v>
      </c>
      <c r="O1508">
        <v>2307</v>
      </c>
      <c r="P1508">
        <v>2</v>
      </c>
      <c r="Q1508" s="16">
        <f t="shared" si="23"/>
        <v>2.4805171345995043</v>
      </c>
    </row>
    <row r="1509" spans="14:17" x14ac:dyDescent="0.25">
      <c r="N1509">
        <v>19.100000000000001</v>
      </c>
      <c r="O1509">
        <v>2220</v>
      </c>
      <c r="P1509">
        <v>2</v>
      </c>
      <c r="Q1509" s="16">
        <f t="shared" si="23"/>
        <v>2.4994487702171631</v>
      </c>
    </row>
    <row r="1510" spans="14:17" x14ac:dyDescent="0.25">
      <c r="N1510">
        <v>18.899999999999999</v>
      </c>
      <c r="O1510">
        <v>2188</v>
      </c>
      <c r="P1510">
        <v>2</v>
      </c>
      <c r="Q1510" s="16">
        <f t="shared" si="23"/>
        <v>2.489488623537619</v>
      </c>
    </row>
    <row r="1511" spans="14:17" x14ac:dyDescent="0.25">
      <c r="N1511">
        <v>18.399999999999999</v>
      </c>
      <c r="O1511">
        <v>2118</v>
      </c>
      <c r="P1511">
        <v>2</v>
      </c>
      <c r="Q1511" s="16">
        <f t="shared" si="23"/>
        <v>2.4753280616091624</v>
      </c>
    </row>
    <row r="1512" spans="14:17" x14ac:dyDescent="0.25">
      <c r="N1512">
        <v>17.600000000000001</v>
      </c>
      <c r="O1512">
        <v>2024</v>
      </c>
      <c r="P1512">
        <v>2</v>
      </c>
      <c r="Q1512" s="16">
        <f t="shared" si="23"/>
        <v>2.4729906413432423</v>
      </c>
    </row>
    <row r="1513" spans="14:17" x14ac:dyDescent="0.25">
      <c r="N1513">
        <v>17.399999999999999</v>
      </c>
      <c r="O1513">
        <v>2003</v>
      </c>
      <c r="P1513">
        <v>2</v>
      </c>
      <c r="Q1513" s="16">
        <f t="shared" si="23"/>
        <v>2.4754623961072042</v>
      </c>
    </row>
    <row r="1514" spans="14:17" x14ac:dyDescent="0.25">
      <c r="N1514">
        <v>16.600000000000001</v>
      </c>
      <c r="O1514">
        <v>1918</v>
      </c>
      <c r="P1514">
        <v>2</v>
      </c>
      <c r="Q1514" s="16">
        <f t="shared" si="23"/>
        <v>2.4846495809828908</v>
      </c>
    </row>
    <row r="1515" spans="14:17" x14ac:dyDescent="0.25">
      <c r="N1515">
        <v>16</v>
      </c>
      <c r="O1515">
        <v>1854</v>
      </c>
      <c r="P1515">
        <v>2</v>
      </c>
      <c r="Q1515" s="16">
        <f t="shared" si="23"/>
        <v>2.4918068744838977</v>
      </c>
    </row>
    <row r="1516" spans="14:17" x14ac:dyDescent="0.25">
      <c r="N1516">
        <v>15.8</v>
      </c>
      <c r="O1516">
        <v>1809</v>
      </c>
      <c r="P1516">
        <v>2</v>
      </c>
      <c r="Q1516" s="16">
        <f t="shared" si="23"/>
        <v>2.4621024051678182</v>
      </c>
    </row>
    <row r="1517" spans="14:17" x14ac:dyDescent="0.25">
      <c r="N1517">
        <v>15</v>
      </c>
      <c r="O1517">
        <v>1728</v>
      </c>
      <c r="P1517">
        <v>2</v>
      </c>
      <c r="Q1517" s="16">
        <f t="shared" si="23"/>
        <v>2.4772914946325351</v>
      </c>
    </row>
    <row r="1518" spans="14:17" x14ac:dyDescent="0.25">
      <c r="N1518">
        <v>14.6</v>
      </c>
      <c r="O1518">
        <v>1677</v>
      </c>
      <c r="P1518">
        <v>2</v>
      </c>
      <c r="Q1518" s="16">
        <f t="shared" si="23"/>
        <v>2.47004485141907</v>
      </c>
    </row>
    <row r="1519" spans="14:17" x14ac:dyDescent="0.25">
      <c r="N1519">
        <v>14.2</v>
      </c>
      <c r="O1519">
        <v>1618</v>
      </c>
      <c r="P1519">
        <v>2</v>
      </c>
      <c r="Q1519" s="16">
        <f t="shared" si="23"/>
        <v>2.4502748669279648</v>
      </c>
    </row>
    <row r="1520" spans="14:17" x14ac:dyDescent="0.25">
      <c r="N1520">
        <v>13.6</v>
      </c>
      <c r="O1520">
        <v>1575</v>
      </c>
      <c r="P1520">
        <v>2</v>
      </c>
      <c r="Q1520" s="16">
        <f t="shared" si="23"/>
        <v>2.490383798027882</v>
      </c>
    </row>
    <row r="1521" spans="14:17" x14ac:dyDescent="0.25">
      <c r="N1521">
        <v>13.4</v>
      </c>
      <c r="O1521">
        <v>1558</v>
      </c>
      <c r="P1521">
        <v>2</v>
      </c>
      <c r="Q1521" s="16">
        <f t="shared" si="23"/>
        <v>2.5002721734021875</v>
      </c>
    </row>
    <row r="1522" spans="14:17" x14ac:dyDescent="0.25">
      <c r="N1522">
        <v>13.4</v>
      </c>
      <c r="O1522">
        <v>1546</v>
      </c>
      <c r="P1522">
        <v>2</v>
      </c>
      <c r="Q1522" s="16">
        <f t="shared" si="23"/>
        <v>2.481014621360579</v>
      </c>
    </row>
    <row r="1523" spans="14:17" x14ac:dyDescent="0.25">
      <c r="N1523">
        <v>13</v>
      </c>
      <c r="O1523">
        <v>1499</v>
      </c>
      <c r="P1523">
        <v>2</v>
      </c>
      <c r="Q1523" s="16">
        <f t="shared" si="23"/>
        <v>2.4796073387113848</v>
      </c>
    </row>
    <row r="1524" spans="14:17" x14ac:dyDescent="0.25">
      <c r="N1524">
        <v>12.9</v>
      </c>
      <c r="O1524">
        <v>1493</v>
      </c>
      <c r="P1524">
        <v>2</v>
      </c>
      <c r="Q1524" s="16">
        <f t="shared" si="23"/>
        <v>2.4888271166332734</v>
      </c>
    </row>
    <row r="1525" spans="14:17" x14ac:dyDescent="0.25">
      <c r="N1525">
        <v>12.7</v>
      </c>
      <c r="O1525">
        <v>1461</v>
      </c>
      <c r="P1525">
        <v>2</v>
      </c>
      <c r="Q1525" s="16">
        <f t="shared" si="23"/>
        <v>2.4738372660064893</v>
      </c>
    </row>
    <row r="1526" spans="14:17" x14ac:dyDescent="0.25">
      <c r="N1526">
        <v>12.6</v>
      </c>
      <c r="O1526">
        <v>1469</v>
      </c>
      <c r="P1526">
        <v>2</v>
      </c>
      <c r="Q1526" s="16">
        <f t="shared" si="23"/>
        <v>2.5071243976074697</v>
      </c>
    </row>
    <row r="1527" spans="14:17" x14ac:dyDescent="0.25">
      <c r="N1527">
        <v>12.5</v>
      </c>
      <c r="O1527">
        <v>1466</v>
      </c>
      <c r="P1527">
        <v>2</v>
      </c>
      <c r="Q1527" s="16">
        <f t="shared" si="23"/>
        <v>2.522020368841178</v>
      </c>
    </row>
    <row r="1528" spans="14:17" x14ac:dyDescent="0.25">
      <c r="N1528">
        <v>12.4</v>
      </c>
      <c r="O1528">
        <v>1456</v>
      </c>
      <c r="P1528">
        <v>2</v>
      </c>
      <c r="Q1528" s="16">
        <f t="shared" si="23"/>
        <v>2.5250170924233943</v>
      </c>
    </row>
    <row r="1529" spans="14:17" x14ac:dyDescent="0.25">
      <c r="N1529">
        <v>12.5</v>
      </c>
      <c r="O1529">
        <v>1439</v>
      </c>
      <c r="P1529">
        <v>2</v>
      </c>
      <c r="Q1529" s="16">
        <f t="shared" si="23"/>
        <v>2.4755711533168179</v>
      </c>
    </row>
    <row r="1530" spans="14:17" x14ac:dyDescent="0.25">
      <c r="N1530">
        <v>12.2</v>
      </c>
      <c r="O1530">
        <v>1416</v>
      </c>
      <c r="P1530">
        <v>2</v>
      </c>
      <c r="Q1530" s="16">
        <f t="shared" si="23"/>
        <v>2.4959050236222606</v>
      </c>
    </row>
    <row r="1531" spans="14:17" x14ac:dyDescent="0.25">
      <c r="N1531">
        <v>12.4</v>
      </c>
      <c r="O1531">
        <v>1457</v>
      </c>
      <c r="P1531">
        <v>2</v>
      </c>
      <c r="Q1531" s="16">
        <f t="shared" si="23"/>
        <v>2.5267513074593997</v>
      </c>
    </row>
    <row r="1532" spans="14:17" x14ac:dyDescent="0.25">
      <c r="N1532">
        <v>12.5</v>
      </c>
      <c r="O1532">
        <v>1450</v>
      </c>
      <c r="P1532">
        <v>2</v>
      </c>
      <c r="Q1532" s="16">
        <f t="shared" si="23"/>
        <v>2.4944949077897056</v>
      </c>
    </row>
    <row r="1533" spans="14:17" x14ac:dyDescent="0.25">
      <c r="N1533">
        <v>12.5</v>
      </c>
      <c r="O1533">
        <v>1462</v>
      </c>
      <c r="P1533">
        <v>2</v>
      </c>
      <c r="Q1533" s="16">
        <f t="shared" si="23"/>
        <v>2.5151390035783101</v>
      </c>
    </row>
    <row r="1534" spans="14:17" x14ac:dyDescent="0.25">
      <c r="N1534">
        <v>12.8</v>
      </c>
      <c r="O1534">
        <v>1497</v>
      </c>
      <c r="P1534">
        <v>2</v>
      </c>
      <c r="Q1534" s="16">
        <f t="shared" si="23"/>
        <v>2.5149911617464906</v>
      </c>
    </row>
    <row r="1535" spans="14:17" x14ac:dyDescent="0.25">
      <c r="N1535">
        <v>12.9</v>
      </c>
      <c r="O1535">
        <v>1496</v>
      </c>
      <c r="P1535">
        <v>2</v>
      </c>
      <c r="Q1535" s="16">
        <f t="shared" si="23"/>
        <v>2.4938281088301251</v>
      </c>
    </row>
    <row r="1536" spans="14:17" x14ac:dyDescent="0.25">
      <c r="N1536">
        <v>13.1</v>
      </c>
      <c r="O1536">
        <v>1524</v>
      </c>
      <c r="P1536">
        <v>2</v>
      </c>
      <c r="Q1536" s="16">
        <f t="shared" si="23"/>
        <v>2.5017177148404262</v>
      </c>
    </row>
    <row r="1537" spans="14:17" x14ac:dyDescent="0.25">
      <c r="N1537">
        <v>13.3</v>
      </c>
      <c r="O1537">
        <v>1547</v>
      </c>
      <c r="P1537">
        <v>2</v>
      </c>
      <c r="Q1537" s="16">
        <f t="shared" si="23"/>
        <v>2.5012857287727988</v>
      </c>
    </row>
    <row r="1538" spans="14:17" x14ac:dyDescent="0.25">
      <c r="N1538">
        <v>13.5</v>
      </c>
      <c r="O1538">
        <v>1559</v>
      </c>
      <c r="P1538">
        <v>2</v>
      </c>
      <c r="Q1538" s="16">
        <f t="shared" si="23"/>
        <v>2.4833445474100579</v>
      </c>
    </row>
    <row r="1539" spans="14:17" x14ac:dyDescent="0.25">
      <c r="N1539">
        <v>13.7</v>
      </c>
      <c r="O1539">
        <v>1591</v>
      </c>
      <c r="P1539">
        <v>2</v>
      </c>
      <c r="Q1539" s="16">
        <f t="shared" ref="Q1539:Q1602" si="24">(O1539*$G$2)/(N1539*336*$D$8)</f>
        <v>2.4973202858629633</v>
      </c>
    </row>
    <row r="1540" spans="14:17" x14ac:dyDescent="0.25">
      <c r="N1540">
        <v>14</v>
      </c>
      <c r="O1540">
        <v>1624</v>
      </c>
      <c r="P1540">
        <v>2</v>
      </c>
      <c r="Q1540" s="16">
        <f t="shared" si="24"/>
        <v>2.4944949077897056</v>
      </c>
    </row>
    <row r="1541" spans="14:17" x14ac:dyDescent="0.25">
      <c r="N1541">
        <v>14.3</v>
      </c>
      <c r="O1541">
        <v>1658</v>
      </c>
      <c r="P1541">
        <v>2</v>
      </c>
      <c r="Q1541" s="16">
        <f t="shared" si="24"/>
        <v>2.4932918719045887</v>
      </c>
    </row>
    <row r="1542" spans="14:17" x14ac:dyDescent="0.25">
      <c r="N1542">
        <v>14.3</v>
      </c>
      <c r="O1542">
        <v>1658</v>
      </c>
      <c r="P1542">
        <v>2</v>
      </c>
      <c r="Q1542" s="16">
        <f t="shared" si="24"/>
        <v>2.4932918719045887</v>
      </c>
    </row>
    <row r="1543" spans="14:17" x14ac:dyDescent="0.25">
      <c r="N1543">
        <v>14.7</v>
      </c>
      <c r="O1543">
        <v>1709</v>
      </c>
      <c r="P1543">
        <v>2</v>
      </c>
      <c r="Q1543" s="16">
        <f t="shared" si="24"/>
        <v>2.5000538338098801</v>
      </c>
    </row>
    <row r="1544" spans="14:17" x14ac:dyDescent="0.25">
      <c r="N1544">
        <v>14.7</v>
      </c>
      <c r="O1544">
        <v>1721</v>
      </c>
      <c r="P1544">
        <v>2</v>
      </c>
      <c r="Q1544" s="16">
        <f t="shared" si="24"/>
        <v>2.5176083370314823</v>
      </c>
    </row>
    <row r="1545" spans="14:17" x14ac:dyDescent="0.25">
      <c r="N1545">
        <v>15</v>
      </c>
      <c r="O1545">
        <v>1739</v>
      </c>
      <c r="P1545">
        <v>2</v>
      </c>
      <c r="Q1545" s="16">
        <f t="shared" si="24"/>
        <v>2.4930612900266076</v>
      </c>
    </row>
    <row r="1546" spans="14:17" x14ac:dyDescent="0.25">
      <c r="N1546">
        <v>15.2</v>
      </c>
      <c r="O1546">
        <v>1771</v>
      </c>
      <c r="P1546">
        <v>2</v>
      </c>
      <c r="Q1546" s="16">
        <f t="shared" si="24"/>
        <v>2.5055299918872325</v>
      </c>
    </row>
    <row r="1547" spans="14:17" x14ac:dyDescent="0.25">
      <c r="N1547">
        <v>15.4</v>
      </c>
      <c r="O1547">
        <v>1788</v>
      </c>
      <c r="P1547">
        <v>2</v>
      </c>
      <c r="Q1547" s="16">
        <f t="shared" si="24"/>
        <v>2.4967291172906365</v>
      </c>
    </row>
    <row r="1548" spans="14:17" x14ac:dyDescent="0.25">
      <c r="N1548">
        <v>15.6</v>
      </c>
      <c r="O1548">
        <v>1819</v>
      </c>
      <c r="P1548">
        <v>2</v>
      </c>
      <c r="Q1548" s="16">
        <f t="shared" si="24"/>
        <v>2.507452606802318</v>
      </c>
    </row>
    <row r="1549" spans="14:17" x14ac:dyDescent="0.25">
      <c r="N1549">
        <v>15.9</v>
      </c>
      <c r="O1549">
        <v>1854</v>
      </c>
      <c r="P1549">
        <v>2</v>
      </c>
      <c r="Q1549" s="16">
        <f t="shared" si="24"/>
        <v>2.5074786158328526</v>
      </c>
    </row>
    <row r="1550" spans="14:17" x14ac:dyDescent="0.25">
      <c r="N1550">
        <v>16.100000000000001</v>
      </c>
      <c r="O1550">
        <v>1870</v>
      </c>
      <c r="P1550">
        <v>2</v>
      </c>
      <c r="Q1550" s="16">
        <f t="shared" si="24"/>
        <v>2.4977005127258241</v>
      </c>
    </row>
    <row r="1551" spans="14:17" x14ac:dyDescent="0.25">
      <c r="N1551">
        <v>16.5</v>
      </c>
      <c r="O1551">
        <v>1905</v>
      </c>
      <c r="P1551">
        <v>2</v>
      </c>
      <c r="Q1551" s="16">
        <f t="shared" si="24"/>
        <v>2.4827653079098164</v>
      </c>
    </row>
    <row r="1552" spans="14:17" x14ac:dyDescent="0.25">
      <c r="N1552">
        <v>16.7</v>
      </c>
      <c r="O1552">
        <v>1934</v>
      </c>
      <c r="P1552">
        <v>2</v>
      </c>
      <c r="Q1552" s="16">
        <f t="shared" si="24"/>
        <v>2.4903743297879881</v>
      </c>
    </row>
    <row r="1553" spans="14:17" x14ac:dyDescent="0.25">
      <c r="N1553">
        <v>16.8</v>
      </c>
      <c r="O1553">
        <v>1962</v>
      </c>
      <c r="P1553">
        <v>2</v>
      </c>
      <c r="Q1553" s="16">
        <f t="shared" si="24"/>
        <v>2.5113911171404975</v>
      </c>
    </row>
    <row r="1554" spans="14:17" x14ac:dyDescent="0.25">
      <c r="N1554">
        <v>17.2</v>
      </c>
      <c r="O1554">
        <v>1994</v>
      </c>
      <c r="P1554">
        <v>2</v>
      </c>
      <c r="Q1554" s="16">
        <f t="shared" si="24"/>
        <v>2.4929946101306499</v>
      </c>
    </row>
    <row r="1555" spans="14:17" x14ac:dyDescent="0.25">
      <c r="N1555">
        <v>17.3</v>
      </c>
      <c r="O1555">
        <v>2030</v>
      </c>
      <c r="P1555">
        <v>2</v>
      </c>
      <c r="Q1555" s="16">
        <f t="shared" si="24"/>
        <v>2.5233329992092397</v>
      </c>
    </row>
    <row r="1556" spans="14:17" x14ac:dyDescent="0.25">
      <c r="N1556">
        <v>17.7</v>
      </c>
      <c r="O1556">
        <v>2052</v>
      </c>
      <c r="P1556">
        <v>2</v>
      </c>
      <c r="Q1556" s="16">
        <f t="shared" si="24"/>
        <v>2.4930369914204538</v>
      </c>
    </row>
    <row r="1557" spans="14:17" x14ac:dyDescent="0.25">
      <c r="N1557">
        <v>17.899999999999999</v>
      </c>
      <c r="O1557">
        <v>2082</v>
      </c>
      <c r="P1557">
        <v>2</v>
      </c>
      <c r="Q1557" s="16">
        <f t="shared" si="24"/>
        <v>2.5012224995271466</v>
      </c>
    </row>
    <row r="1558" spans="14:17" x14ac:dyDescent="0.25">
      <c r="N1558">
        <v>18.100000000000001</v>
      </c>
      <c r="O1558">
        <v>2113</v>
      </c>
      <c r="P1558">
        <v>2</v>
      </c>
      <c r="Q1558" s="16">
        <f t="shared" si="24"/>
        <v>2.5104151934462031</v>
      </c>
    </row>
    <row r="1559" spans="14:17" x14ac:dyDescent="0.25">
      <c r="N1559">
        <v>18.5</v>
      </c>
      <c r="O1559">
        <v>2137</v>
      </c>
      <c r="P1559">
        <v>2</v>
      </c>
      <c r="Q1559" s="16">
        <f t="shared" si="24"/>
        <v>2.4840333727616963</v>
      </c>
    </row>
    <row r="1560" spans="14:17" x14ac:dyDescent="0.25">
      <c r="N1560">
        <v>18.5</v>
      </c>
      <c r="O1560">
        <v>2172</v>
      </c>
      <c r="P1560">
        <v>2</v>
      </c>
      <c r="Q1560" s="16">
        <f t="shared" si="24"/>
        <v>2.5247171200928427</v>
      </c>
    </row>
    <row r="1561" spans="14:17" x14ac:dyDescent="0.25">
      <c r="N1561">
        <v>18.8</v>
      </c>
      <c r="O1561">
        <v>2187</v>
      </c>
      <c r="P1561">
        <v>2</v>
      </c>
      <c r="Q1561" s="16">
        <f t="shared" si="24"/>
        <v>2.5015867403411987</v>
      </c>
    </row>
    <row r="1562" spans="14:17" x14ac:dyDescent="0.25">
      <c r="N1562">
        <v>19.2</v>
      </c>
      <c r="O1562">
        <v>2233</v>
      </c>
      <c r="P1562">
        <v>2</v>
      </c>
      <c r="Q1562" s="16">
        <f t="shared" si="24"/>
        <v>2.5009909882787413</v>
      </c>
    </row>
    <row r="1563" spans="14:17" x14ac:dyDescent="0.25">
      <c r="N1563">
        <v>19.399999999999999</v>
      </c>
      <c r="O1563">
        <v>2253</v>
      </c>
      <c r="P1563">
        <v>2</v>
      </c>
      <c r="Q1563" s="16">
        <f t="shared" si="24"/>
        <v>2.497376922880469</v>
      </c>
    </row>
    <row r="1564" spans="14:17" x14ac:dyDescent="0.25">
      <c r="N1564">
        <v>19.600000000000001</v>
      </c>
      <c r="O1564">
        <v>2287</v>
      </c>
      <c r="P1564">
        <v>2</v>
      </c>
      <c r="Q1564" s="16">
        <f t="shared" si="24"/>
        <v>2.5091968042377975</v>
      </c>
    </row>
    <row r="1565" spans="14:17" x14ac:dyDescent="0.25">
      <c r="N1565">
        <v>20</v>
      </c>
      <c r="O1565">
        <v>2318</v>
      </c>
      <c r="P1565">
        <v>2</v>
      </c>
      <c r="Q1565" s="16">
        <f t="shared" si="24"/>
        <v>2.492344481145059</v>
      </c>
    </row>
    <row r="1566" spans="14:17" x14ac:dyDescent="0.25">
      <c r="N1566">
        <v>20.2</v>
      </c>
      <c r="O1566">
        <v>2333</v>
      </c>
      <c r="P1566">
        <v>2</v>
      </c>
      <c r="Q1566" s="16">
        <f t="shared" si="24"/>
        <v>2.4836363178018876</v>
      </c>
    </row>
    <row r="1567" spans="14:17" x14ac:dyDescent="0.25">
      <c r="N1567">
        <v>20.5</v>
      </c>
      <c r="O1567">
        <v>2372</v>
      </c>
      <c r="P1567">
        <v>2</v>
      </c>
      <c r="Q1567" s="16">
        <f t="shared" si="24"/>
        <v>2.4882009761468384</v>
      </c>
    </row>
    <row r="1568" spans="14:17" x14ac:dyDescent="0.25">
      <c r="N1568">
        <v>20.6</v>
      </c>
      <c r="O1568">
        <v>2386</v>
      </c>
      <c r="P1568">
        <v>2</v>
      </c>
      <c r="Q1568" s="16">
        <f t="shared" si="24"/>
        <v>2.4907368806437216</v>
      </c>
    </row>
    <row r="1569" spans="14:17" x14ac:dyDescent="0.25">
      <c r="N1569">
        <v>20.7</v>
      </c>
      <c r="O1569">
        <v>2435</v>
      </c>
      <c r="P1569">
        <v>2</v>
      </c>
      <c r="Q1569" s="16">
        <f t="shared" si="24"/>
        <v>2.52960815445108</v>
      </c>
    </row>
    <row r="1570" spans="14:17" x14ac:dyDescent="0.25">
      <c r="N1570">
        <v>21.3</v>
      </c>
      <c r="O1570">
        <v>2456</v>
      </c>
      <c r="P1570">
        <v>2</v>
      </c>
      <c r="Q1570" s="16">
        <f t="shared" si="24"/>
        <v>2.4795529761743227</v>
      </c>
    </row>
    <row r="1571" spans="14:17" x14ac:dyDescent="0.25">
      <c r="N1571">
        <v>21.3</v>
      </c>
      <c r="O1571">
        <v>2491</v>
      </c>
      <c r="P1571">
        <v>2</v>
      </c>
      <c r="Q1571" s="16">
        <f t="shared" si="24"/>
        <v>2.5148886252647547</v>
      </c>
    </row>
    <row r="1572" spans="14:17" x14ac:dyDescent="0.25">
      <c r="N1572">
        <v>21.6</v>
      </c>
      <c r="O1572">
        <v>2506</v>
      </c>
      <c r="P1572">
        <v>2</v>
      </c>
      <c r="Q1572" s="16">
        <f t="shared" si="24"/>
        <v>2.4948931349461212</v>
      </c>
    </row>
    <row r="1573" spans="14:17" x14ac:dyDescent="0.25">
      <c r="N1573">
        <v>21.8</v>
      </c>
      <c r="O1573">
        <v>2550</v>
      </c>
      <c r="P1573">
        <v>2</v>
      </c>
      <c r="Q1573" s="16">
        <f t="shared" si="24"/>
        <v>2.5154073136917705</v>
      </c>
    </row>
    <row r="1574" spans="14:17" x14ac:dyDescent="0.25">
      <c r="N1574">
        <v>22.1</v>
      </c>
      <c r="O1574">
        <v>2563</v>
      </c>
      <c r="P1574">
        <v>2</v>
      </c>
      <c r="Q1574" s="16">
        <f t="shared" si="24"/>
        <v>2.4939110815513397</v>
      </c>
    </row>
    <row r="1575" spans="14:17" x14ac:dyDescent="0.25">
      <c r="N1575">
        <v>22.2</v>
      </c>
      <c r="O1575">
        <v>2597</v>
      </c>
      <c r="P1575">
        <v>2</v>
      </c>
      <c r="Q1575" s="16">
        <f t="shared" si="24"/>
        <v>2.5156117099758721</v>
      </c>
    </row>
    <row r="1576" spans="14:17" x14ac:dyDescent="0.25">
      <c r="N1576">
        <v>22.6</v>
      </c>
      <c r="O1576">
        <v>2623</v>
      </c>
      <c r="P1576">
        <v>2</v>
      </c>
      <c r="Q1576" s="16">
        <f t="shared" si="24"/>
        <v>2.495827030489929</v>
      </c>
    </row>
    <row r="1577" spans="14:17" x14ac:dyDescent="0.25">
      <c r="N1577">
        <v>22.7</v>
      </c>
      <c r="O1577">
        <v>2657</v>
      </c>
      <c r="P1577">
        <v>2</v>
      </c>
      <c r="Q1577" s="16">
        <f t="shared" si="24"/>
        <v>2.5170412312005346</v>
      </c>
    </row>
    <row r="1578" spans="14:17" x14ac:dyDescent="0.25">
      <c r="N1578">
        <v>23.1</v>
      </c>
      <c r="O1578">
        <v>2675</v>
      </c>
      <c r="P1578">
        <v>2</v>
      </c>
      <c r="Q1578" s="16">
        <f t="shared" si="24"/>
        <v>2.4902126729129206</v>
      </c>
    </row>
    <row r="1579" spans="14:17" x14ac:dyDescent="0.25">
      <c r="N1579">
        <v>23.1</v>
      </c>
      <c r="O1579">
        <v>2701</v>
      </c>
      <c r="P1579">
        <v>2</v>
      </c>
      <c r="Q1579" s="16">
        <f t="shared" si="24"/>
        <v>2.5144166091730087</v>
      </c>
    </row>
    <row r="1580" spans="14:17" x14ac:dyDescent="0.25">
      <c r="N1580">
        <v>23.6</v>
      </c>
      <c r="O1580">
        <v>2728</v>
      </c>
      <c r="P1580">
        <v>2</v>
      </c>
      <c r="Q1580" s="16">
        <f t="shared" si="24"/>
        <v>2.4857474095741949</v>
      </c>
    </row>
    <row r="1581" spans="14:17" x14ac:dyDescent="0.25">
      <c r="N1581">
        <v>23.8</v>
      </c>
      <c r="O1581">
        <v>2756</v>
      </c>
      <c r="P1581">
        <v>2</v>
      </c>
      <c r="Q1581" s="16">
        <f t="shared" si="24"/>
        <v>2.4901579128761333</v>
      </c>
    </row>
    <row r="1582" spans="14:17" x14ac:dyDescent="0.25">
      <c r="N1582">
        <v>24</v>
      </c>
      <c r="O1582">
        <v>2771</v>
      </c>
      <c r="P1582">
        <v>2</v>
      </c>
      <c r="Q1582" s="16">
        <f t="shared" si="24"/>
        <v>2.4828467634645381</v>
      </c>
    </row>
    <row r="1583" spans="14:17" x14ac:dyDescent="0.25">
      <c r="N1583">
        <v>24.1</v>
      </c>
      <c r="O1583">
        <v>2789</v>
      </c>
      <c r="P1583">
        <v>2</v>
      </c>
      <c r="Q1583" s="16">
        <f t="shared" si="24"/>
        <v>2.4886057725803008</v>
      </c>
    </row>
    <row r="1584" spans="14:17" x14ac:dyDescent="0.25">
      <c r="N1584">
        <v>24.3</v>
      </c>
      <c r="O1584">
        <v>2808</v>
      </c>
      <c r="P1584">
        <v>2</v>
      </c>
      <c r="Q1584" s="16">
        <f t="shared" si="24"/>
        <v>2.484937456035722</v>
      </c>
    </row>
    <row r="1585" spans="14:17" x14ac:dyDescent="0.25">
      <c r="N1585">
        <v>24.3</v>
      </c>
      <c r="O1585">
        <v>2824</v>
      </c>
      <c r="P1585">
        <v>2</v>
      </c>
      <c r="Q1585" s="16">
        <f t="shared" si="24"/>
        <v>2.4990966438194016</v>
      </c>
    </row>
    <row r="1586" spans="14:17" x14ac:dyDescent="0.25">
      <c r="N1586">
        <v>24.4</v>
      </c>
      <c r="O1586">
        <v>2832</v>
      </c>
      <c r="P1586">
        <v>2</v>
      </c>
      <c r="Q1586" s="16">
        <f t="shared" si="24"/>
        <v>2.4959050236222606</v>
      </c>
    </row>
    <row r="1587" spans="14:17" x14ac:dyDescent="0.25">
      <c r="N1587">
        <v>24.5</v>
      </c>
      <c r="O1587">
        <v>2850</v>
      </c>
      <c r="P1587">
        <v>2</v>
      </c>
      <c r="Q1587" s="16">
        <f t="shared" si="24"/>
        <v>2.5015167090783463</v>
      </c>
    </row>
    <row r="1588" spans="14:17" x14ac:dyDescent="0.25">
      <c r="N1588">
        <v>24.7</v>
      </c>
      <c r="O1588">
        <v>2865</v>
      </c>
      <c r="P1588">
        <v>2</v>
      </c>
      <c r="Q1588" s="16">
        <f t="shared" si="24"/>
        <v>2.4943207841747546</v>
      </c>
    </row>
    <row r="1589" spans="14:17" x14ac:dyDescent="0.25">
      <c r="N1589">
        <v>24.8</v>
      </c>
      <c r="O1589">
        <v>2876</v>
      </c>
      <c r="P1589">
        <v>2</v>
      </c>
      <c r="Q1589" s="16">
        <f t="shared" si="24"/>
        <v>2.4938012217753029</v>
      </c>
    </row>
    <row r="1590" spans="14:17" x14ac:dyDescent="0.25">
      <c r="N1590">
        <v>24.8</v>
      </c>
      <c r="O1590">
        <v>2892</v>
      </c>
      <c r="P1590">
        <v>2</v>
      </c>
      <c r="Q1590" s="16">
        <f t="shared" si="24"/>
        <v>2.5076749420633435</v>
      </c>
    </row>
    <row r="1591" spans="14:17" x14ac:dyDescent="0.25">
      <c r="N1591">
        <v>25</v>
      </c>
      <c r="O1591">
        <v>2887</v>
      </c>
      <c r="P1591">
        <v>2</v>
      </c>
      <c r="Q1591" s="16">
        <f t="shared" si="24"/>
        <v>2.4833126892375446</v>
      </c>
    </row>
    <row r="1592" spans="14:17" x14ac:dyDescent="0.25">
      <c r="N1592">
        <v>25.1</v>
      </c>
      <c r="O1592">
        <v>2906</v>
      </c>
      <c r="P1592">
        <v>2</v>
      </c>
      <c r="Q1592" s="16">
        <f t="shared" si="24"/>
        <v>2.4896971431641997</v>
      </c>
    </row>
    <row r="1593" spans="14:17" x14ac:dyDescent="0.25">
      <c r="N1593">
        <v>25.2</v>
      </c>
      <c r="O1593">
        <v>2915</v>
      </c>
      <c r="P1593">
        <v>2</v>
      </c>
      <c r="Q1593" s="16">
        <f t="shared" si="24"/>
        <v>2.4874974877555394</v>
      </c>
    </row>
    <row r="1594" spans="14:17" x14ac:dyDescent="0.25">
      <c r="N1594">
        <v>25.2</v>
      </c>
      <c r="O1594">
        <v>2929</v>
      </c>
      <c r="P1594">
        <v>2</v>
      </c>
      <c r="Q1594" s="16">
        <f t="shared" si="24"/>
        <v>2.4994443024480186</v>
      </c>
    </row>
    <row r="1595" spans="14:17" x14ac:dyDescent="0.25">
      <c r="N1595">
        <v>25.4</v>
      </c>
      <c r="O1595">
        <v>2945</v>
      </c>
      <c r="P1595">
        <v>2</v>
      </c>
      <c r="Q1595" s="16">
        <f t="shared" si="24"/>
        <v>2.4933096332611604</v>
      </c>
    </row>
    <row r="1596" spans="14:17" x14ac:dyDescent="0.25">
      <c r="N1596">
        <v>25.4</v>
      </c>
      <c r="O1596">
        <v>2948</v>
      </c>
      <c r="P1596">
        <v>2</v>
      </c>
      <c r="Q1596" s="16">
        <f t="shared" si="24"/>
        <v>2.4958495072509002</v>
      </c>
    </row>
    <row r="1597" spans="14:17" x14ac:dyDescent="0.25">
      <c r="N1597">
        <v>25.5</v>
      </c>
      <c r="O1597">
        <v>2958</v>
      </c>
      <c r="P1597">
        <v>2</v>
      </c>
      <c r="Q1597" s="16">
        <f t="shared" si="24"/>
        <v>2.4944949077897056</v>
      </c>
    </row>
    <row r="1598" spans="14:17" x14ac:dyDescent="0.25">
      <c r="N1598">
        <v>25.6</v>
      </c>
      <c r="O1598">
        <v>2959</v>
      </c>
      <c r="P1598">
        <v>2</v>
      </c>
      <c r="Q1598" s="16">
        <f t="shared" si="24"/>
        <v>2.4855907974642171</v>
      </c>
    </row>
    <row r="1599" spans="14:17" x14ac:dyDescent="0.25">
      <c r="N1599">
        <v>25.7</v>
      </c>
      <c r="O1599">
        <v>2972</v>
      </c>
      <c r="P1599">
        <v>2</v>
      </c>
      <c r="Q1599" s="16">
        <f t="shared" si="24"/>
        <v>2.486796882447003</v>
      </c>
    </row>
    <row r="1600" spans="14:17" x14ac:dyDescent="0.25">
      <c r="N1600">
        <v>25.8</v>
      </c>
      <c r="O1600">
        <v>2978</v>
      </c>
      <c r="P1600">
        <v>2</v>
      </c>
      <c r="Q1600" s="16">
        <f t="shared" si="24"/>
        <v>2.4821591270374705</v>
      </c>
    </row>
    <row r="1601" spans="14:17" x14ac:dyDescent="0.25">
      <c r="N1601">
        <v>25.7</v>
      </c>
      <c r="O1601">
        <v>2989</v>
      </c>
      <c r="P1601">
        <v>2</v>
      </c>
      <c r="Q1601" s="16">
        <f t="shared" si="24"/>
        <v>2.5010214944933016</v>
      </c>
    </row>
    <row r="1602" spans="14:17" x14ac:dyDescent="0.25">
      <c r="N1602">
        <v>25.8</v>
      </c>
      <c r="O1602">
        <v>2991</v>
      </c>
      <c r="P1602">
        <v>2</v>
      </c>
      <c r="Q1602" s="16">
        <f t="shared" si="24"/>
        <v>2.4929946101306495</v>
      </c>
    </row>
    <row r="1603" spans="14:17" x14ac:dyDescent="0.25">
      <c r="N1603">
        <v>25.8</v>
      </c>
      <c r="O1603">
        <v>3003</v>
      </c>
      <c r="P1603">
        <v>2</v>
      </c>
      <c r="Q1603" s="16">
        <f t="shared" ref="Q1603:Q1666" si="25">(O1603*$G$2)/(N1603*336*$D$8)</f>
        <v>2.5029965945243533</v>
      </c>
    </row>
    <row r="1604" spans="14:17" x14ac:dyDescent="0.25">
      <c r="N1604">
        <v>25.8</v>
      </c>
      <c r="O1604">
        <v>3009</v>
      </c>
      <c r="P1604">
        <v>2</v>
      </c>
      <c r="Q1604" s="16">
        <f t="shared" si="25"/>
        <v>2.5079975867212054</v>
      </c>
    </row>
    <row r="1605" spans="14:17" x14ac:dyDescent="0.25">
      <c r="N1605">
        <v>26.1</v>
      </c>
      <c r="O1605">
        <v>3020</v>
      </c>
      <c r="P1605">
        <v>2</v>
      </c>
      <c r="Q1605" s="16">
        <f t="shared" si="25"/>
        <v>2.4882331290543367</v>
      </c>
    </row>
    <row r="1606" spans="14:17" x14ac:dyDescent="0.25">
      <c r="N1606">
        <v>26.1</v>
      </c>
      <c r="O1606">
        <v>3013</v>
      </c>
      <c r="P1606">
        <v>2</v>
      </c>
      <c r="Q1606" s="16">
        <f t="shared" si="25"/>
        <v>2.4824657012717606</v>
      </c>
    </row>
    <row r="1607" spans="14:17" x14ac:dyDescent="0.25">
      <c r="N1607">
        <v>26.1</v>
      </c>
      <c r="O1607">
        <v>3010</v>
      </c>
      <c r="P1607">
        <v>2</v>
      </c>
      <c r="Q1607" s="16">
        <f t="shared" si="25"/>
        <v>2.4799939465077991</v>
      </c>
    </row>
    <row r="1608" spans="14:17" x14ac:dyDescent="0.25">
      <c r="N1608">
        <v>26.1</v>
      </c>
      <c r="O1608">
        <v>3011</v>
      </c>
      <c r="P1608">
        <v>2</v>
      </c>
      <c r="Q1608" s="16">
        <f t="shared" si="25"/>
        <v>2.4808178647624528</v>
      </c>
    </row>
    <row r="1609" spans="14:17" x14ac:dyDescent="0.25">
      <c r="N1609">
        <v>26.1</v>
      </c>
      <c r="O1609">
        <v>3023</v>
      </c>
      <c r="P1609">
        <v>2</v>
      </c>
      <c r="Q1609" s="16">
        <f t="shared" si="25"/>
        <v>2.4907048838182981</v>
      </c>
    </row>
    <row r="1610" spans="14:17" x14ac:dyDescent="0.25">
      <c r="N1610">
        <v>26.2</v>
      </c>
      <c r="O1610">
        <v>3034</v>
      </c>
      <c r="P1610">
        <v>2</v>
      </c>
      <c r="Q1610" s="16">
        <f t="shared" si="25"/>
        <v>2.4902268854415528</v>
      </c>
    </row>
    <row r="1611" spans="14:17" x14ac:dyDescent="0.25">
      <c r="N1611">
        <v>26</v>
      </c>
      <c r="O1611">
        <v>3029</v>
      </c>
      <c r="P1611">
        <v>2</v>
      </c>
      <c r="Q1611" s="16">
        <f t="shared" si="25"/>
        <v>2.5052470410129368</v>
      </c>
    </row>
    <row r="1612" spans="14:17" x14ac:dyDescent="0.25">
      <c r="N1612">
        <v>26.3</v>
      </c>
      <c r="O1612">
        <v>3029</v>
      </c>
      <c r="P1612">
        <v>2</v>
      </c>
      <c r="Q1612" s="16">
        <f t="shared" si="25"/>
        <v>2.4766700785679219</v>
      </c>
    </row>
    <row r="1613" spans="14:17" x14ac:dyDescent="0.25">
      <c r="N1613">
        <v>26.2</v>
      </c>
      <c r="O1613">
        <v>3029</v>
      </c>
      <c r="P1613">
        <v>2</v>
      </c>
      <c r="Q1613" s="16">
        <f t="shared" si="25"/>
        <v>2.4861230177990978</v>
      </c>
    </row>
    <row r="1614" spans="14:17" x14ac:dyDescent="0.25">
      <c r="N1614">
        <v>26.2</v>
      </c>
      <c r="O1614">
        <v>3037</v>
      </c>
      <c r="P1614">
        <v>2</v>
      </c>
      <c r="Q1614" s="16">
        <f t="shared" si="25"/>
        <v>2.4926892060270256</v>
      </c>
    </row>
    <row r="1615" spans="14:17" x14ac:dyDescent="0.25">
      <c r="N1615">
        <v>26.1</v>
      </c>
      <c r="O1615">
        <v>3017</v>
      </c>
      <c r="P1615">
        <v>2</v>
      </c>
      <c r="Q1615" s="16">
        <f t="shared" si="25"/>
        <v>2.4857613742903757</v>
      </c>
    </row>
    <row r="1616" spans="14:17" x14ac:dyDescent="0.25">
      <c r="N1616">
        <v>25.9</v>
      </c>
      <c r="O1616">
        <v>3022</v>
      </c>
      <c r="P1616">
        <v>2</v>
      </c>
      <c r="Q1616" s="16">
        <f t="shared" si="25"/>
        <v>2.5091078456066072</v>
      </c>
    </row>
    <row r="1617" spans="14:17" x14ac:dyDescent="0.25">
      <c r="N1617">
        <v>26.2</v>
      </c>
      <c r="O1617">
        <v>3033</v>
      </c>
      <c r="P1617">
        <v>2</v>
      </c>
      <c r="Q1617" s="16">
        <f t="shared" si="25"/>
        <v>2.4894061119130617</v>
      </c>
    </row>
    <row r="1618" spans="14:17" x14ac:dyDescent="0.25">
      <c r="N1618">
        <v>26.3</v>
      </c>
      <c r="O1618">
        <v>3044</v>
      </c>
      <c r="P1618">
        <v>2</v>
      </c>
      <c r="Q1618" s="16">
        <f t="shared" si="25"/>
        <v>2.4889348693168554</v>
      </c>
    </row>
    <row r="1619" spans="14:17" x14ac:dyDescent="0.25">
      <c r="N1619">
        <v>26.1</v>
      </c>
      <c r="O1619">
        <v>3028</v>
      </c>
      <c r="P1619">
        <v>2</v>
      </c>
      <c r="Q1619" s="16">
        <f t="shared" si="25"/>
        <v>2.4948244750915669</v>
      </c>
    </row>
    <row r="1620" spans="14:17" x14ac:dyDescent="0.25">
      <c r="N1620">
        <v>26</v>
      </c>
      <c r="O1620">
        <v>3023</v>
      </c>
      <c r="P1620">
        <v>2</v>
      </c>
      <c r="Q1620" s="16">
        <f t="shared" si="25"/>
        <v>2.50028451798683</v>
      </c>
    </row>
    <row r="1621" spans="14:17" x14ac:dyDescent="0.25">
      <c r="N1621">
        <v>26.1</v>
      </c>
      <c r="O1621">
        <v>3020</v>
      </c>
      <c r="P1621">
        <v>2</v>
      </c>
      <c r="Q1621" s="16">
        <f t="shared" si="25"/>
        <v>2.4882331290543367</v>
      </c>
    </row>
    <row r="1622" spans="14:17" x14ac:dyDescent="0.25">
      <c r="N1622">
        <v>26.1</v>
      </c>
      <c r="O1622">
        <v>3006</v>
      </c>
      <c r="P1622">
        <v>2</v>
      </c>
      <c r="Q1622" s="16">
        <f t="shared" si="25"/>
        <v>2.476698273489184</v>
      </c>
    </row>
    <row r="1623" spans="14:17" x14ac:dyDescent="0.25">
      <c r="N1623">
        <v>25.9</v>
      </c>
      <c r="O1623">
        <v>3003</v>
      </c>
      <c r="P1623">
        <v>2</v>
      </c>
      <c r="Q1623" s="16">
        <f t="shared" si="25"/>
        <v>2.4933325150088157</v>
      </c>
    </row>
    <row r="1624" spans="14:17" x14ac:dyDescent="0.25">
      <c r="N1624">
        <v>25.9</v>
      </c>
      <c r="O1624">
        <v>2994</v>
      </c>
      <c r="P1624">
        <v>2</v>
      </c>
      <c r="Q1624" s="16">
        <f t="shared" si="25"/>
        <v>2.4858599899888092</v>
      </c>
    </row>
    <row r="1625" spans="14:17" x14ac:dyDescent="0.25">
      <c r="N1625">
        <v>25.8</v>
      </c>
      <c r="O1625">
        <v>3001</v>
      </c>
      <c r="P1625">
        <v>2</v>
      </c>
      <c r="Q1625" s="16">
        <f t="shared" si="25"/>
        <v>2.5013295971254026</v>
      </c>
    </row>
    <row r="1626" spans="14:17" x14ac:dyDescent="0.25">
      <c r="N1626">
        <v>26</v>
      </c>
      <c r="O1626">
        <v>3010</v>
      </c>
      <c r="P1626">
        <v>2</v>
      </c>
      <c r="Q1626" s="16">
        <f t="shared" si="25"/>
        <v>2.4895323847635984</v>
      </c>
    </row>
    <row r="1627" spans="14:17" x14ac:dyDescent="0.25">
      <c r="N1627">
        <v>25.8</v>
      </c>
      <c r="O1627">
        <v>2986</v>
      </c>
      <c r="P1627">
        <v>2</v>
      </c>
      <c r="Q1627" s="16">
        <f t="shared" si="25"/>
        <v>2.4888271166332734</v>
      </c>
    </row>
    <row r="1628" spans="14:17" x14ac:dyDescent="0.25">
      <c r="N1628">
        <v>25.6</v>
      </c>
      <c r="O1628">
        <v>2979</v>
      </c>
      <c r="P1628">
        <v>2</v>
      </c>
      <c r="Q1628" s="16">
        <f t="shared" si="25"/>
        <v>2.5023910056255163</v>
      </c>
    </row>
    <row r="1629" spans="14:17" x14ac:dyDescent="0.25">
      <c r="N1629">
        <v>25.7</v>
      </c>
      <c r="O1629">
        <v>2971</v>
      </c>
      <c r="P1629">
        <v>2</v>
      </c>
      <c r="Q1629" s="16">
        <f t="shared" si="25"/>
        <v>2.4859601405619265</v>
      </c>
    </row>
    <row r="1630" spans="14:17" x14ac:dyDescent="0.25">
      <c r="N1630">
        <v>25.8</v>
      </c>
      <c r="O1630">
        <v>2975</v>
      </c>
      <c r="P1630">
        <v>2</v>
      </c>
      <c r="Q1630" s="16">
        <f t="shared" si="25"/>
        <v>2.4796586309390447</v>
      </c>
    </row>
    <row r="1631" spans="14:17" x14ac:dyDescent="0.25">
      <c r="N1631">
        <v>25.7</v>
      </c>
      <c r="O1631">
        <v>2957</v>
      </c>
      <c r="P1631">
        <v>2</v>
      </c>
      <c r="Q1631" s="16">
        <f t="shared" si="25"/>
        <v>2.4742457541708571</v>
      </c>
    </row>
    <row r="1632" spans="14:17" x14ac:dyDescent="0.25">
      <c r="N1632">
        <v>25.5</v>
      </c>
      <c r="O1632">
        <v>2967</v>
      </c>
      <c r="P1632">
        <v>2</v>
      </c>
      <c r="Q1632" s="16">
        <f t="shared" si="25"/>
        <v>2.5020846488884572</v>
      </c>
    </row>
    <row r="1633" spans="14:17" x14ac:dyDescent="0.25">
      <c r="N1633">
        <v>25.5</v>
      </c>
      <c r="O1633">
        <v>2945</v>
      </c>
      <c r="P1633">
        <v>2</v>
      </c>
      <c r="Q1633" s="16">
        <f t="shared" si="25"/>
        <v>2.4835319484248419</v>
      </c>
    </row>
    <row r="1634" spans="14:17" x14ac:dyDescent="0.25">
      <c r="N1634">
        <v>25.3</v>
      </c>
      <c r="O1634">
        <v>2930</v>
      </c>
      <c r="P1634">
        <v>2</v>
      </c>
      <c r="Q1634" s="16">
        <f t="shared" si="25"/>
        <v>2.4904150469619175</v>
      </c>
    </row>
    <row r="1635" spans="14:17" x14ac:dyDescent="0.25">
      <c r="N1635">
        <v>25.1</v>
      </c>
      <c r="O1635">
        <v>2938</v>
      </c>
      <c r="P1635">
        <v>2</v>
      </c>
      <c r="Q1635" s="16">
        <f t="shared" si="25"/>
        <v>2.5171129410242323</v>
      </c>
    </row>
    <row r="1636" spans="14:17" x14ac:dyDescent="0.25">
      <c r="N1636">
        <v>25.3</v>
      </c>
      <c r="O1636">
        <v>2920</v>
      </c>
      <c r="P1636">
        <v>2</v>
      </c>
      <c r="Q1636" s="16">
        <f t="shared" si="25"/>
        <v>2.4819153369040272</v>
      </c>
    </row>
    <row r="1637" spans="14:17" x14ac:dyDescent="0.25">
      <c r="N1637">
        <v>25.2</v>
      </c>
      <c r="O1637">
        <v>2915</v>
      </c>
      <c r="P1637">
        <v>2</v>
      </c>
      <c r="Q1637" s="16">
        <f t="shared" si="25"/>
        <v>2.4874974877555394</v>
      </c>
    </row>
    <row r="1638" spans="14:17" x14ac:dyDescent="0.25">
      <c r="N1638">
        <v>25.1</v>
      </c>
      <c r="O1638">
        <v>2899</v>
      </c>
      <c r="P1638">
        <v>2</v>
      </c>
      <c r="Q1638" s="16">
        <f t="shared" si="25"/>
        <v>2.4836999373823176</v>
      </c>
    </row>
    <row r="1639" spans="14:17" x14ac:dyDescent="0.25">
      <c r="N1639">
        <v>24.9</v>
      </c>
      <c r="O1639">
        <v>2888</v>
      </c>
      <c r="P1639">
        <v>2</v>
      </c>
      <c r="Q1639" s="16">
        <f t="shared" si="25"/>
        <v>2.4941494577263086</v>
      </c>
    </row>
    <row r="1640" spans="14:17" x14ac:dyDescent="0.25">
      <c r="N1640">
        <v>24.9</v>
      </c>
      <c r="O1640">
        <v>2886</v>
      </c>
      <c r="P1640">
        <v>2</v>
      </c>
      <c r="Q1640" s="16">
        <f t="shared" si="25"/>
        <v>2.4924222074093234</v>
      </c>
    </row>
    <row r="1641" spans="14:17" x14ac:dyDescent="0.25">
      <c r="N1641">
        <v>24.8</v>
      </c>
      <c r="O1641">
        <v>2870</v>
      </c>
      <c r="P1641">
        <v>2</v>
      </c>
      <c r="Q1641" s="16">
        <f t="shared" si="25"/>
        <v>2.4885985766672878</v>
      </c>
    </row>
    <row r="1642" spans="14:17" x14ac:dyDescent="0.25">
      <c r="N1642">
        <v>24.8</v>
      </c>
      <c r="O1642">
        <v>2871</v>
      </c>
      <c r="P1642">
        <v>2</v>
      </c>
      <c r="Q1642" s="16">
        <f t="shared" si="25"/>
        <v>2.4894656841852902</v>
      </c>
    </row>
    <row r="1643" spans="14:17" x14ac:dyDescent="0.25">
      <c r="N1643">
        <v>24.7</v>
      </c>
      <c r="O1643">
        <v>2854</v>
      </c>
      <c r="P1643">
        <v>2</v>
      </c>
      <c r="Q1643" s="16">
        <f t="shared" si="25"/>
        <v>2.4847439853524431</v>
      </c>
    </row>
    <row r="1644" spans="14:17" x14ac:dyDescent="0.25">
      <c r="N1644">
        <v>24.3</v>
      </c>
      <c r="O1644">
        <v>2844</v>
      </c>
      <c r="P1644">
        <v>2</v>
      </c>
      <c r="Q1644" s="16">
        <f t="shared" si="25"/>
        <v>2.5167956285490005</v>
      </c>
    </row>
    <row r="1645" spans="14:17" x14ac:dyDescent="0.25">
      <c r="N1645">
        <v>24.5</v>
      </c>
      <c r="O1645">
        <v>2833</v>
      </c>
      <c r="P1645">
        <v>2</v>
      </c>
      <c r="Q1645" s="16">
        <f t="shared" si="25"/>
        <v>2.4865953813399844</v>
      </c>
    </row>
    <row r="1646" spans="14:17" x14ac:dyDescent="0.25">
      <c r="N1646">
        <v>24.4</v>
      </c>
      <c r="O1646">
        <v>2831</v>
      </c>
      <c r="P1646">
        <v>2</v>
      </c>
      <c r="Q1646" s="16">
        <f t="shared" si="25"/>
        <v>2.4950237012269136</v>
      </c>
    </row>
    <row r="1647" spans="14:17" x14ac:dyDescent="0.25">
      <c r="N1647">
        <v>24.4</v>
      </c>
      <c r="O1647">
        <v>2821</v>
      </c>
      <c r="P1647">
        <v>2</v>
      </c>
      <c r="Q1647" s="16">
        <f t="shared" si="25"/>
        <v>2.486210477273445</v>
      </c>
    </row>
    <row r="1648" spans="14:17" x14ac:dyDescent="0.25">
      <c r="N1648">
        <v>24.3</v>
      </c>
      <c r="O1648">
        <v>2810</v>
      </c>
      <c r="P1648">
        <v>2</v>
      </c>
      <c r="Q1648" s="16">
        <f t="shared" si="25"/>
        <v>2.486707354508682</v>
      </c>
    </row>
    <row r="1649" spans="14:17" x14ac:dyDescent="0.25">
      <c r="N1649">
        <v>24.2</v>
      </c>
      <c r="O1649">
        <v>2792</v>
      </c>
      <c r="P1649">
        <v>2</v>
      </c>
      <c r="Q1649" s="16">
        <f t="shared" si="25"/>
        <v>2.4809880958068034</v>
      </c>
    </row>
    <row r="1650" spans="14:17" x14ac:dyDescent="0.25">
      <c r="N1650">
        <v>24</v>
      </c>
      <c r="O1650">
        <v>2787</v>
      </c>
      <c r="P1650">
        <v>2</v>
      </c>
      <c r="Q1650" s="16">
        <f t="shared" si="25"/>
        <v>2.4971829410955135</v>
      </c>
    </row>
    <row r="1651" spans="14:17" x14ac:dyDescent="0.25">
      <c r="N1651">
        <v>23.9</v>
      </c>
      <c r="O1651">
        <v>2769</v>
      </c>
      <c r="P1651">
        <v>2</v>
      </c>
      <c r="Q1651" s="16">
        <f t="shared" si="25"/>
        <v>2.4914357234416733</v>
      </c>
    </row>
    <row r="1652" spans="14:17" x14ac:dyDescent="0.25">
      <c r="N1652">
        <v>23.8</v>
      </c>
      <c r="O1652">
        <v>2763</v>
      </c>
      <c r="P1652">
        <v>2</v>
      </c>
      <c r="Q1652" s="16">
        <f t="shared" si="25"/>
        <v>2.4964826971250926</v>
      </c>
    </row>
    <row r="1653" spans="14:17" x14ac:dyDescent="0.25">
      <c r="N1653">
        <v>23.7</v>
      </c>
      <c r="O1653">
        <v>2749</v>
      </c>
      <c r="P1653">
        <v>2</v>
      </c>
      <c r="Q1653" s="16">
        <f t="shared" si="25"/>
        <v>2.4943134371867819</v>
      </c>
    </row>
    <row r="1654" spans="14:17" x14ac:dyDescent="0.25">
      <c r="N1654">
        <v>23.5</v>
      </c>
      <c r="O1654">
        <v>2725</v>
      </c>
      <c r="P1654">
        <v>2</v>
      </c>
      <c r="Q1654" s="16">
        <f t="shared" si="25"/>
        <v>2.4935798326217711</v>
      </c>
    </row>
    <row r="1655" spans="14:17" x14ac:dyDescent="0.25">
      <c r="N1655">
        <v>23.5</v>
      </c>
      <c r="O1655">
        <v>2696</v>
      </c>
      <c r="P1655">
        <v>2</v>
      </c>
      <c r="Q1655" s="16">
        <f t="shared" si="25"/>
        <v>2.4670426527516676</v>
      </c>
    </row>
    <row r="1656" spans="14:17" x14ac:dyDescent="0.25">
      <c r="N1656">
        <v>23.1</v>
      </c>
      <c r="O1656">
        <v>2675</v>
      </c>
      <c r="P1656">
        <v>2</v>
      </c>
      <c r="Q1656" s="16">
        <f t="shared" si="25"/>
        <v>2.4902126729129206</v>
      </c>
    </row>
    <row r="1657" spans="14:17" x14ac:dyDescent="0.25">
      <c r="N1657">
        <v>22.8</v>
      </c>
      <c r="O1657">
        <v>2670</v>
      </c>
      <c r="P1657">
        <v>2</v>
      </c>
      <c r="Q1657" s="16">
        <f t="shared" si="25"/>
        <v>2.5182627812305332</v>
      </c>
    </row>
    <row r="1658" spans="14:17" x14ac:dyDescent="0.25">
      <c r="N1658">
        <v>22.8</v>
      </c>
      <c r="O1658">
        <v>2629</v>
      </c>
      <c r="P1658">
        <v>2</v>
      </c>
      <c r="Q1658" s="16">
        <f t="shared" si="25"/>
        <v>2.4795928284101389</v>
      </c>
    </row>
    <row r="1659" spans="14:17" x14ac:dyDescent="0.25">
      <c r="N1659">
        <v>22.5</v>
      </c>
      <c r="O1659">
        <v>2618</v>
      </c>
      <c r="P1659">
        <v>2</v>
      </c>
      <c r="Q1659" s="16">
        <f t="shared" si="25"/>
        <v>2.5021408691928926</v>
      </c>
    </row>
    <row r="1660" spans="14:17" x14ac:dyDescent="0.25">
      <c r="N1660">
        <v>22.4</v>
      </c>
      <c r="O1660">
        <v>2587</v>
      </c>
      <c r="P1660">
        <v>2</v>
      </c>
      <c r="Q1660" s="16">
        <f t="shared" si="25"/>
        <v>2.4835507721874879</v>
      </c>
    </row>
    <row r="1661" spans="14:17" x14ac:dyDescent="0.25">
      <c r="N1661">
        <v>22</v>
      </c>
      <c r="O1661">
        <v>2567</v>
      </c>
      <c r="P1661">
        <v>2</v>
      </c>
      <c r="Q1661" s="16">
        <f t="shared" si="25"/>
        <v>2.5091569076395666</v>
      </c>
    </row>
    <row r="1662" spans="14:17" x14ac:dyDescent="0.25">
      <c r="N1662">
        <v>22</v>
      </c>
      <c r="O1662">
        <v>2545</v>
      </c>
      <c r="P1662">
        <v>2</v>
      </c>
      <c r="Q1662" s="16">
        <f t="shared" si="25"/>
        <v>2.4876526411931037</v>
      </c>
    </row>
    <row r="1663" spans="14:17" x14ac:dyDescent="0.25">
      <c r="N1663">
        <v>21.6</v>
      </c>
      <c r="O1663">
        <v>2523</v>
      </c>
      <c r="P1663">
        <v>2</v>
      </c>
      <c r="Q1663" s="16">
        <f t="shared" si="25"/>
        <v>2.5118177890938003</v>
      </c>
    </row>
    <row r="1664" spans="14:17" x14ac:dyDescent="0.25">
      <c r="N1664">
        <v>21.5</v>
      </c>
      <c r="O1664">
        <v>2496</v>
      </c>
      <c r="P1664">
        <v>2</v>
      </c>
      <c r="Q1664" s="16">
        <f t="shared" si="25"/>
        <v>2.4964953046684459</v>
      </c>
    </row>
    <row r="1665" spans="14:17" x14ac:dyDescent="0.25">
      <c r="N1665">
        <v>21.4</v>
      </c>
      <c r="O1665">
        <v>2473</v>
      </c>
      <c r="P1665">
        <v>2</v>
      </c>
      <c r="Q1665" s="16">
        <f t="shared" si="25"/>
        <v>2.4850491085094832</v>
      </c>
    </row>
    <row r="1666" spans="14:17" x14ac:dyDescent="0.25">
      <c r="N1666">
        <v>21.1</v>
      </c>
      <c r="O1666">
        <v>2442</v>
      </c>
      <c r="P1666">
        <v>2</v>
      </c>
      <c r="Q1666" s="16">
        <f t="shared" si="25"/>
        <v>2.4887876143252412</v>
      </c>
    </row>
    <row r="1667" spans="14:17" x14ac:dyDescent="0.25">
      <c r="N1667">
        <v>21</v>
      </c>
      <c r="O1667">
        <v>2428</v>
      </c>
      <c r="P1667">
        <v>2</v>
      </c>
      <c r="Q1667" s="16">
        <f t="shared" ref="Q1667:Q1730" si="26">(O1667*$G$2)/(N1667*336*$D$8)</f>
        <v>2.4863028062862913</v>
      </c>
    </row>
    <row r="1668" spans="14:17" x14ac:dyDescent="0.25">
      <c r="N1668">
        <v>20.7</v>
      </c>
      <c r="O1668">
        <v>2399</v>
      </c>
      <c r="P1668">
        <v>2</v>
      </c>
      <c r="Q1668" s="16">
        <f t="shared" si="26"/>
        <v>2.4922094301963615</v>
      </c>
    </row>
    <row r="1669" spans="14:17" x14ac:dyDescent="0.25">
      <c r="N1669">
        <v>20.5</v>
      </c>
      <c r="O1669">
        <v>2371</v>
      </c>
      <c r="P1669">
        <v>2</v>
      </c>
      <c r="Q1669" s="16">
        <f t="shared" si="26"/>
        <v>2.4871519875396939</v>
      </c>
    </row>
    <row r="1670" spans="14:17" x14ac:dyDescent="0.25">
      <c r="N1670">
        <v>20.3</v>
      </c>
      <c r="O1670">
        <v>2354</v>
      </c>
      <c r="P1670">
        <v>2</v>
      </c>
      <c r="Q1670" s="16">
        <f t="shared" si="26"/>
        <v>2.4936474490134901</v>
      </c>
    </row>
    <row r="1671" spans="14:17" x14ac:dyDescent="0.25">
      <c r="N1671">
        <v>20.2</v>
      </c>
      <c r="O1671">
        <v>2321</v>
      </c>
      <c r="P1671">
        <v>2</v>
      </c>
      <c r="Q1671" s="16">
        <f t="shared" si="26"/>
        <v>2.4708615060515133</v>
      </c>
    </row>
    <row r="1672" spans="14:17" x14ac:dyDescent="0.25">
      <c r="N1672">
        <v>20</v>
      </c>
      <c r="O1672">
        <v>2303</v>
      </c>
      <c r="P1672">
        <v>2</v>
      </c>
      <c r="Q1672" s="16">
        <f t="shared" si="26"/>
        <v>2.476216281310212</v>
      </c>
    </row>
    <row r="1673" spans="14:17" x14ac:dyDescent="0.25">
      <c r="N1673">
        <v>19.7</v>
      </c>
      <c r="O1673">
        <v>2269</v>
      </c>
      <c r="P1673">
        <v>2</v>
      </c>
      <c r="Q1673" s="16">
        <f t="shared" si="26"/>
        <v>2.4768111962956598</v>
      </c>
    </row>
    <row r="1674" spans="14:17" x14ac:dyDescent="0.25">
      <c r="N1674">
        <v>19.399999999999999</v>
      </c>
      <c r="O1674">
        <v>2260</v>
      </c>
      <c r="P1674">
        <v>2</v>
      </c>
      <c r="Q1674" s="16">
        <f t="shared" si="26"/>
        <v>2.5051361942786774</v>
      </c>
    </row>
    <row r="1675" spans="14:17" x14ac:dyDescent="0.25">
      <c r="N1675">
        <v>19.100000000000001</v>
      </c>
      <c r="O1675">
        <v>2208</v>
      </c>
      <c r="P1675">
        <v>2</v>
      </c>
      <c r="Q1675" s="16">
        <f t="shared" si="26"/>
        <v>2.4859382363240972</v>
      </c>
    </row>
    <row r="1676" spans="14:17" x14ac:dyDescent="0.25">
      <c r="N1676">
        <v>19</v>
      </c>
      <c r="O1676">
        <v>2205</v>
      </c>
      <c r="P1676">
        <v>2</v>
      </c>
      <c r="Q1676" s="16">
        <f t="shared" si="26"/>
        <v>2.4956267112868877</v>
      </c>
    </row>
    <row r="1677" spans="14:17" x14ac:dyDescent="0.25">
      <c r="N1677">
        <v>18.600000000000001</v>
      </c>
      <c r="O1677">
        <v>2160</v>
      </c>
      <c r="P1677">
        <v>2</v>
      </c>
      <c r="Q1677" s="16">
        <f t="shared" si="26"/>
        <v>2.4972696518473132</v>
      </c>
    </row>
    <row r="1678" spans="14:17" x14ac:dyDescent="0.25">
      <c r="N1678">
        <v>18.5</v>
      </c>
      <c r="O1678">
        <v>2118</v>
      </c>
      <c r="P1678">
        <v>2</v>
      </c>
      <c r="Q1678" s="16">
        <f t="shared" si="26"/>
        <v>2.4619479099247883</v>
      </c>
    </row>
    <row r="1679" spans="14:17" x14ac:dyDescent="0.25">
      <c r="N1679">
        <v>18.2</v>
      </c>
      <c r="O1679">
        <v>2104</v>
      </c>
      <c r="P1679">
        <v>2</v>
      </c>
      <c r="Q1679" s="16">
        <f t="shared" si="26"/>
        <v>2.4859877254592364</v>
      </c>
    </row>
    <row r="1680" spans="14:17" x14ac:dyDescent="0.25">
      <c r="N1680">
        <v>17.8</v>
      </c>
      <c r="O1680">
        <v>2043</v>
      </c>
      <c r="P1680">
        <v>2</v>
      </c>
      <c r="Q1680" s="16">
        <f t="shared" si="26"/>
        <v>2.4681582219170712</v>
      </c>
    </row>
    <row r="1681" spans="14:17" x14ac:dyDescent="0.25">
      <c r="N1681">
        <v>17.5</v>
      </c>
      <c r="O1681">
        <v>2020</v>
      </c>
      <c r="P1681">
        <v>2</v>
      </c>
      <c r="Q1681" s="16">
        <f t="shared" si="26"/>
        <v>2.4822067555345839</v>
      </c>
    </row>
    <row r="1682" spans="14:17" x14ac:dyDescent="0.25">
      <c r="N1682">
        <v>17.100000000000001</v>
      </c>
      <c r="O1682">
        <v>1974</v>
      </c>
      <c r="P1682">
        <v>2</v>
      </c>
      <c r="Q1682" s="16">
        <f t="shared" si="26"/>
        <v>2.4824223371530945</v>
      </c>
    </row>
    <row r="1683" spans="14:17" x14ac:dyDescent="0.25">
      <c r="N1683">
        <v>16.8</v>
      </c>
      <c r="O1683">
        <v>1928</v>
      </c>
      <c r="P1683">
        <v>2</v>
      </c>
      <c r="Q1683" s="16">
        <f t="shared" si="26"/>
        <v>2.4678705779036081</v>
      </c>
    </row>
    <row r="1684" spans="14:17" x14ac:dyDescent="0.25">
      <c r="N1684">
        <v>16.399999999999999</v>
      </c>
      <c r="O1684">
        <v>1903</v>
      </c>
      <c r="P1684">
        <v>2</v>
      </c>
      <c r="Q1684" s="16">
        <f t="shared" si="26"/>
        <v>2.4952816492450642</v>
      </c>
    </row>
    <row r="1685" spans="14:17" x14ac:dyDescent="0.25">
      <c r="N1685">
        <v>16</v>
      </c>
      <c r="O1685">
        <v>1841</v>
      </c>
      <c r="P1685">
        <v>2</v>
      </c>
      <c r="Q1685" s="16">
        <f t="shared" si="26"/>
        <v>2.4743346579961467</v>
      </c>
    </row>
    <row r="1686" spans="14:17" x14ac:dyDescent="0.25">
      <c r="N1686">
        <v>15.8</v>
      </c>
      <c r="O1686">
        <v>1824</v>
      </c>
      <c r="P1686">
        <v>2</v>
      </c>
      <c r="Q1686" s="16">
        <f t="shared" si="26"/>
        <v>2.4825178479967387</v>
      </c>
    </row>
    <row r="1687" spans="14:17" x14ac:dyDescent="0.25">
      <c r="N1687">
        <v>15.4</v>
      </c>
      <c r="O1687">
        <v>1768</v>
      </c>
      <c r="P1687">
        <v>2</v>
      </c>
      <c r="Q1687" s="16">
        <f t="shared" si="26"/>
        <v>2.4688014985289959</v>
      </c>
    </row>
    <row r="1688" spans="14:17" x14ac:dyDescent="0.25">
      <c r="N1688">
        <v>14.9</v>
      </c>
      <c r="O1688">
        <v>1719</v>
      </c>
      <c r="P1688">
        <v>2</v>
      </c>
      <c r="Q1688" s="16">
        <f t="shared" si="26"/>
        <v>2.480928457816769</v>
      </c>
    </row>
    <row r="1689" spans="14:17" x14ac:dyDescent="0.25">
      <c r="N1689">
        <v>14.7</v>
      </c>
      <c r="O1689">
        <v>1707</v>
      </c>
      <c r="P1689">
        <v>2</v>
      </c>
      <c r="Q1689" s="16">
        <f t="shared" si="26"/>
        <v>2.4971280832729463</v>
      </c>
    </row>
    <row r="1690" spans="14:17" x14ac:dyDescent="0.25">
      <c r="N1690">
        <v>14.2</v>
      </c>
      <c r="O1690">
        <v>1633</v>
      </c>
      <c r="P1690">
        <v>2</v>
      </c>
      <c r="Q1690" s="16">
        <f t="shared" si="26"/>
        <v>2.4729906413432428</v>
      </c>
    </row>
    <row r="1691" spans="14:17" x14ac:dyDescent="0.25">
      <c r="N1691">
        <v>14.1</v>
      </c>
      <c r="O1691">
        <v>1542</v>
      </c>
      <c r="P1691">
        <v>2</v>
      </c>
      <c r="Q1691" s="16">
        <f t="shared" si="26"/>
        <v>2.351743181591909</v>
      </c>
    </row>
    <row r="1692" spans="14:17" x14ac:dyDescent="0.25">
      <c r="N1692">
        <v>13.8</v>
      </c>
      <c r="O1692">
        <v>1425</v>
      </c>
      <c r="P1692">
        <v>2</v>
      </c>
      <c r="Q1692" s="16">
        <f t="shared" si="26"/>
        <v>2.2205492526238944</v>
      </c>
    </row>
    <row r="1693" spans="14:17" x14ac:dyDescent="0.25">
      <c r="N1693">
        <v>13</v>
      </c>
      <c r="O1693">
        <v>1312</v>
      </c>
      <c r="P1693">
        <v>2</v>
      </c>
      <c r="Q1693" s="16">
        <f t="shared" si="26"/>
        <v>2.1702767367507252</v>
      </c>
    </row>
    <row r="1694" spans="14:17" x14ac:dyDescent="0.25">
      <c r="N1694">
        <v>12.7</v>
      </c>
      <c r="O1694">
        <v>1211</v>
      </c>
      <c r="P1694">
        <v>2</v>
      </c>
      <c r="Q1694" s="16">
        <f t="shared" si="26"/>
        <v>2.0505249343832022</v>
      </c>
    </row>
    <row r="1695" spans="14:17" x14ac:dyDescent="0.25">
      <c r="N1695">
        <v>12.3</v>
      </c>
      <c r="O1695">
        <v>1105</v>
      </c>
      <c r="P1695">
        <v>2</v>
      </c>
      <c r="Q1695" s="16">
        <f t="shared" si="26"/>
        <v>1.9318873514911861</v>
      </c>
    </row>
    <row r="1696" spans="14:17" x14ac:dyDescent="0.25">
      <c r="N1696">
        <v>11.9</v>
      </c>
      <c r="O1696">
        <v>1019</v>
      </c>
      <c r="P1696">
        <v>3</v>
      </c>
      <c r="Q1696" s="16">
        <f t="shared" si="26"/>
        <v>1.8414157570542669</v>
      </c>
    </row>
    <row r="1697" spans="14:17" x14ac:dyDescent="0.25">
      <c r="N1697">
        <v>11.4</v>
      </c>
      <c r="O1697">
        <v>940</v>
      </c>
      <c r="P1697">
        <v>3</v>
      </c>
      <c r="Q1697" s="16">
        <f t="shared" si="26"/>
        <v>1.7731588122522106</v>
      </c>
    </row>
    <row r="1698" spans="14:17" x14ac:dyDescent="0.25">
      <c r="N1698">
        <v>11</v>
      </c>
      <c r="O1698">
        <v>892</v>
      </c>
      <c r="P1698">
        <v>3</v>
      </c>
      <c r="Q1698" s="16">
        <f t="shared" si="26"/>
        <v>1.7438005154768161</v>
      </c>
    </row>
    <row r="1699" spans="14:17" x14ac:dyDescent="0.25">
      <c r="N1699">
        <v>10.7</v>
      </c>
      <c r="O1699">
        <v>843</v>
      </c>
      <c r="P1699">
        <v>3</v>
      </c>
      <c r="Q1699" s="16">
        <f t="shared" si="26"/>
        <v>1.6942146368568496</v>
      </c>
    </row>
    <row r="1700" spans="14:17" x14ac:dyDescent="0.25">
      <c r="N1700">
        <v>10.199999999999999</v>
      </c>
      <c r="O1700">
        <v>810</v>
      </c>
      <c r="P1700">
        <v>3</v>
      </c>
      <c r="Q1700" s="16">
        <f t="shared" si="26"/>
        <v>1.7076917472191189</v>
      </c>
    </row>
    <row r="1701" spans="14:17" x14ac:dyDescent="0.25">
      <c r="N1701">
        <v>9.6999999999999993</v>
      </c>
      <c r="O1701">
        <v>787</v>
      </c>
      <c r="P1701">
        <v>3</v>
      </c>
      <c r="Q1701" s="16">
        <f t="shared" si="26"/>
        <v>1.7447275972542646</v>
      </c>
    </row>
    <row r="1702" spans="14:17" x14ac:dyDescent="0.25">
      <c r="N1702">
        <v>9.3000000000000007</v>
      </c>
      <c r="O1702">
        <v>765</v>
      </c>
      <c r="P1702">
        <v>3</v>
      </c>
      <c r="Q1702" s="16">
        <f t="shared" si="26"/>
        <v>1.7688993367251804</v>
      </c>
    </row>
    <row r="1703" spans="14:17" x14ac:dyDescent="0.25">
      <c r="N1703">
        <v>8.8000000000000007</v>
      </c>
      <c r="O1703">
        <v>739</v>
      </c>
      <c r="P1703">
        <v>3</v>
      </c>
      <c r="Q1703" s="16">
        <f t="shared" si="26"/>
        <v>1.8058696481745615</v>
      </c>
    </row>
    <row r="1704" spans="14:17" x14ac:dyDescent="0.25">
      <c r="N1704">
        <v>8.6</v>
      </c>
      <c r="O1704">
        <v>733</v>
      </c>
      <c r="P1704">
        <v>3</v>
      </c>
      <c r="Q1704" s="16">
        <f t="shared" si="26"/>
        <v>1.8328636401462051</v>
      </c>
    </row>
    <row r="1705" spans="14:17" x14ac:dyDescent="0.25">
      <c r="N1705">
        <v>8</v>
      </c>
      <c r="O1705">
        <v>739</v>
      </c>
      <c r="P1705">
        <v>3</v>
      </c>
      <c r="Q1705" s="16">
        <f t="shared" si="26"/>
        <v>1.9864566129920178</v>
      </c>
    </row>
    <row r="1706" spans="14:17" x14ac:dyDescent="0.25">
      <c r="N1706">
        <v>7.7</v>
      </c>
      <c r="O1706">
        <v>742</v>
      </c>
      <c r="P1706">
        <v>2</v>
      </c>
      <c r="Q1706" s="16">
        <f t="shared" si="26"/>
        <v>2.0722293121137048</v>
      </c>
    </row>
    <row r="1707" spans="14:17" x14ac:dyDescent="0.25">
      <c r="N1707">
        <v>7</v>
      </c>
      <c r="O1707">
        <v>750</v>
      </c>
      <c r="P1707">
        <v>2</v>
      </c>
      <c r="Q1707" s="16">
        <f t="shared" si="26"/>
        <v>2.3040285478353191</v>
      </c>
    </row>
    <row r="1708" spans="14:17" x14ac:dyDescent="0.25">
      <c r="N1708">
        <v>6.6</v>
      </c>
      <c r="O1708">
        <v>763</v>
      </c>
      <c r="P1708">
        <v>2</v>
      </c>
      <c r="Q1708" s="16">
        <f t="shared" si="26"/>
        <v>2.4860235300986746</v>
      </c>
    </row>
    <row r="1709" spans="14:17" x14ac:dyDescent="0.25">
      <c r="N1709">
        <v>6.3</v>
      </c>
      <c r="O1709">
        <v>779</v>
      </c>
      <c r="P1709">
        <v>2</v>
      </c>
      <c r="Q1709" s="16">
        <f t="shared" si="26"/>
        <v>2.6590196129832799</v>
      </c>
    </row>
    <row r="1710" spans="14:17" x14ac:dyDescent="0.25">
      <c r="N1710">
        <v>5.9</v>
      </c>
      <c r="O1710">
        <v>797</v>
      </c>
      <c r="P1710">
        <v>2</v>
      </c>
      <c r="Q1710" s="16">
        <f t="shared" si="26"/>
        <v>2.9048983657340668</v>
      </c>
    </row>
    <row r="1711" spans="14:17" x14ac:dyDescent="0.25">
      <c r="N1711">
        <v>5.0999999999999996</v>
      </c>
      <c r="O1711">
        <v>813</v>
      </c>
      <c r="P1711">
        <v>0</v>
      </c>
      <c r="Q1711" s="16">
        <f t="shared" si="26"/>
        <v>3.4280330629361573</v>
      </c>
    </row>
    <row r="1712" spans="14:17" x14ac:dyDescent="0.25">
      <c r="N1712">
        <v>5.0999999999999996</v>
      </c>
      <c r="O1712">
        <v>826</v>
      </c>
      <c r="P1712">
        <v>0</v>
      </c>
      <c r="Q1712" s="16">
        <f t="shared" si="26"/>
        <v>3.4828478597604748</v>
      </c>
    </row>
    <row r="1713" spans="14:17" x14ac:dyDescent="0.25">
      <c r="N1713">
        <v>4.7</v>
      </c>
      <c r="O1713">
        <v>842</v>
      </c>
      <c r="P1713">
        <v>1</v>
      </c>
      <c r="Q1713" s="16">
        <f t="shared" si="26"/>
        <v>3.8524664570046441</v>
      </c>
    </row>
    <row r="1714" spans="14:17" x14ac:dyDescent="0.25">
      <c r="N1714">
        <v>4.3</v>
      </c>
      <c r="O1714">
        <v>860</v>
      </c>
      <c r="P1714">
        <v>1</v>
      </c>
      <c r="Q1714" s="16">
        <f t="shared" si="26"/>
        <v>4.3008532892925961</v>
      </c>
    </row>
    <row r="1715" spans="14:17" x14ac:dyDescent="0.25">
      <c r="N1715">
        <v>3.8</v>
      </c>
      <c r="O1715">
        <v>862</v>
      </c>
      <c r="P1715">
        <v>1</v>
      </c>
      <c r="Q1715" s="16">
        <f t="shared" si="26"/>
        <v>4.8780730728555488</v>
      </c>
    </row>
    <row r="1716" spans="14:17" x14ac:dyDescent="0.25">
      <c r="N1716">
        <v>3.5</v>
      </c>
      <c r="O1716">
        <v>858</v>
      </c>
      <c r="P1716">
        <v>0</v>
      </c>
      <c r="Q1716" s="16">
        <f t="shared" si="26"/>
        <v>5.2716173174472098</v>
      </c>
    </row>
    <row r="1717" spans="14:17" x14ac:dyDescent="0.25">
      <c r="N1717">
        <v>3.5</v>
      </c>
      <c r="O1717">
        <v>846</v>
      </c>
      <c r="P1717">
        <v>0</v>
      </c>
      <c r="Q1717" s="16">
        <f t="shared" si="26"/>
        <v>5.1978884039164797</v>
      </c>
    </row>
    <row r="1718" spans="14:17" x14ac:dyDescent="0.25">
      <c r="N1718">
        <v>3.2</v>
      </c>
      <c r="O1718">
        <v>824</v>
      </c>
      <c r="P1718">
        <v>0</v>
      </c>
      <c r="Q1718" s="16">
        <f t="shared" si="26"/>
        <v>5.5373486099642166</v>
      </c>
    </row>
    <row r="1719" spans="14:17" x14ac:dyDescent="0.25">
      <c r="N1719">
        <v>3.2</v>
      </c>
      <c r="O1719">
        <v>805</v>
      </c>
      <c r="P1719">
        <v>0</v>
      </c>
      <c r="Q1719" s="16">
        <f t="shared" si="26"/>
        <v>5.409667027938343</v>
      </c>
    </row>
    <row r="1720" spans="14:17" x14ac:dyDescent="0.25">
      <c r="N1720">
        <v>2.9</v>
      </c>
      <c r="O1720">
        <v>785</v>
      </c>
      <c r="P1720">
        <v>0</v>
      </c>
      <c r="Q1720" s="16">
        <f t="shared" si="26"/>
        <v>5.8209824691287722</v>
      </c>
    </row>
    <row r="1721" spans="14:17" x14ac:dyDescent="0.25">
      <c r="N1721">
        <v>2.9</v>
      </c>
      <c r="O1721">
        <v>773</v>
      </c>
      <c r="P1721">
        <v>0</v>
      </c>
      <c r="Q1721" s="16">
        <f t="shared" si="26"/>
        <v>5.7319992976261664</v>
      </c>
    </row>
    <row r="1722" spans="14:17" x14ac:dyDescent="0.25">
      <c r="N1722">
        <v>2.6</v>
      </c>
      <c r="O1722">
        <v>759</v>
      </c>
      <c r="P1722">
        <v>0</v>
      </c>
      <c r="Q1722" s="16">
        <f t="shared" si="26"/>
        <v>6.2775916280251538</v>
      </c>
    </row>
    <row r="1723" spans="14:17" x14ac:dyDescent="0.25">
      <c r="N1723">
        <v>2.6</v>
      </c>
      <c r="O1723">
        <v>734</v>
      </c>
      <c r="P1723">
        <v>0</v>
      </c>
      <c r="Q1723" s="16">
        <f t="shared" si="26"/>
        <v>6.0708198352707026</v>
      </c>
    </row>
    <row r="1724" spans="14:17" x14ac:dyDescent="0.25">
      <c r="N1724">
        <v>2.2000000000000002</v>
      </c>
      <c r="O1724">
        <v>720</v>
      </c>
      <c r="P1724">
        <v>0</v>
      </c>
      <c r="Q1724" s="16">
        <f t="shared" si="26"/>
        <v>7.0377599279333385</v>
      </c>
    </row>
    <row r="1725" spans="14:17" x14ac:dyDescent="0.25">
      <c r="N1725">
        <v>2.2000000000000002</v>
      </c>
      <c r="O1725">
        <v>713</v>
      </c>
      <c r="P1725">
        <v>0</v>
      </c>
      <c r="Q1725" s="16">
        <f t="shared" si="26"/>
        <v>6.9693372619673193</v>
      </c>
    </row>
    <row r="1726" spans="14:17" x14ac:dyDescent="0.25">
      <c r="N1726">
        <v>2.1</v>
      </c>
      <c r="O1726">
        <v>707</v>
      </c>
      <c r="P1726">
        <v>0</v>
      </c>
      <c r="Q1726" s="16">
        <f t="shared" si="26"/>
        <v>7.2397697036425352</v>
      </c>
    </row>
    <row r="1727" spans="14:17" x14ac:dyDescent="0.25">
      <c r="N1727">
        <v>2.1</v>
      </c>
      <c r="O1727">
        <v>702</v>
      </c>
      <c r="P1727">
        <v>0</v>
      </c>
      <c r="Q1727" s="16">
        <f t="shared" si="26"/>
        <v>7.1885690692461948</v>
      </c>
    </row>
    <row r="1728" spans="14:17" x14ac:dyDescent="0.25">
      <c r="N1728">
        <v>2.1</v>
      </c>
      <c r="O1728">
        <v>708</v>
      </c>
      <c r="P1728">
        <v>0</v>
      </c>
      <c r="Q1728" s="16">
        <f t="shared" si="26"/>
        <v>7.2500098305218037</v>
      </c>
    </row>
    <row r="1729" spans="14:17" x14ac:dyDescent="0.25">
      <c r="N1729">
        <v>1.9</v>
      </c>
      <c r="O1729">
        <v>713</v>
      </c>
      <c r="P1729">
        <v>0</v>
      </c>
      <c r="Q1729" s="16">
        <f t="shared" si="26"/>
        <v>8.0697589349095278</v>
      </c>
    </row>
    <row r="1730" spans="14:17" x14ac:dyDescent="0.25">
      <c r="N1730">
        <v>1.9</v>
      </c>
      <c r="O1730">
        <v>719</v>
      </c>
      <c r="P1730">
        <v>0</v>
      </c>
      <c r="Q1730" s="16">
        <f t="shared" si="26"/>
        <v>8.1376671447404636</v>
      </c>
    </row>
    <row r="1731" spans="14:17" x14ac:dyDescent="0.25">
      <c r="N1731">
        <v>1.9</v>
      </c>
      <c r="O1731">
        <v>723</v>
      </c>
      <c r="P1731">
        <v>0</v>
      </c>
      <c r="Q1731" s="16">
        <f t="shared" ref="Q1731:Q1794" si="27">(O1731*$G$2)/(N1731*336*$D$8)</f>
        <v>8.1829392846277536</v>
      </c>
    </row>
    <row r="1732" spans="14:17" x14ac:dyDescent="0.25">
      <c r="N1732">
        <v>1.7</v>
      </c>
      <c r="O1732">
        <v>738</v>
      </c>
      <c r="P1732">
        <v>0</v>
      </c>
      <c r="Q1732" s="16">
        <f t="shared" si="27"/>
        <v>9.3353815514645184</v>
      </c>
    </row>
    <row r="1733" spans="14:17" x14ac:dyDescent="0.25">
      <c r="N1733">
        <v>1.7</v>
      </c>
      <c r="O1733">
        <v>761</v>
      </c>
      <c r="P1733">
        <v>0</v>
      </c>
      <c r="Q1733" s="16">
        <f t="shared" si="27"/>
        <v>9.6263216269166652</v>
      </c>
    </row>
    <row r="1734" spans="14:17" x14ac:dyDescent="0.25">
      <c r="N1734">
        <v>1.7</v>
      </c>
      <c r="O1734">
        <v>781</v>
      </c>
      <c r="P1734">
        <v>0</v>
      </c>
      <c r="Q1734" s="16">
        <f t="shared" si="27"/>
        <v>9.8793129968750524</v>
      </c>
    </row>
    <row r="1735" spans="14:17" x14ac:dyDescent="0.25">
      <c r="N1735">
        <v>1.5</v>
      </c>
      <c r="O1735">
        <v>800</v>
      </c>
      <c r="P1735">
        <v>0</v>
      </c>
      <c r="Q1735" s="16">
        <f t="shared" si="27"/>
        <v>11.468942104780256</v>
      </c>
    </row>
    <row r="1736" spans="14:17" x14ac:dyDescent="0.25">
      <c r="N1736">
        <v>1.5</v>
      </c>
      <c r="O1736">
        <v>816</v>
      </c>
      <c r="P1736">
        <v>0</v>
      </c>
      <c r="Q1736" s="16">
        <f t="shared" si="27"/>
        <v>11.69832094687586</v>
      </c>
    </row>
    <row r="1737" spans="14:17" x14ac:dyDescent="0.25">
      <c r="N1737">
        <v>1.5</v>
      </c>
      <c r="O1737">
        <v>819</v>
      </c>
      <c r="P1737">
        <v>0</v>
      </c>
      <c r="Q1737" s="16">
        <f t="shared" si="27"/>
        <v>11.741329479768787</v>
      </c>
    </row>
    <row r="1738" spans="14:17" x14ac:dyDescent="0.25">
      <c r="N1738">
        <v>1.5</v>
      </c>
      <c r="O1738">
        <v>838</v>
      </c>
      <c r="P1738">
        <v>0</v>
      </c>
      <c r="Q1738" s="16">
        <f t="shared" si="27"/>
        <v>12.013716854757318</v>
      </c>
    </row>
    <row r="1739" spans="14:17" x14ac:dyDescent="0.25">
      <c r="N1739">
        <v>1.3</v>
      </c>
      <c r="O1739">
        <v>911</v>
      </c>
      <c r="P1739">
        <v>0</v>
      </c>
      <c r="Q1739" s="16">
        <f t="shared" si="27"/>
        <v>15.069528255944441</v>
      </c>
    </row>
    <row r="1740" spans="14:17" x14ac:dyDescent="0.25">
      <c r="N1740">
        <v>1.3</v>
      </c>
      <c r="O1740">
        <v>983</v>
      </c>
      <c r="P1740">
        <v>0</v>
      </c>
      <c r="Q1740" s="16">
        <f t="shared" si="27"/>
        <v>16.260533782210082</v>
      </c>
    </row>
    <row r="1741" spans="14:17" x14ac:dyDescent="0.25">
      <c r="N1741">
        <v>1.3</v>
      </c>
      <c r="O1741">
        <v>1072</v>
      </c>
      <c r="P1741">
        <v>0</v>
      </c>
      <c r="Q1741" s="16">
        <f t="shared" si="27"/>
        <v>17.732748946621779</v>
      </c>
    </row>
    <row r="1742" spans="14:17" x14ac:dyDescent="0.25">
      <c r="N1742">
        <v>1.3</v>
      </c>
      <c r="O1742">
        <v>1125</v>
      </c>
      <c r="P1742">
        <v>0</v>
      </c>
      <c r="Q1742" s="16">
        <f t="shared" si="27"/>
        <v>18.609461347900655</v>
      </c>
    </row>
    <row r="1743" spans="14:17" x14ac:dyDescent="0.25">
      <c r="N1743">
        <v>1.1000000000000001</v>
      </c>
      <c r="O1743">
        <v>1165</v>
      </c>
      <c r="P1743">
        <v>0</v>
      </c>
      <c r="Q1743" s="16">
        <f t="shared" si="27"/>
        <v>22.774973100117609</v>
      </c>
    </row>
    <row r="1744" spans="14:17" x14ac:dyDescent="0.25">
      <c r="N1744">
        <v>1.1000000000000001</v>
      </c>
      <c r="O1744">
        <v>1177</v>
      </c>
      <c r="P1744">
        <v>0</v>
      </c>
      <c r="Q1744" s="16">
        <f t="shared" si="27"/>
        <v>23.009565097715384</v>
      </c>
    </row>
    <row r="1745" spans="14:17" x14ac:dyDescent="0.25">
      <c r="N1745">
        <v>1.1000000000000001</v>
      </c>
      <c r="O1745">
        <v>1163</v>
      </c>
      <c r="P1745">
        <v>0</v>
      </c>
      <c r="Q1745" s="16">
        <f t="shared" si="27"/>
        <v>22.735874433851311</v>
      </c>
    </row>
    <row r="1746" spans="14:17" x14ac:dyDescent="0.25">
      <c r="N1746">
        <v>1.1000000000000001</v>
      </c>
      <c r="O1746">
        <v>1133</v>
      </c>
      <c r="P1746">
        <v>0</v>
      </c>
      <c r="Q1746" s="16">
        <f t="shared" si="27"/>
        <v>22.149394439856867</v>
      </c>
    </row>
    <row r="1747" spans="14:17" x14ac:dyDescent="0.25">
      <c r="N1747">
        <v>1.5</v>
      </c>
      <c r="O1747">
        <v>1094</v>
      </c>
      <c r="P1747">
        <v>0</v>
      </c>
      <c r="Q1747" s="16">
        <f t="shared" si="27"/>
        <v>15.683778328287</v>
      </c>
    </row>
    <row r="1748" spans="14:17" x14ac:dyDescent="0.25">
      <c r="N1748">
        <v>1.5</v>
      </c>
      <c r="O1748">
        <v>1073</v>
      </c>
      <c r="P1748">
        <v>0</v>
      </c>
      <c r="Q1748" s="16">
        <f t="shared" si="27"/>
        <v>15.382718598036519</v>
      </c>
    </row>
    <row r="1749" spans="14:17" x14ac:dyDescent="0.25">
      <c r="N1749">
        <v>2.1</v>
      </c>
      <c r="O1749">
        <v>1065</v>
      </c>
      <c r="P1749">
        <v>0</v>
      </c>
      <c r="Q1749" s="16">
        <f t="shared" si="27"/>
        <v>10.90573512642051</v>
      </c>
    </row>
    <row r="1750" spans="14:17" x14ac:dyDescent="0.25">
      <c r="N1750">
        <v>2.1</v>
      </c>
      <c r="O1750">
        <v>1059</v>
      </c>
      <c r="P1750">
        <v>0</v>
      </c>
      <c r="Q1750" s="16">
        <f t="shared" si="27"/>
        <v>10.844294365144901</v>
      </c>
    </row>
    <row r="1751" spans="14:17" x14ac:dyDescent="0.25">
      <c r="N1751">
        <v>2.8</v>
      </c>
      <c r="O1751">
        <v>1047</v>
      </c>
      <c r="P1751">
        <v>0</v>
      </c>
      <c r="Q1751" s="16">
        <f t="shared" si="27"/>
        <v>8.0410596319452647</v>
      </c>
    </row>
    <row r="1752" spans="14:17" x14ac:dyDescent="0.25">
      <c r="N1752">
        <v>3.4</v>
      </c>
      <c r="O1752">
        <v>1025</v>
      </c>
      <c r="P1752">
        <v>0</v>
      </c>
      <c r="Q1752" s="16">
        <f t="shared" si="27"/>
        <v>6.4829038551836931</v>
      </c>
    </row>
    <row r="1753" spans="14:17" x14ac:dyDescent="0.25">
      <c r="N1753">
        <v>3.4</v>
      </c>
      <c r="O1753">
        <v>993</v>
      </c>
      <c r="P1753">
        <v>0</v>
      </c>
      <c r="Q1753" s="16">
        <f t="shared" si="27"/>
        <v>6.2805107592169831</v>
      </c>
    </row>
    <row r="1754" spans="14:17" x14ac:dyDescent="0.25">
      <c r="N1754">
        <v>4</v>
      </c>
      <c r="O1754">
        <v>945</v>
      </c>
      <c r="P1754">
        <v>0</v>
      </c>
      <c r="Q1754" s="16">
        <f t="shared" si="27"/>
        <v>5.0803829479768785</v>
      </c>
    </row>
    <row r="1755" spans="14:17" x14ac:dyDescent="0.25">
      <c r="N1755">
        <v>4.5</v>
      </c>
      <c r="O1755">
        <v>933</v>
      </c>
      <c r="P1755">
        <v>1</v>
      </c>
      <c r="Q1755" s="16">
        <f t="shared" si="27"/>
        <v>4.458551243233325</v>
      </c>
    </row>
    <row r="1756" spans="14:17" x14ac:dyDescent="0.25">
      <c r="N1756">
        <v>4.8</v>
      </c>
      <c r="O1756">
        <v>1018</v>
      </c>
      <c r="P1756">
        <v>1</v>
      </c>
      <c r="Q1756" s="16">
        <f t="shared" si="27"/>
        <v>4.5606965088540239</v>
      </c>
    </row>
    <row r="1757" spans="14:17" x14ac:dyDescent="0.25">
      <c r="N1757">
        <v>5.2</v>
      </c>
      <c r="O1757">
        <v>1136</v>
      </c>
      <c r="P1757">
        <v>1</v>
      </c>
      <c r="Q1757" s="16">
        <f t="shared" si="27"/>
        <v>4.697855131381143</v>
      </c>
    </row>
    <row r="1758" spans="14:17" x14ac:dyDescent="0.25">
      <c r="N1758">
        <v>6</v>
      </c>
      <c r="O1758">
        <v>1177</v>
      </c>
      <c r="P1758">
        <v>1</v>
      </c>
      <c r="Q1758" s="16">
        <f t="shared" si="27"/>
        <v>4.218420267914488</v>
      </c>
    </row>
    <row r="1759" spans="14:17" x14ac:dyDescent="0.25">
      <c r="N1759">
        <v>6.1</v>
      </c>
      <c r="O1759">
        <v>1185</v>
      </c>
      <c r="P1759">
        <v>1</v>
      </c>
      <c r="Q1759" s="16">
        <f t="shared" si="27"/>
        <v>4.1774681539440373</v>
      </c>
    </row>
    <row r="1760" spans="14:17" x14ac:dyDescent="0.25">
      <c r="N1760">
        <v>6.2</v>
      </c>
      <c r="O1760">
        <v>1271</v>
      </c>
      <c r="P1760">
        <v>1</v>
      </c>
      <c r="Q1760" s="16">
        <f t="shared" si="27"/>
        <v>4.40837462152491</v>
      </c>
    </row>
    <row r="1761" spans="14:17" x14ac:dyDescent="0.25">
      <c r="N1761">
        <v>6.9</v>
      </c>
      <c r="O1761">
        <v>1380</v>
      </c>
      <c r="P1761">
        <v>1</v>
      </c>
      <c r="Q1761" s="16">
        <f t="shared" si="27"/>
        <v>4.3008532892925952</v>
      </c>
    </row>
    <row r="1762" spans="14:17" x14ac:dyDescent="0.25">
      <c r="N1762">
        <v>7.2</v>
      </c>
      <c r="O1762">
        <v>1421</v>
      </c>
      <c r="P1762">
        <v>1</v>
      </c>
      <c r="Q1762" s="16">
        <f t="shared" si="27"/>
        <v>4.2441059195033182</v>
      </c>
    </row>
    <row r="1763" spans="14:17" x14ac:dyDescent="0.25">
      <c r="N1763">
        <v>7.4</v>
      </c>
      <c r="O1763">
        <v>1444</v>
      </c>
      <c r="P1763">
        <v>1</v>
      </c>
      <c r="Q1763" s="16">
        <f t="shared" si="27"/>
        <v>4.196237939012506</v>
      </c>
    </row>
    <row r="1764" spans="14:17" x14ac:dyDescent="0.25">
      <c r="N1764">
        <v>7.6</v>
      </c>
      <c r="O1764">
        <v>1516</v>
      </c>
      <c r="P1764">
        <v>1</v>
      </c>
      <c r="Q1764" s="16">
        <f t="shared" si="27"/>
        <v>4.2895352543207732</v>
      </c>
    </row>
    <row r="1765" spans="14:17" x14ac:dyDescent="0.25">
      <c r="N1765">
        <v>8</v>
      </c>
      <c r="O1765">
        <v>1581</v>
      </c>
      <c r="P1765">
        <v>1</v>
      </c>
      <c r="Q1765" s="16">
        <f t="shared" si="27"/>
        <v>4.2497806564822467</v>
      </c>
    </row>
    <row r="1766" spans="14:17" x14ac:dyDescent="0.25">
      <c r="N1766">
        <v>8.1999999999999993</v>
      </c>
      <c r="O1766">
        <v>1636</v>
      </c>
      <c r="P1766">
        <v>1</v>
      </c>
      <c r="Q1766" s="16">
        <f t="shared" si="27"/>
        <v>4.2903634032211508</v>
      </c>
    </row>
    <row r="1767" spans="14:17" x14ac:dyDescent="0.25">
      <c r="N1767">
        <v>8.5</v>
      </c>
      <c r="O1767">
        <v>1679</v>
      </c>
      <c r="P1767">
        <v>1</v>
      </c>
      <c r="Q1767" s="16">
        <f t="shared" si="27"/>
        <v>4.2477251016013344</v>
      </c>
    </row>
    <row r="1768" spans="14:17" x14ac:dyDescent="0.25">
      <c r="N1768">
        <v>8.6999999999999993</v>
      </c>
      <c r="O1768">
        <v>1722</v>
      </c>
      <c r="P1768">
        <v>1</v>
      </c>
      <c r="Q1768" s="16">
        <f t="shared" si="27"/>
        <v>4.2563617035412937</v>
      </c>
    </row>
    <row r="1769" spans="14:17" x14ac:dyDescent="0.25">
      <c r="N1769">
        <v>9</v>
      </c>
      <c r="O1769">
        <v>1781</v>
      </c>
      <c r="P1769">
        <v>1</v>
      </c>
      <c r="Q1769" s="16">
        <f t="shared" si="27"/>
        <v>4.2554553934611743</v>
      </c>
    </row>
    <row r="1770" spans="14:17" x14ac:dyDescent="0.25">
      <c r="N1770">
        <v>9.1999999999999993</v>
      </c>
      <c r="O1770">
        <v>1832</v>
      </c>
      <c r="P1770">
        <v>1</v>
      </c>
      <c r="Q1770" s="16">
        <f t="shared" si="27"/>
        <v>4.2821539271652362</v>
      </c>
    </row>
    <row r="1771" spans="14:17" x14ac:dyDescent="0.25">
      <c r="N1771">
        <v>9.5</v>
      </c>
      <c r="O1771">
        <v>1881</v>
      </c>
      <c r="P1771">
        <v>1</v>
      </c>
      <c r="Q1771" s="16">
        <f t="shared" si="27"/>
        <v>4.2578447563996695</v>
      </c>
    </row>
    <row r="1772" spans="14:17" x14ac:dyDescent="0.25">
      <c r="N1772">
        <v>9.6999999999999993</v>
      </c>
      <c r="O1772">
        <v>1918</v>
      </c>
      <c r="P1772">
        <v>1</v>
      </c>
      <c r="Q1772" s="16">
        <f t="shared" si="27"/>
        <v>4.2520807262181437</v>
      </c>
    </row>
    <row r="1773" spans="14:17" x14ac:dyDescent="0.25">
      <c r="N1773">
        <v>9.8000000000000007</v>
      </c>
      <c r="O1773">
        <v>1948</v>
      </c>
      <c r="P1773">
        <v>1</v>
      </c>
      <c r="Q1773" s="16">
        <f t="shared" si="27"/>
        <v>4.2745215344601917</v>
      </c>
    </row>
    <row r="1774" spans="14:17" x14ac:dyDescent="0.25">
      <c r="N1774">
        <v>10.1</v>
      </c>
      <c r="O1774">
        <v>2000</v>
      </c>
      <c r="P1774">
        <v>1</v>
      </c>
      <c r="Q1774" s="16">
        <f t="shared" si="27"/>
        <v>4.2582705834580157</v>
      </c>
    </row>
    <row r="1775" spans="14:17" x14ac:dyDescent="0.25">
      <c r="N1775">
        <v>10.5</v>
      </c>
      <c r="O1775">
        <v>2058</v>
      </c>
      <c r="P1775">
        <v>1</v>
      </c>
      <c r="Q1775" s="16">
        <f t="shared" si="27"/>
        <v>4.2148362235067438</v>
      </c>
    </row>
    <row r="1776" spans="14:17" x14ac:dyDescent="0.25">
      <c r="N1776">
        <v>10.7</v>
      </c>
      <c r="O1776">
        <v>2088</v>
      </c>
      <c r="P1776">
        <v>1</v>
      </c>
      <c r="Q1776" s="16">
        <f t="shared" si="27"/>
        <v>4.1963465738518408</v>
      </c>
    </row>
    <row r="1777" spans="14:17" x14ac:dyDescent="0.25">
      <c r="N1777">
        <v>10.7</v>
      </c>
      <c r="O1777">
        <v>2105</v>
      </c>
      <c r="P1777">
        <v>1</v>
      </c>
      <c r="Q1777" s="16">
        <f t="shared" si="27"/>
        <v>4.2305122308228569</v>
      </c>
    </row>
    <row r="1778" spans="14:17" x14ac:dyDescent="0.25">
      <c r="N1778">
        <v>10.9</v>
      </c>
      <c r="O1778">
        <v>2135</v>
      </c>
      <c r="P1778">
        <v>1</v>
      </c>
      <c r="Q1778" s="16">
        <f t="shared" si="27"/>
        <v>4.2120742076328863</v>
      </c>
    </row>
    <row r="1779" spans="14:17" x14ac:dyDescent="0.25">
      <c r="N1779">
        <v>11.1</v>
      </c>
      <c r="O1779">
        <v>2184</v>
      </c>
      <c r="P1779">
        <v>1</v>
      </c>
      <c r="Q1779" s="16">
        <f t="shared" si="27"/>
        <v>4.2311097224392027</v>
      </c>
    </row>
    <row r="1780" spans="14:17" x14ac:dyDescent="0.25">
      <c r="N1780">
        <v>11.2</v>
      </c>
      <c r="O1780">
        <v>2193</v>
      </c>
      <c r="P1780">
        <v>1</v>
      </c>
      <c r="Q1780" s="16">
        <f t="shared" si="27"/>
        <v>4.2106121711690463</v>
      </c>
    </row>
    <row r="1781" spans="14:17" x14ac:dyDescent="0.25">
      <c r="N1781">
        <v>11.1</v>
      </c>
      <c r="O1781">
        <v>2188</v>
      </c>
      <c r="P1781">
        <v>1</v>
      </c>
      <c r="Q1781" s="16">
        <f t="shared" si="27"/>
        <v>4.2388590076451349</v>
      </c>
    </row>
    <row r="1782" spans="14:17" x14ac:dyDescent="0.25">
      <c r="N1782">
        <v>11.3</v>
      </c>
      <c r="O1782">
        <v>2226</v>
      </c>
      <c r="P1782">
        <v>1</v>
      </c>
      <c r="Q1782" s="16">
        <f t="shared" si="27"/>
        <v>4.2361501867103177</v>
      </c>
    </row>
    <row r="1783" spans="14:17" x14ac:dyDescent="0.25">
      <c r="N1783">
        <v>11.6</v>
      </c>
      <c r="O1783">
        <v>2299</v>
      </c>
      <c r="P1783">
        <v>1</v>
      </c>
      <c r="Q1783" s="16">
        <f t="shared" si="27"/>
        <v>4.2619231517602056</v>
      </c>
    </row>
    <row r="1784" spans="14:17" x14ac:dyDescent="0.25">
      <c r="N1784">
        <v>11.9</v>
      </c>
      <c r="O1784">
        <v>2325</v>
      </c>
      <c r="P1784">
        <v>1</v>
      </c>
      <c r="Q1784" s="16">
        <f t="shared" si="27"/>
        <v>4.2014638225232286</v>
      </c>
    </row>
    <row r="1785" spans="14:17" x14ac:dyDescent="0.25">
      <c r="N1785">
        <v>11.9</v>
      </c>
      <c r="O1785">
        <v>2337</v>
      </c>
      <c r="P1785">
        <v>1</v>
      </c>
      <c r="Q1785" s="16">
        <f t="shared" si="27"/>
        <v>4.223148797091091</v>
      </c>
    </row>
    <row r="1786" spans="14:17" x14ac:dyDescent="0.25">
      <c r="N1786">
        <v>12.1</v>
      </c>
      <c r="O1786">
        <v>2380</v>
      </c>
      <c r="P1786">
        <v>1</v>
      </c>
      <c r="Q1786" s="16">
        <f t="shared" si="27"/>
        <v>4.2297648051720573</v>
      </c>
    </row>
    <row r="1787" spans="14:17" x14ac:dyDescent="0.25">
      <c r="N1787">
        <v>12.5</v>
      </c>
      <c r="O1787">
        <v>2446</v>
      </c>
      <c r="P1787">
        <v>1</v>
      </c>
      <c r="Q1787" s="16">
        <f t="shared" si="27"/>
        <v>4.2079548582438759</v>
      </c>
    </row>
    <row r="1788" spans="14:17" x14ac:dyDescent="0.25">
      <c r="N1788">
        <v>12.6</v>
      </c>
      <c r="O1788">
        <v>2463</v>
      </c>
      <c r="P1788">
        <v>1</v>
      </c>
      <c r="Q1788" s="16">
        <f t="shared" si="27"/>
        <v>4.2035720839395498</v>
      </c>
    </row>
    <row r="1789" spans="14:17" x14ac:dyDescent="0.25">
      <c r="N1789">
        <v>12.8</v>
      </c>
      <c r="O1789">
        <v>2493</v>
      </c>
      <c r="P1789">
        <v>1</v>
      </c>
      <c r="Q1789" s="16">
        <f t="shared" si="27"/>
        <v>4.1882918946118908</v>
      </c>
    </row>
    <row r="1790" spans="14:17" x14ac:dyDescent="0.25">
      <c r="N1790">
        <v>13</v>
      </c>
      <c r="O1790">
        <v>2550</v>
      </c>
      <c r="P1790">
        <v>1</v>
      </c>
      <c r="Q1790" s="16">
        <f t="shared" si="27"/>
        <v>4.2181445721908144</v>
      </c>
    </row>
    <row r="1791" spans="14:17" x14ac:dyDescent="0.25">
      <c r="N1791">
        <v>13.3</v>
      </c>
      <c r="O1791">
        <v>2594</v>
      </c>
      <c r="P1791">
        <v>1</v>
      </c>
      <c r="Q1791" s="16">
        <f t="shared" si="27"/>
        <v>4.1941403881296964</v>
      </c>
    </row>
    <row r="1792" spans="14:17" x14ac:dyDescent="0.25">
      <c r="N1792">
        <v>13.3</v>
      </c>
      <c r="O1792">
        <v>2621</v>
      </c>
      <c r="P1792">
        <v>1</v>
      </c>
      <c r="Q1792" s="16">
        <f t="shared" si="27"/>
        <v>4.2377956658781555</v>
      </c>
    </row>
    <row r="1793" spans="14:17" x14ac:dyDescent="0.25">
      <c r="N1793">
        <v>13.5</v>
      </c>
      <c r="O1793">
        <v>2656</v>
      </c>
      <c r="P1793">
        <v>1</v>
      </c>
      <c r="Q1793" s="16">
        <f t="shared" si="27"/>
        <v>4.2307653097633828</v>
      </c>
    </row>
    <row r="1794" spans="14:17" x14ac:dyDescent="0.25">
      <c r="N1794">
        <v>13.8</v>
      </c>
      <c r="O1794">
        <v>2687</v>
      </c>
      <c r="P1794">
        <v>1</v>
      </c>
      <c r="Q1794" s="16">
        <f t="shared" si="27"/>
        <v>4.1870988363511605</v>
      </c>
    </row>
    <row r="1795" spans="14:17" x14ac:dyDescent="0.25">
      <c r="N1795">
        <v>13.9</v>
      </c>
      <c r="O1795">
        <v>2721</v>
      </c>
      <c r="P1795">
        <v>1</v>
      </c>
      <c r="Q1795" s="16">
        <f t="shared" ref="Q1795:Q1858" si="28">(O1795*$G$2)/(N1795*336*$D$8)</f>
        <v>4.2095761871097661</v>
      </c>
    </row>
    <row r="1796" spans="14:17" x14ac:dyDescent="0.25">
      <c r="N1796">
        <v>14</v>
      </c>
      <c r="O1796">
        <v>2754</v>
      </c>
      <c r="P1796">
        <v>1</v>
      </c>
      <c r="Q1796" s="16">
        <f t="shared" si="28"/>
        <v>4.230196413825646</v>
      </c>
    </row>
    <row r="1797" spans="14:17" x14ac:dyDescent="0.25">
      <c r="N1797">
        <v>14.2</v>
      </c>
      <c r="O1797">
        <v>2782</v>
      </c>
      <c r="P1797">
        <v>1</v>
      </c>
      <c r="Q1797" s="16">
        <f t="shared" si="28"/>
        <v>4.2130189615535221</v>
      </c>
    </row>
    <row r="1798" spans="14:17" x14ac:dyDescent="0.25">
      <c r="N1798">
        <v>14.4</v>
      </c>
      <c r="O1798">
        <v>2810</v>
      </c>
      <c r="P1798">
        <v>1</v>
      </c>
      <c r="Q1798" s="16">
        <f t="shared" si="28"/>
        <v>4.1963186607334002</v>
      </c>
    </row>
    <row r="1799" spans="14:17" x14ac:dyDescent="0.25">
      <c r="N1799">
        <v>14.5</v>
      </c>
      <c r="O1799">
        <v>2847</v>
      </c>
      <c r="P1799">
        <v>1</v>
      </c>
      <c r="Q1799" s="16">
        <f t="shared" si="28"/>
        <v>4.2222514877986281</v>
      </c>
    </row>
    <row r="1800" spans="14:17" x14ac:dyDescent="0.25">
      <c r="N1800">
        <v>14.8</v>
      </c>
      <c r="O1800">
        <v>2876</v>
      </c>
      <c r="P1800">
        <v>1</v>
      </c>
      <c r="Q1800" s="16">
        <f t="shared" si="28"/>
        <v>4.1788020472991576</v>
      </c>
    </row>
    <row r="1801" spans="14:17" x14ac:dyDescent="0.25">
      <c r="N1801">
        <v>14.9</v>
      </c>
      <c r="O1801">
        <v>2901</v>
      </c>
      <c r="P1801">
        <v>1</v>
      </c>
      <c r="Q1801" s="16">
        <f t="shared" si="28"/>
        <v>4.1868373799455769</v>
      </c>
    </row>
    <row r="1802" spans="14:17" x14ac:dyDescent="0.25">
      <c r="N1802">
        <v>15</v>
      </c>
      <c r="O1802">
        <v>2934</v>
      </c>
      <c r="P1802">
        <v>1</v>
      </c>
      <c r="Q1802" s="16">
        <f t="shared" si="28"/>
        <v>4.2062345169281583</v>
      </c>
    </row>
    <row r="1803" spans="14:17" x14ac:dyDescent="0.25">
      <c r="N1803">
        <v>15.2</v>
      </c>
      <c r="O1803">
        <v>2964</v>
      </c>
      <c r="P1803">
        <v>1</v>
      </c>
      <c r="Q1803" s="16">
        <f t="shared" si="28"/>
        <v>4.1933319570602805</v>
      </c>
    </row>
    <row r="1804" spans="14:17" x14ac:dyDescent="0.25">
      <c r="N1804">
        <v>15.2</v>
      </c>
      <c r="O1804">
        <v>2981</v>
      </c>
      <c r="P1804">
        <v>1</v>
      </c>
      <c r="Q1804" s="16">
        <f t="shared" si="28"/>
        <v>4.2173827813754041</v>
      </c>
    </row>
    <row r="1805" spans="14:17" x14ac:dyDescent="0.25">
      <c r="N1805">
        <v>15.3</v>
      </c>
      <c r="O1805">
        <v>3010</v>
      </c>
      <c r="P1805">
        <v>1</v>
      </c>
      <c r="Q1805" s="16">
        <f t="shared" si="28"/>
        <v>4.2305779087485984</v>
      </c>
    </row>
    <row r="1806" spans="14:17" x14ac:dyDescent="0.25">
      <c r="N1806">
        <v>15.6</v>
      </c>
      <c r="O1806">
        <v>3040</v>
      </c>
      <c r="P1806">
        <v>1</v>
      </c>
      <c r="Q1806" s="16">
        <f t="shared" si="28"/>
        <v>4.1905749998235553</v>
      </c>
    </row>
    <row r="1807" spans="14:17" x14ac:dyDescent="0.25">
      <c r="N1807">
        <v>15.6</v>
      </c>
      <c r="O1807">
        <v>3054</v>
      </c>
      <c r="P1807">
        <v>1</v>
      </c>
      <c r="Q1807" s="16">
        <f t="shared" si="28"/>
        <v>4.209873700480637</v>
      </c>
    </row>
    <row r="1808" spans="14:17" x14ac:dyDescent="0.25">
      <c r="N1808">
        <v>15.7</v>
      </c>
      <c r="O1808">
        <v>3069</v>
      </c>
      <c r="P1808">
        <v>1</v>
      </c>
      <c r="Q1808" s="16">
        <f t="shared" si="28"/>
        <v>4.2036046958085915</v>
      </c>
    </row>
    <row r="1809" spans="14:17" x14ac:dyDescent="0.25">
      <c r="N1809">
        <v>15.8</v>
      </c>
      <c r="O1809">
        <v>3080</v>
      </c>
      <c r="P1809">
        <v>1</v>
      </c>
      <c r="Q1809" s="16">
        <f t="shared" si="28"/>
        <v>4.1919709275383523</v>
      </c>
    </row>
    <row r="1810" spans="14:17" x14ac:dyDescent="0.25">
      <c r="N1810">
        <v>15.7</v>
      </c>
      <c r="O1810">
        <v>3081</v>
      </c>
      <c r="P1810">
        <v>1</v>
      </c>
      <c r="Q1810" s="16">
        <f t="shared" si="28"/>
        <v>4.2200410778058881</v>
      </c>
    </row>
    <row r="1811" spans="14:17" x14ac:dyDescent="0.25">
      <c r="N1811">
        <v>15.7</v>
      </c>
      <c r="O1811">
        <v>3059</v>
      </c>
      <c r="P1811">
        <v>1</v>
      </c>
      <c r="Q1811" s="16">
        <f t="shared" si="28"/>
        <v>4.1899077108108438</v>
      </c>
    </row>
    <row r="1812" spans="14:17" x14ac:dyDescent="0.25">
      <c r="N1812">
        <v>15.7</v>
      </c>
      <c r="O1812">
        <v>3009</v>
      </c>
      <c r="P1812">
        <v>1</v>
      </c>
      <c r="Q1812" s="16">
        <f t="shared" si="28"/>
        <v>4.1214227858221086</v>
      </c>
    </row>
    <row r="1813" spans="14:17" x14ac:dyDescent="0.25">
      <c r="N1813">
        <v>15.3</v>
      </c>
      <c r="O1813">
        <v>3002</v>
      </c>
      <c r="P1813">
        <v>1</v>
      </c>
      <c r="Q1813" s="16">
        <f t="shared" si="28"/>
        <v>4.2193338478615594</v>
      </c>
    </row>
    <row r="1814" spans="14:17" x14ac:dyDescent="0.25">
      <c r="N1814">
        <v>15.5</v>
      </c>
      <c r="O1814">
        <v>3048</v>
      </c>
      <c r="P1814">
        <v>1</v>
      </c>
      <c r="Q1814" s="16">
        <f t="shared" si="28"/>
        <v>4.2287099437947839</v>
      </c>
    </row>
    <row r="1815" spans="14:17" x14ac:dyDescent="0.25">
      <c r="N1815">
        <v>15.5</v>
      </c>
      <c r="O1815">
        <v>3030</v>
      </c>
      <c r="P1815">
        <v>1</v>
      </c>
      <c r="Q1815" s="16">
        <f t="shared" si="28"/>
        <v>4.2037372472763108</v>
      </c>
    </row>
    <row r="1816" spans="14:17" x14ac:dyDescent="0.25">
      <c r="N1816">
        <v>15.3</v>
      </c>
      <c r="O1816">
        <v>2963</v>
      </c>
      <c r="P1816">
        <v>1</v>
      </c>
      <c r="Q1816" s="16">
        <f t="shared" si="28"/>
        <v>4.1645190510372414</v>
      </c>
    </row>
    <row r="1817" spans="14:17" x14ac:dyDescent="0.25">
      <c r="N1817">
        <v>15</v>
      </c>
      <c r="O1817">
        <v>2923</v>
      </c>
      <c r="P1817">
        <v>1</v>
      </c>
      <c r="Q1817" s="16">
        <f t="shared" si="28"/>
        <v>4.1904647215340853</v>
      </c>
    </row>
    <row r="1818" spans="14:17" x14ac:dyDescent="0.25">
      <c r="N1818">
        <v>15</v>
      </c>
      <c r="O1818">
        <v>2926</v>
      </c>
      <c r="P1818">
        <v>1</v>
      </c>
      <c r="Q1818" s="16">
        <f t="shared" si="28"/>
        <v>4.1947655748233776</v>
      </c>
    </row>
    <row r="1819" spans="14:17" x14ac:dyDescent="0.25">
      <c r="N1819">
        <v>15</v>
      </c>
      <c r="O1819">
        <v>2915</v>
      </c>
      <c r="P1819">
        <v>1</v>
      </c>
      <c r="Q1819" s="16">
        <f t="shared" si="28"/>
        <v>4.1789957794293047</v>
      </c>
    </row>
    <row r="1820" spans="14:17" x14ac:dyDescent="0.25">
      <c r="N1820">
        <v>14.8</v>
      </c>
      <c r="O1820">
        <v>2886</v>
      </c>
      <c r="P1820">
        <v>1</v>
      </c>
      <c r="Q1820" s="16">
        <f t="shared" si="28"/>
        <v>4.1933319570602814</v>
      </c>
    </row>
    <row r="1821" spans="14:17" x14ac:dyDescent="0.25">
      <c r="N1821">
        <v>14.7</v>
      </c>
      <c r="O1821">
        <v>2849</v>
      </c>
      <c r="P1821">
        <v>1</v>
      </c>
      <c r="Q1821" s="16">
        <f t="shared" si="28"/>
        <v>4.1677316398621107</v>
      </c>
    </row>
    <row r="1822" spans="14:17" x14ac:dyDescent="0.25">
      <c r="N1822">
        <v>14.5</v>
      </c>
      <c r="O1822">
        <v>2827</v>
      </c>
      <c r="P1822">
        <v>1</v>
      </c>
      <c r="Q1822" s="16">
        <f t="shared" si="28"/>
        <v>4.1925904306310926</v>
      </c>
    </row>
    <row r="1823" spans="14:17" x14ac:dyDescent="0.25">
      <c r="N1823">
        <v>14.4</v>
      </c>
      <c r="O1823">
        <v>2807</v>
      </c>
      <c r="P1823">
        <v>1</v>
      </c>
      <c r="Q1823" s="16">
        <f t="shared" si="28"/>
        <v>4.1918386052237206</v>
      </c>
    </row>
    <row r="1824" spans="14:17" x14ac:dyDescent="0.25">
      <c r="N1824">
        <v>14.4</v>
      </c>
      <c r="O1824">
        <v>2778</v>
      </c>
      <c r="P1824">
        <v>1</v>
      </c>
      <c r="Q1824" s="16">
        <f t="shared" si="28"/>
        <v>4.1485314019634822</v>
      </c>
    </row>
    <row r="1825" spans="14:17" x14ac:dyDescent="0.25">
      <c r="N1825">
        <v>14.1</v>
      </c>
      <c r="O1825">
        <v>2748</v>
      </c>
      <c r="P1825">
        <v>1</v>
      </c>
      <c r="Q1825" s="16">
        <f t="shared" si="28"/>
        <v>4.1910442691404448</v>
      </c>
    </row>
    <row r="1826" spans="14:17" x14ac:dyDescent="0.25">
      <c r="N1826">
        <v>13.9</v>
      </c>
      <c r="O1826">
        <v>2709</v>
      </c>
      <c r="P1826">
        <v>1</v>
      </c>
      <c r="Q1826" s="16">
        <f t="shared" si="28"/>
        <v>4.1910113527674966</v>
      </c>
    </row>
    <row r="1827" spans="14:17" x14ac:dyDescent="0.25">
      <c r="N1827">
        <v>13.8</v>
      </c>
      <c r="O1827">
        <v>2665</v>
      </c>
      <c r="P1827">
        <v>1</v>
      </c>
      <c r="Q1827" s="16">
        <f t="shared" si="28"/>
        <v>4.1528166724510021</v>
      </c>
    </row>
    <row r="1828" spans="14:17" x14ac:dyDescent="0.25">
      <c r="N1828">
        <v>13.3</v>
      </c>
      <c r="O1828">
        <v>2594</v>
      </c>
      <c r="P1828">
        <v>1</v>
      </c>
      <c r="Q1828" s="16">
        <f t="shared" si="28"/>
        <v>4.1941403881296964</v>
      </c>
    </row>
    <row r="1829" spans="14:17" x14ac:dyDescent="0.25">
      <c r="N1829">
        <v>13.1</v>
      </c>
      <c r="O1829">
        <v>2545</v>
      </c>
      <c r="P1829">
        <v>1</v>
      </c>
      <c r="Q1829" s="16">
        <f t="shared" si="28"/>
        <v>4.1777372600189535</v>
      </c>
    </row>
    <row r="1830" spans="14:17" x14ac:dyDescent="0.25">
      <c r="N1830">
        <v>13</v>
      </c>
      <c r="O1830">
        <v>2526</v>
      </c>
      <c r="P1830">
        <v>1</v>
      </c>
      <c r="Q1830" s="16">
        <f t="shared" si="28"/>
        <v>4.1784443879819602</v>
      </c>
    </row>
    <row r="1831" spans="14:17" x14ac:dyDescent="0.25">
      <c r="N1831">
        <v>12.8</v>
      </c>
      <c r="O1831">
        <v>2473</v>
      </c>
      <c r="P1831">
        <v>1</v>
      </c>
      <c r="Q1831" s="16">
        <f t="shared" si="28"/>
        <v>4.1546914782892923</v>
      </c>
    </row>
    <row r="1832" spans="14:17" x14ac:dyDescent="0.25">
      <c r="N1832">
        <v>12.4</v>
      </c>
      <c r="O1832">
        <v>2392</v>
      </c>
      <c r="P1832">
        <v>1</v>
      </c>
      <c r="Q1832" s="16">
        <f t="shared" si="28"/>
        <v>4.1482423661241477</v>
      </c>
    </row>
    <row r="1833" spans="14:17" x14ac:dyDescent="0.25">
      <c r="N1833">
        <v>12.1</v>
      </c>
      <c r="O1833">
        <v>2352</v>
      </c>
      <c r="P1833">
        <v>1</v>
      </c>
      <c r="Q1833" s="16">
        <f t="shared" si="28"/>
        <v>4.1800028662876798</v>
      </c>
    </row>
    <row r="1834" spans="14:17" x14ac:dyDescent="0.25">
      <c r="N1834">
        <v>12</v>
      </c>
      <c r="O1834">
        <v>2324</v>
      </c>
      <c r="P1834">
        <v>1</v>
      </c>
      <c r="Q1834" s="16">
        <f t="shared" si="28"/>
        <v>4.1646596017983306</v>
      </c>
    </row>
    <row r="1835" spans="14:17" x14ac:dyDescent="0.25">
      <c r="N1835">
        <v>11.7</v>
      </c>
      <c r="O1835">
        <v>2240</v>
      </c>
      <c r="P1835">
        <v>1</v>
      </c>
      <c r="Q1835" s="16">
        <f t="shared" si="28"/>
        <v>4.1170561401775281</v>
      </c>
    </row>
    <row r="1836" spans="14:17" x14ac:dyDescent="0.25">
      <c r="N1836">
        <v>11.3</v>
      </c>
      <c r="O1836">
        <v>2165</v>
      </c>
      <c r="P1836">
        <v>1</v>
      </c>
      <c r="Q1836" s="16">
        <f t="shared" si="28"/>
        <v>4.1200652085479952</v>
      </c>
    </row>
    <row r="1837" spans="14:17" x14ac:dyDescent="0.25">
      <c r="N1837">
        <v>11.1</v>
      </c>
      <c r="O1837">
        <v>2169</v>
      </c>
      <c r="P1837">
        <v>1</v>
      </c>
      <c r="Q1837" s="16">
        <f t="shared" si="28"/>
        <v>4.2020499029169551</v>
      </c>
    </row>
    <row r="1838" spans="14:17" x14ac:dyDescent="0.25">
      <c r="N1838">
        <v>11</v>
      </c>
      <c r="O1838">
        <v>2122</v>
      </c>
      <c r="P1838">
        <v>1</v>
      </c>
      <c r="Q1838" s="16">
        <f t="shared" si="28"/>
        <v>4.1483684908540397</v>
      </c>
    </row>
    <row r="1839" spans="14:17" x14ac:dyDescent="0.25">
      <c r="N1839">
        <v>10.8</v>
      </c>
      <c r="O1839">
        <v>2029</v>
      </c>
      <c r="P1839">
        <v>1</v>
      </c>
      <c r="Q1839" s="16">
        <f t="shared" si="28"/>
        <v>4.0400145018401279</v>
      </c>
    </row>
    <row r="1840" spans="14:17" x14ac:dyDescent="0.25">
      <c r="N1840">
        <v>10.8</v>
      </c>
      <c r="O1840">
        <v>1912</v>
      </c>
      <c r="P1840">
        <v>1</v>
      </c>
      <c r="Q1840" s="16">
        <f t="shared" si="28"/>
        <v>3.8070516153367788</v>
      </c>
    </row>
    <row r="1841" spans="14:17" x14ac:dyDescent="0.25">
      <c r="N1841">
        <v>10.7</v>
      </c>
      <c r="O1841">
        <v>1795</v>
      </c>
      <c r="P1841">
        <v>1</v>
      </c>
      <c r="Q1841" s="16">
        <f t="shared" si="28"/>
        <v>3.6074914272337426</v>
      </c>
    </row>
    <row r="1842" spans="14:17" x14ac:dyDescent="0.25">
      <c r="N1842">
        <v>10.4</v>
      </c>
      <c r="O1842">
        <v>1698</v>
      </c>
      <c r="P1842">
        <v>0</v>
      </c>
      <c r="Q1842" s="16">
        <f t="shared" si="28"/>
        <v>3.5109850409705903</v>
      </c>
    </row>
    <row r="1843" spans="14:17" x14ac:dyDescent="0.25">
      <c r="N1843">
        <v>10.1</v>
      </c>
      <c r="O1843">
        <v>1595</v>
      </c>
      <c r="P1843">
        <v>0</v>
      </c>
      <c r="Q1843" s="16">
        <f t="shared" si="28"/>
        <v>3.3959707903077674</v>
      </c>
    </row>
    <row r="1844" spans="14:17" x14ac:dyDescent="0.25">
      <c r="N1844">
        <v>9.9</v>
      </c>
      <c r="O1844">
        <v>1505</v>
      </c>
      <c r="P1844">
        <v>0</v>
      </c>
      <c r="Q1844" s="16">
        <f t="shared" si="28"/>
        <v>3.2690829294875536</v>
      </c>
    </row>
    <row r="1845" spans="14:17" x14ac:dyDescent="0.25">
      <c r="N1845">
        <v>9.6999999999999993</v>
      </c>
      <c r="O1845">
        <v>1403</v>
      </c>
      <c r="P1845">
        <v>0</v>
      </c>
      <c r="Q1845" s="16">
        <f t="shared" si="28"/>
        <v>3.1103593633389242</v>
      </c>
    </row>
    <row r="1846" spans="14:17" x14ac:dyDescent="0.25">
      <c r="N1846">
        <v>9.1999999999999993</v>
      </c>
      <c r="O1846">
        <v>1328</v>
      </c>
      <c r="P1846">
        <v>0</v>
      </c>
      <c r="Q1846" s="16">
        <f t="shared" si="28"/>
        <v>3.1040941131416124</v>
      </c>
    </row>
    <row r="1847" spans="14:17" x14ac:dyDescent="0.25">
      <c r="N1847">
        <v>8.9</v>
      </c>
      <c r="O1847">
        <v>1239</v>
      </c>
      <c r="P1847">
        <v>0</v>
      </c>
      <c r="Q1847" s="16">
        <f t="shared" si="28"/>
        <v>2.9936838345132171</v>
      </c>
    </row>
    <row r="1848" spans="14:17" x14ac:dyDescent="0.25">
      <c r="N1848">
        <v>8.4</v>
      </c>
      <c r="O1848">
        <v>1155</v>
      </c>
      <c r="P1848">
        <v>0</v>
      </c>
      <c r="Q1848" s="16">
        <f t="shared" si="28"/>
        <v>2.9568366363886591</v>
      </c>
    </row>
    <row r="1849" spans="14:17" x14ac:dyDescent="0.25">
      <c r="N1849">
        <v>8</v>
      </c>
      <c r="O1849">
        <v>1076</v>
      </c>
      <c r="P1849">
        <v>2</v>
      </c>
      <c r="Q1849" s="16">
        <f t="shared" si="28"/>
        <v>2.8923238370492705</v>
      </c>
    </row>
    <row r="1850" spans="14:17" x14ac:dyDescent="0.25">
      <c r="N1850">
        <v>7.4</v>
      </c>
      <c r="O1850">
        <v>992</v>
      </c>
      <c r="P1850">
        <v>2</v>
      </c>
      <c r="Q1850" s="16">
        <f t="shared" si="28"/>
        <v>2.8827340966069293</v>
      </c>
    </row>
    <row r="1851" spans="14:17" x14ac:dyDescent="0.25">
      <c r="N1851">
        <v>7.1</v>
      </c>
      <c r="O1851">
        <v>934</v>
      </c>
      <c r="P1851">
        <v>2</v>
      </c>
      <c r="Q1851" s="16">
        <f t="shared" si="28"/>
        <v>2.8288711071825947</v>
      </c>
    </row>
    <row r="1852" spans="14:17" x14ac:dyDescent="0.25">
      <c r="N1852">
        <v>6.8</v>
      </c>
      <c r="O1852">
        <v>890</v>
      </c>
      <c r="P1852">
        <v>2</v>
      </c>
      <c r="Q1852" s="16">
        <f t="shared" si="28"/>
        <v>2.8145289907870668</v>
      </c>
    </row>
    <row r="1853" spans="14:17" x14ac:dyDescent="0.25">
      <c r="N1853">
        <v>6.6</v>
      </c>
      <c r="O1853">
        <v>842</v>
      </c>
      <c r="P1853">
        <v>2</v>
      </c>
      <c r="Q1853" s="16">
        <f t="shared" si="28"/>
        <v>2.7434230830184587</v>
      </c>
    </row>
    <row r="1854" spans="14:17" x14ac:dyDescent="0.25">
      <c r="N1854">
        <v>6.4</v>
      </c>
      <c r="O1854">
        <v>803</v>
      </c>
      <c r="P1854">
        <v>2</v>
      </c>
      <c r="Q1854" s="16">
        <f t="shared" si="28"/>
        <v>2.6981134307046517</v>
      </c>
    </row>
    <row r="1855" spans="14:17" x14ac:dyDescent="0.25">
      <c r="N1855">
        <v>6.2</v>
      </c>
      <c r="O1855">
        <v>767</v>
      </c>
      <c r="P1855">
        <v>2</v>
      </c>
      <c r="Q1855" s="16">
        <f t="shared" si="28"/>
        <v>2.6602858652317907</v>
      </c>
    </row>
    <row r="1856" spans="14:17" x14ac:dyDescent="0.25">
      <c r="N1856">
        <v>5.8</v>
      </c>
      <c r="O1856">
        <v>736</v>
      </c>
      <c r="P1856">
        <v>2</v>
      </c>
      <c r="Q1856" s="16">
        <f t="shared" si="28"/>
        <v>2.7288172594132329</v>
      </c>
    </row>
    <row r="1857" spans="14:17" x14ac:dyDescent="0.25">
      <c r="N1857">
        <v>5.0999999999999996</v>
      </c>
      <c r="O1857">
        <v>713</v>
      </c>
      <c r="P1857">
        <v>2</v>
      </c>
      <c r="Q1857" s="16">
        <f t="shared" si="28"/>
        <v>3.0063807796721775</v>
      </c>
    </row>
    <row r="1858" spans="14:17" x14ac:dyDescent="0.25">
      <c r="N1858">
        <v>5.0999999999999996</v>
      </c>
      <c r="O1858">
        <v>699</v>
      </c>
      <c r="P1858">
        <v>2</v>
      </c>
      <c r="Q1858" s="16">
        <f t="shared" si="28"/>
        <v>2.9473494600152201</v>
      </c>
    </row>
    <row r="1859" spans="14:17" x14ac:dyDescent="0.25">
      <c r="N1859">
        <v>4.7</v>
      </c>
      <c r="O1859">
        <v>692</v>
      </c>
      <c r="P1859">
        <v>0</v>
      </c>
      <c r="Q1859" s="16">
        <f t="shared" ref="Q1859:Q1922" si="29">(O1859*$G$2)/(N1859*336*$D$8)</f>
        <v>3.1661600810536981</v>
      </c>
    </row>
    <row r="1860" spans="14:17" x14ac:dyDescent="0.25">
      <c r="N1860">
        <v>4.5</v>
      </c>
      <c r="O1860">
        <v>696</v>
      </c>
      <c r="P1860">
        <v>0</v>
      </c>
      <c r="Q1860" s="16">
        <f t="shared" si="29"/>
        <v>3.3259932103862742</v>
      </c>
    </row>
    <row r="1861" spans="14:17" x14ac:dyDescent="0.25">
      <c r="N1861">
        <v>4.4000000000000004</v>
      </c>
      <c r="O1861">
        <v>706</v>
      </c>
      <c r="P1861">
        <v>0</v>
      </c>
      <c r="Q1861" s="16">
        <f t="shared" si="29"/>
        <v>3.4504572980006505</v>
      </c>
    </row>
    <row r="1862" spans="14:17" x14ac:dyDescent="0.25">
      <c r="N1862">
        <v>4.3</v>
      </c>
      <c r="O1862">
        <v>733</v>
      </c>
      <c r="P1862">
        <v>0</v>
      </c>
      <c r="Q1862" s="16">
        <f t="shared" si="29"/>
        <v>3.6657272802924101</v>
      </c>
    </row>
    <row r="1863" spans="14:17" x14ac:dyDescent="0.25">
      <c r="N1863">
        <v>4.2</v>
      </c>
      <c r="O1863">
        <v>752</v>
      </c>
      <c r="P1863">
        <v>0</v>
      </c>
      <c r="Q1863" s="16">
        <f t="shared" si="29"/>
        <v>3.8502877066047998</v>
      </c>
    </row>
    <row r="1864" spans="14:17" x14ac:dyDescent="0.25">
      <c r="N1864">
        <v>4.0999999999999996</v>
      </c>
      <c r="O1864">
        <v>783</v>
      </c>
      <c r="P1864">
        <v>1</v>
      </c>
      <c r="Q1864" s="16">
        <f t="shared" si="29"/>
        <v>4.1067903969708572</v>
      </c>
    </row>
    <row r="1865" spans="14:17" x14ac:dyDescent="0.25">
      <c r="N1865">
        <v>3.9</v>
      </c>
      <c r="O1865">
        <v>831</v>
      </c>
      <c r="P1865">
        <v>1</v>
      </c>
      <c r="Q1865" s="16">
        <f t="shared" si="29"/>
        <v>4.5820629274386508</v>
      </c>
    </row>
    <row r="1866" spans="14:17" x14ac:dyDescent="0.25">
      <c r="N1866">
        <v>3.8</v>
      </c>
      <c r="O1866">
        <v>859</v>
      </c>
      <c r="P1866">
        <v>0</v>
      </c>
      <c r="Q1866" s="16">
        <f t="shared" si="29"/>
        <v>4.8610960203978149</v>
      </c>
    </row>
    <row r="1867" spans="14:17" x14ac:dyDescent="0.25">
      <c r="N1867">
        <v>3.6</v>
      </c>
      <c r="O1867">
        <v>868</v>
      </c>
      <c r="P1867">
        <v>0</v>
      </c>
      <c r="Q1867" s="16">
        <f t="shared" si="29"/>
        <v>5.1849175765360735</v>
      </c>
    </row>
    <row r="1868" spans="14:17" x14ac:dyDescent="0.25">
      <c r="N1868">
        <v>3.6</v>
      </c>
      <c r="O1868">
        <v>964</v>
      </c>
      <c r="P1868">
        <v>0</v>
      </c>
      <c r="Q1868" s="16">
        <f t="shared" si="29"/>
        <v>5.7583646817750855</v>
      </c>
    </row>
    <row r="1869" spans="14:17" x14ac:dyDescent="0.25">
      <c r="N1869">
        <v>3.4</v>
      </c>
      <c r="O1869">
        <v>1105</v>
      </c>
      <c r="P1869">
        <v>0</v>
      </c>
      <c r="Q1869" s="16">
        <f t="shared" si="29"/>
        <v>6.9888865951004693</v>
      </c>
    </row>
    <row r="1870" spans="14:17" x14ac:dyDescent="0.25">
      <c r="N1870">
        <v>3.3</v>
      </c>
      <c r="O1870">
        <v>1285</v>
      </c>
      <c r="P1870">
        <v>0</v>
      </c>
      <c r="Q1870" s="16">
        <f t="shared" si="29"/>
        <v>8.37363102536513</v>
      </c>
    </row>
    <row r="1871" spans="14:17" x14ac:dyDescent="0.25">
      <c r="N1871">
        <v>3.3</v>
      </c>
      <c r="O1871">
        <v>1469</v>
      </c>
      <c r="P1871">
        <v>0</v>
      </c>
      <c r="Q1871" s="16">
        <f t="shared" si="29"/>
        <v>9.5726567908648832</v>
      </c>
    </row>
    <row r="1872" spans="14:17" x14ac:dyDescent="0.25">
      <c r="N1872">
        <v>3</v>
      </c>
      <c r="O1872">
        <v>1648</v>
      </c>
      <c r="P1872">
        <v>0</v>
      </c>
      <c r="Q1872" s="16">
        <f t="shared" si="29"/>
        <v>11.813010367923663</v>
      </c>
    </row>
    <row r="1873" spans="14:17" x14ac:dyDescent="0.25">
      <c r="N1873">
        <v>3</v>
      </c>
      <c r="O1873">
        <v>1745</v>
      </c>
      <c r="P1873">
        <v>0</v>
      </c>
      <c r="Q1873" s="16">
        <f t="shared" si="29"/>
        <v>12.508314983025967</v>
      </c>
    </row>
    <row r="1874" spans="14:17" x14ac:dyDescent="0.25">
      <c r="N1874">
        <v>2.8</v>
      </c>
      <c r="O1874">
        <v>1782</v>
      </c>
      <c r="P1874">
        <v>0</v>
      </c>
      <c r="Q1874" s="16">
        <f t="shared" si="29"/>
        <v>13.685929574141797</v>
      </c>
    </row>
    <row r="1875" spans="14:17" x14ac:dyDescent="0.25">
      <c r="N1875">
        <v>2.7</v>
      </c>
      <c r="O1875">
        <v>1789</v>
      </c>
      <c r="P1875">
        <v>0</v>
      </c>
      <c r="Q1875" s="16">
        <f t="shared" si="29"/>
        <v>14.248567656563802</v>
      </c>
    </row>
    <row r="1876" spans="14:17" x14ac:dyDescent="0.25">
      <c r="N1876">
        <v>2.7</v>
      </c>
      <c r="O1876">
        <v>1792</v>
      </c>
      <c r="P1876">
        <v>0</v>
      </c>
      <c r="Q1876" s="16">
        <f t="shared" si="29"/>
        <v>14.272461285948761</v>
      </c>
    </row>
    <row r="1877" spans="14:17" x14ac:dyDescent="0.25">
      <c r="N1877">
        <v>2.8</v>
      </c>
      <c r="O1877">
        <v>1777</v>
      </c>
      <c r="P1877">
        <v>0</v>
      </c>
      <c r="Q1877" s="16">
        <f t="shared" si="29"/>
        <v>13.647529098344542</v>
      </c>
    </row>
    <row r="1878" spans="14:17" x14ac:dyDescent="0.25">
      <c r="N1878">
        <v>2.8</v>
      </c>
      <c r="O1878">
        <v>1682</v>
      </c>
      <c r="P1878">
        <v>0</v>
      </c>
      <c r="Q1878" s="16">
        <f t="shared" si="29"/>
        <v>12.917920058196691</v>
      </c>
    </row>
    <row r="1879" spans="14:17" x14ac:dyDescent="0.25">
      <c r="N1879">
        <v>3</v>
      </c>
      <c r="O1879">
        <v>1550</v>
      </c>
      <c r="P1879">
        <v>0</v>
      </c>
      <c r="Q1879" s="16">
        <f t="shared" si="29"/>
        <v>11.110537664005873</v>
      </c>
    </row>
    <row r="1880" spans="14:17" x14ac:dyDescent="0.25">
      <c r="N1880">
        <v>3.4</v>
      </c>
      <c r="O1880">
        <v>1422</v>
      </c>
      <c r="P1880">
        <v>0</v>
      </c>
      <c r="Q1880" s="16">
        <f t="shared" si="29"/>
        <v>8.9938432020206935</v>
      </c>
    </row>
    <row r="1881" spans="14:17" x14ac:dyDescent="0.25">
      <c r="N1881">
        <v>3.4</v>
      </c>
      <c r="O1881">
        <v>1265</v>
      </c>
      <c r="P1881">
        <v>0</v>
      </c>
      <c r="Q1881" s="16">
        <f t="shared" si="29"/>
        <v>8.0008520749340217</v>
      </c>
    </row>
    <row r="1882" spans="14:17" x14ac:dyDescent="0.25">
      <c r="N1882">
        <v>3.8</v>
      </c>
      <c r="O1882">
        <v>1184</v>
      </c>
      <c r="P1882">
        <v>0</v>
      </c>
      <c r="Q1882" s="16">
        <f t="shared" si="29"/>
        <v>6.7002767033189912</v>
      </c>
    </row>
    <row r="1883" spans="14:17" x14ac:dyDescent="0.25">
      <c r="N1883">
        <v>4</v>
      </c>
      <c r="O1883">
        <v>1137</v>
      </c>
      <c r="P1883">
        <v>0</v>
      </c>
      <c r="Q1883" s="16">
        <f t="shared" si="29"/>
        <v>6.112587737407102</v>
      </c>
    </row>
    <row r="1884" spans="14:17" x14ac:dyDescent="0.25">
      <c r="N1884">
        <v>4.5</v>
      </c>
      <c r="O1884">
        <v>1089</v>
      </c>
      <c r="P1884">
        <v>0</v>
      </c>
      <c r="Q1884" s="16">
        <f t="shared" si="29"/>
        <v>5.2040324800440416</v>
      </c>
    </row>
    <row r="1885" spans="14:17" x14ac:dyDescent="0.25">
      <c r="N1885">
        <v>4.8</v>
      </c>
      <c r="O1885">
        <v>1011</v>
      </c>
      <c r="P1885">
        <v>0</v>
      </c>
      <c r="Q1885" s="16">
        <f t="shared" si="29"/>
        <v>4.5293361202862652</v>
      </c>
    </row>
    <row r="1886" spans="14:17" x14ac:dyDescent="0.25">
      <c r="N1886">
        <v>4.9000000000000004</v>
      </c>
      <c r="O1886">
        <v>952</v>
      </c>
      <c r="P1886">
        <v>1</v>
      </c>
      <c r="Q1886" s="16">
        <f t="shared" si="29"/>
        <v>4.1779717667413792</v>
      </c>
    </row>
    <row r="1887" spans="14:17" x14ac:dyDescent="0.25">
      <c r="N1887">
        <v>5</v>
      </c>
      <c r="O1887">
        <v>1002</v>
      </c>
      <c r="P1887">
        <v>1</v>
      </c>
      <c r="Q1887" s="16">
        <f t="shared" si="29"/>
        <v>4.3094549958711807</v>
      </c>
    </row>
    <row r="1888" spans="14:17" x14ac:dyDescent="0.25">
      <c r="N1888">
        <v>5.3</v>
      </c>
      <c r="O1888">
        <v>1112</v>
      </c>
      <c r="P1888">
        <v>1</v>
      </c>
      <c r="Q1888" s="16">
        <f t="shared" si="29"/>
        <v>4.5118385449937417</v>
      </c>
    </row>
    <row r="1889" spans="14:17" x14ac:dyDescent="0.25">
      <c r="N1889">
        <v>5.7</v>
      </c>
      <c r="O1889">
        <v>1163</v>
      </c>
      <c r="P1889">
        <v>1</v>
      </c>
      <c r="Q1889" s="16">
        <f t="shared" si="29"/>
        <v>4.3876248907432363</v>
      </c>
    </row>
    <row r="1890" spans="14:17" x14ac:dyDescent="0.25">
      <c r="N1890">
        <v>5.9</v>
      </c>
      <c r="O1890">
        <v>1120</v>
      </c>
      <c r="P1890">
        <v>1</v>
      </c>
      <c r="Q1890" s="16">
        <f t="shared" si="29"/>
        <v>4.0821658339048366</v>
      </c>
    </row>
    <row r="1891" spans="14:17" x14ac:dyDescent="0.25">
      <c r="N1891">
        <v>5.8</v>
      </c>
      <c r="O1891">
        <v>1120</v>
      </c>
      <c r="P1891">
        <v>1</v>
      </c>
      <c r="Q1891" s="16">
        <f t="shared" si="29"/>
        <v>4.1525480034549203</v>
      </c>
    </row>
    <row r="1892" spans="14:17" x14ac:dyDescent="0.25">
      <c r="N1892">
        <v>5.9</v>
      </c>
      <c r="O1892">
        <v>1157</v>
      </c>
      <c r="P1892">
        <v>1</v>
      </c>
      <c r="Q1892" s="16">
        <f t="shared" si="29"/>
        <v>4.2170230980606211</v>
      </c>
    </row>
    <row r="1893" spans="14:17" x14ac:dyDescent="0.25">
      <c r="N1893">
        <v>5.9</v>
      </c>
      <c r="O1893">
        <v>1121</v>
      </c>
      <c r="P1893">
        <v>1</v>
      </c>
      <c r="Q1893" s="16">
        <f t="shared" si="29"/>
        <v>4.0858106248279658</v>
      </c>
    </row>
    <row r="1894" spans="14:17" x14ac:dyDescent="0.25">
      <c r="N1894">
        <v>5.8</v>
      </c>
      <c r="O1894">
        <v>1064</v>
      </c>
      <c r="P1894">
        <v>1</v>
      </c>
      <c r="Q1894" s="16">
        <f t="shared" si="29"/>
        <v>3.9449206032821738</v>
      </c>
    </row>
    <row r="1895" spans="14:17" x14ac:dyDescent="0.25">
      <c r="N1895">
        <v>5.6</v>
      </c>
      <c r="O1895">
        <v>1078</v>
      </c>
      <c r="P1895">
        <v>1</v>
      </c>
      <c r="Q1895" s="16">
        <f t="shared" si="29"/>
        <v>4.139571290944124</v>
      </c>
    </row>
    <row r="1896" spans="14:17" x14ac:dyDescent="0.25">
      <c r="N1896">
        <v>5.6</v>
      </c>
      <c r="O1896">
        <v>1044</v>
      </c>
      <c r="P1896">
        <v>1</v>
      </c>
      <c r="Q1896" s="16">
        <f t="shared" si="29"/>
        <v>4.0090096732334555</v>
      </c>
    </row>
    <row r="1897" spans="14:17" x14ac:dyDescent="0.25">
      <c r="N1897">
        <v>5.2</v>
      </c>
      <c r="O1897">
        <v>976</v>
      </c>
      <c r="P1897">
        <v>0</v>
      </c>
      <c r="Q1897" s="16">
        <f t="shared" si="29"/>
        <v>4.036185394566898</v>
      </c>
    </row>
    <row r="1898" spans="14:17" x14ac:dyDescent="0.25">
      <c r="N1898">
        <v>5.7</v>
      </c>
      <c r="O1898">
        <v>927</v>
      </c>
      <c r="P1898">
        <v>1</v>
      </c>
      <c r="Q1898" s="16">
        <f t="shared" si="29"/>
        <v>3.4972728062931897</v>
      </c>
    </row>
    <row r="1899" spans="14:17" x14ac:dyDescent="0.25">
      <c r="N1899">
        <v>5.3</v>
      </c>
      <c r="O1899">
        <v>889</v>
      </c>
      <c r="P1899">
        <v>0</v>
      </c>
      <c r="Q1899" s="16">
        <f t="shared" si="29"/>
        <v>3.6070363907369032</v>
      </c>
    </row>
    <row r="1900" spans="14:17" x14ac:dyDescent="0.25">
      <c r="N1900">
        <v>5.5</v>
      </c>
      <c r="O1900">
        <v>858</v>
      </c>
      <c r="P1900">
        <v>0</v>
      </c>
      <c r="Q1900" s="16">
        <f t="shared" si="29"/>
        <v>3.3546655656482245</v>
      </c>
    </row>
    <row r="1901" spans="14:17" x14ac:dyDescent="0.25">
      <c r="N1901">
        <v>5.3</v>
      </c>
      <c r="O1901">
        <v>825</v>
      </c>
      <c r="P1901">
        <v>0</v>
      </c>
      <c r="Q1901" s="16">
        <f t="shared" si="29"/>
        <v>3.347362229873954</v>
      </c>
    </row>
    <row r="1902" spans="14:17" x14ac:dyDescent="0.25">
      <c r="N1902">
        <v>5.4</v>
      </c>
      <c r="O1902">
        <v>804</v>
      </c>
      <c r="P1902">
        <v>0</v>
      </c>
      <c r="Q1902" s="16">
        <f t="shared" si="29"/>
        <v>3.2017463375844875</v>
      </c>
    </row>
    <row r="1903" spans="14:17" x14ac:dyDescent="0.25">
      <c r="N1903">
        <v>5.2</v>
      </c>
      <c r="O1903">
        <v>788</v>
      </c>
      <c r="P1903">
        <v>0</v>
      </c>
      <c r="Q1903" s="16">
        <f t="shared" si="29"/>
        <v>3.258723453810159</v>
      </c>
    </row>
    <row r="1904" spans="14:17" x14ac:dyDescent="0.25">
      <c r="N1904">
        <v>5.0999999999999996</v>
      </c>
      <c r="O1904">
        <v>771</v>
      </c>
      <c r="P1904">
        <v>0</v>
      </c>
      <c r="Q1904" s="16">
        <f t="shared" si="29"/>
        <v>3.250939103965286</v>
      </c>
    </row>
    <row r="1905" spans="14:17" x14ac:dyDescent="0.25">
      <c r="N1905">
        <v>5</v>
      </c>
      <c r="O1905">
        <v>766</v>
      </c>
      <c r="P1905">
        <v>0</v>
      </c>
      <c r="Q1905" s="16">
        <f t="shared" si="29"/>
        <v>3.2944536195981282</v>
      </c>
    </row>
    <row r="1906" spans="14:17" x14ac:dyDescent="0.25">
      <c r="N1906">
        <v>4.9000000000000004</v>
      </c>
      <c r="O1906">
        <v>763</v>
      </c>
      <c r="P1906">
        <v>0</v>
      </c>
      <c r="Q1906" s="16">
        <f t="shared" si="29"/>
        <v>3.3485214895206639</v>
      </c>
    </row>
    <row r="1907" spans="14:17" x14ac:dyDescent="0.25">
      <c r="N1907">
        <v>4.8</v>
      </c>
      <c r="O1907">
        <v>771</v>
      </c>
      <c r="P1907">
        <v>0</v>
      </c>
      <c r="Q1907" s="16">
        <f t="shared" si="29"/>
        <v>3.4541227979631159</v>
      </c>
    </row>
    <row r="1908" spans="14:17" x14ac:dyDescent="0.25">
      <c r="N1908">
        <v>4.8</v>
      </c>
      <c r="O1908">
        <v>775</v>
      </c>
      <c r="P1908">
        <v>0</v>
      </c>
      <c r="Q1908" s="16">
        <f t="shared" si="29"/>
        <v>3.4720430200018355</v>
      </c>
    </row>
    <row r="1909" spans="14:17" x14ac:dyDescent="0.25">
      <c r="N1909">
        <v>4.7</v>
      </c>
      <c r="O1909">
        <v>781</v>
      </c>
      <c r="P1909">
        <v>0</v>
      </c>
      <c r="Q1909" s="16">
        <f t="shared" si="29"/>
        <v>3.5733685307845926</v>
      </c>
    </row>
    <row r="1910" spans="14:17" x14ac:dyDescent="0.25">
      <c r="N1910">
        <v>4.5999999999999996</v>
      </c>
      <c r="O1910">
        <v>784</v>
      </c>
      <c r="P1910">
        <v>0</v>
      </c>
      <c r="Q1910" s="16">
        <f t="shared" si="29"/>
        <v>3.6650749769623858</v>
      </c>
    </row>
    <row r="1911" spans="14:17" x14ac:dyDescent="0.25">
      <c r="N1911">
        <v>4.5999999999999996</v>
      </c>
      <c r="O1911">
        <v>791</v>
      </c>
      <c r="P1911">
        <v>0</v>
      </c>
      <c r="Q1911" s="16">
        <f t="shared" si="29"/>
        <v>3.6977988606852645</v>
      </c>
    </row>
    <row r="1912" spans="14:17" x14ac:dyDescent="0.25">
      <c r="N1912">
        <v>4.5</v>
      </c>
      <c r="O1912">
        <v>792</v>
      </c>
      <c r="P1912">
        <v>1</v>
      </c>
      <c r="Q1912" s="16">
        <f t="shared" si="29"/>
        <v>3.7847508945774844</v>
      </c>
    </row>
    <row r="1913" spans="14:17" x14ac:dyDescent="0.25">
      <c r="N1913">
        <v>4.5</v>
      </c>
      <c r="O1913">
        <v>795</v>
      </c>
      <c r="P1913">
        <v>1</v>
      </c>
      <c r="Q1913" s="16">
        <f t="shared" si="29"/>
        <v>3.7990870722084598</v>
      </c>
    </row>
    <row r="1914" spans="14:17" x14ac:dyDescent="0.25">
      <c r="N1914">
        <v>4.4000000000000004</v>
      </c>
      <c r="O1914">
        <v>798</v>
      </c>
      <c r="P1914">
        <v>1</v>
      </c>
      <c r="Q1914" s="16">
        <f t="shared" si="29"/>
        <v>3.9000919600630581</v>
      </c>
    </row>
    <row r="1915" spans="14:17" x14ac:dyDescent="0.25">
      <c r="N1915">
        <v>4.3</v>
      </c>
      <c r="O1915">
        <v>793</v>
      </c>
      <c r="P1915">
        <v>1</v>
      </c>
      <c r="Q1915" s="16">
        <f t="shared" si="29"/>
        <v>3.9657868121035214</v>
      </c>
    </row>
    <row r="1916" spans="14:17" x14ac:dyDescent="0.25">
      <c r="N1916">
        <v>4.3</v>
      </c>
      <c r="O1916">
        <v>787</v>
      </c>
      <c r="P1916">
        <v>1</v>
      </c>
      <c r="Q1916" s="16">
        <f t="shared" si="29"/>
        <v>3.9357808589224104</v>
      </c>
    </row>
    <row r="1917" spans="14:17" x14ac:dyDescent="0.25">
      <c r="N1917">
        <v>4.2</v>
      </c>
      <c r="O1917">
        <v>784</v>
      </c>
      <c r="P1917">
        <v>1</v>
      </c>
      <c r="Q1917" s="16">
        <f t="shared" si="29"/>
        <v>4.0141297366730893</v>
      </c>
    </row>
    <row r="1918" spans="14:17" x14ac:dyDescent="0.25">
      <c r="N1918">
        <v>4</v>
      </c>
      <c r="O1918">
        <v>765</v>
      </c>
      <c r="P1918">
        <v>1</v>
      </c>
      <c r="Q1918" s="16">
        <f t="shared" si="29"/>
        <v>4.1126909578860449</v>
      </c>
    </row>
    <row r="1919" spans="14:17" x14ac:dyDescent="0.25">
      <c r="N1919">
        <v>4</v>
      </c>
      <c r="O1919">
        <v>750</v>
      </c>
      <c r="P1919">
        <v>1</v>
      </c>
      <c r="Q1919" s="16">
        <f t="shared" si="29"/>
        <v>4.0320499587118084</v>
      </c>
    </row>
    <row r="1920" spans="14:17" x14ac:dyDescent="0.25">
      <c r="N1920">
        <v>3.9</v>
      </c>
      <c r="O1920">
        <v>742</v>
      </c>
      <c r="P1920">
        <v>1</v>
      </c>
      <c r="Q1920" s="16">
        <f t="shared" si="29"/>
        <v>4.0913245393014188</v>
      </c>
    </row>
    <row r="1921" spans="14:17" x14ac:dyDescent="0.25">
      <c r="N1921">
        <v>3.8</v>
      </c>
      <c r="O1921">
        <v>735</v>
      </c>
      <c r="P1921">
        <v>1</v>
      </c>
      <c r="Q1921" s="16">
        <f t="shared" si="29"/>
        <v>4.1593778521448126</v>
      </c>
    </row>
    <row r="1922" spans="14:17" x14ac:dyDescent="0.25">
      <c r="N1922">
        <v>3.7</v>
      </c>
      <c r="O1922">
        <v>727</v>
      </c>
      <c r="P1922">
        <v>1</v>
      </c>
      <c r="Q1922" s="16">
        <f t="shared" si="29"/>
        <v>4.2252977585347526</v>
      </c>
    </row>
    <row r="1923" spans="14:17" x14ac:dyDescent="0.25">
      <c r="N1923">
        <v>3.7</v>
      </c>
      <c r="O1923">
        <v>722</v>
      </c>
      <c r="P1923">
        <v>1</v>
      </c>
      <c r="Q1923" s="16">
        <f t="shared" ref="Q1923:Q1986" si="30">(O1923*$G$2)/(N1923*336*$D$8)</f>
        <v>4.196237939012506</v>
      </c>
    </row>
    <row r="1924" spans="14:17" x14ac:dyDescent="0.25">
      <c r="N1924">
        <v>3.6</v>
      </c>
      <c r="O1924">
        <v>723</v>
      </c>
      <c r="P1924">
        <v>1</v>
      </c>
      <c r="Q1924" s="16">
        <f t="shared" si="30"/>
        <v>4.3187735113313144</v>
      </c>
    </row>
    <row r="1925" spans="14:17" x14ac:dyDescent="0.25">
      <c r="N1925">
        <v>3.5</v>
      </c>
      <c r="O1925">
        <v>721</v>
      </c>
      <c r="P1925">
        <v>1</v>
      </c>
      <c r="Q1925" s="16">
        <f t="shared" si="30"/>
        <v>4.4298788879713733</v>
      </c>
    </row>
    <row r="1926" spans="14:17" x14ac:dyDescent="0.25">
      <c r="N1926">
        <v>3.5</v>
      </c>
      <c r="O1926">
        <v>717</v>
      </c>
      <c r="P1926">
        <v>1</v>
      </c>
      <c r="Q1926" s="16">
        <f t="shared" si="30"/>
        <v>4.4053025834611299</v>
      </c>
    </row>
    <row r="1927" spans="14:17" x14ac:dyDescent="0.25">
      <c r="N1927">
        <v>3.3</v>
      </c>
      <c r="O1927">
        <v>723</v>
      </c>
      <c r="P1927">
        <v>0</v>
      </c>
      <c r="Q1927" s="16">
        <f t="shared" si="30"/>
        <v>4.7113892850887069</v>
      </c>
    </row>
    <row r="1928" spans="14:17" x14ac:dyDescent="0.25">
      <c r="N1928">
        <v>3.1</v>
      </c>
      <c r="O1928">
        <v>720</v>
      </c>
      <c r="P1928">
        <v>0</v>
      </c>
      <c r="Q1928" s="16">
        <f t="shared" si="30"/>
        <v>4.9945393036946264</v>
      </c>
    </row>
    <row r="1929" spans="14:17" x14ac:dyDescent="0.25">
      <c r="N1929">
        <v>3.1</v>
      </c>
      <c r="O1929">
        <v>720</v>
      </c>
      <c r="P1929">
        <v>0</v>
      </c>
      <c r="Q1929" s="16">
        <f t="shared" si="30"/>
        <v>4.9945393036946264</v>
      </c>
    </row>
    <row r="1930" spans="14:17" x14ac:dyDescent="0.25">
      <c r="N1930">
        <v>2.7</v>
      </c>
      <c r="O1930">
        <v>716</v>
      </c>
      <c r="P1930">
        <v>0</v>
      </c>
      <c r="Q1930" s="16">
        <f t="shared" si="30"/>
        <v>5.702612879876849</v>
      </c>
    </row>
    <row r="1931" spans="14:17" x14ac:dyDescent="0.25">
      <c r="N1931">
        <v>2.7</v>
      </c>
      <c r="O1931">
        <v>713</v>
      </c>
      <c r="P1931">
        <v>0</v>
      </c>
      <c r="Q1931" s="16">
        <f t="shared" si="30"/>
        <v>5.6787192504918895</v>
      </c>
    </row>
    <row r="1932" spans="14:17" x14ac:dyDescent="0.25">
      <c r="N1932">
        <v>2.1</v>
      </c>
      <c r="O1932">
        <v>712</v>
      </c>
      <c r="P1932">
        <v>0</v>
      </c>
      <c r="Q1932" s="16">
        <f t="shared" si="30"/>
        <v>7.2909703380388757</v>
      </c>
    </row>
    <row r="1933" spans="14:17" x14ac:dyDescent="0.25">
      <c r="N1933">
        <v>2.1</v>
      </c>
      <c r="O1933">
        <v>713</v>
      </c>
      <c r="P1933">
        <v>0</v>
      </c>
      <c r="Q1933" s="16">
        <f t="shared" si="30"/>
        <v>7.3012104649181442</v>
      </c>
    </row>
    <row r="1934" spans="14:17" x14ac:dyDescent="0.25">
      <c r="N1934">
        <v>2.1</v>
      </c>
      <c r="O1934">
        <v>717</v>
      </c>
      <c r="P1934">
        <v>0</v>
      </c>
      <c r="Q1934" s="16">
        <f t="shared" si="30"/>
        <v>7.3421709724352162</v>
      </c>
    </row>
    <row r="1935" spans="14:17" x14ac:dyDescent="0.25">
      <c r="N1935">
        <v>2.1</v>
      </c>
      <c r="O1935">
        <v>718</v>
      </c>
      <c r="P1935">
        <v>0</v>
      </c>
      <c r="Q1935" s="16">
        <f t="shared" si="30"/>
        <v>7.3524110993144847</v>
      </c>
    </row>
    <row r="1936" spans="14:17" x14ac:dyDescent="0.25">
      <c r="N1936">
        <v>1.3</v>
      </c>
      <c r="O1936">
        <v>710</v>
      </c>
      <c r="P1936">
        <v>0</v>
      </c>
      <c r="Q1936" s="16">
        <f t="shared" si="30"/>
        <v>11.744637828452857</v>
      </c>
    </row>
    <row r="1937" spans="14:17" x14ac:dyDescent="0.25">
      <c r="N1937">
        <v>1.3</v>
      </c>
      <c r="O1937">
        <v>712</v>
      </c>
      <c r="P1937">
        <v>0</v>
      </c>
      <c r="Q1937" s="16">
        <f t="shared" si="30"/>
        <v>11.77772131529357</v>
      </c>
    </row>
    <row r="1938" spans="14:17" x14ac:dyDescent="0.25">
      <c r="N1938">
        <v>1.3</v>
      </c>
      <c r="O1938">
        <v>708</v>
      </c>
      <c r="P1938">
        <v>0</v>
      </c>
      <c r="Q1938" s="16">
        <f t="shared" si="30"/>
        <v>11.711554341612146</v>
      </c>
    </row>
    <row r="1939" spans="14:17" x14ac:dyDescent="0.25">
      <c r="N1939">
        <v>1.3</v>
      </c>
      <c r="O1939">
        <v>708</v>
      </c>
      <c r="P1939">
        <v>0</v>
      </c>
      <c r="Q1939" s="16">
        <f t="shared" si="30"/>
        <v>11.711554341612146</v>
      </c>
    </row>
    <row r="1940" spans="14:17" x14ac:dyDescent="0.25">
      <c r="N1940">
        <v>1.3</v>
      </c>
      <c r="O1940">
        <v>713</v>
      </c>
      <c r="P1940">
        <v>0</v>
      </c>
      <c r="Q1940" s="16">
        <f t="shared" si="30"/>
        <v>11.794263058713925</v>
      </c>
    </row>
    <row r="1941" spans="14:17" x14ac:dyDescent="0.25">
      <c r="N1941">
        <v>1.3</v>
      </c>
      <c r="O1941">
        <v>705</v>
      </c>
      <c r="P1941">
        <v>0</v>
      </c>
      <c r="Q1941" s="16">
        <f t="shared" si="30"/>
        <v>11.661929111351077</v>
      </c>
    </row>
    <row r="1942" spans="14:17" x14ac:dyDescent="0.25">
      <c r="N1942">
        <v>1.3</v>
      </c>
      <c r="O1942">
        <v>711</v>
      </c>
      <c r="P1942">
        <v>0</v>
      </c>
      <c r="Q1942" s="16">
        <f t="shared" si="30"/>
        <v>11.761179571873214</v>
      </c>
    </row>
    <row r="1943" spans="14:17" x14ac:dyDescent="0.25">
      <c r="N1943">
        <v>1.3</v>
      </c>
      <c r="O1943">
        <v>713</v>
      </c>
      <c r="P1943">
        <v>0</v>
      </c>
      <c r="Q1943" s="16">
        <f t="shared" si="30"/>
        <v>11.794263058713925</v>
      </c>
    </row>
    <row r="1944" spans="14:17" x14ac:dyDescent="0.25">
      <c r="N1944">
        <v>1.3</v>
      </c>
      <c r="O1944">
        <v>708</v>
      </c>
      <c r="P1944">
        <v>0</v>
      </c>
      <c r="Q1944" s="16">
        <f t="shared" si="30"/>
        <v>11.711554341612146</v>
      </c>
    </row>
    <row r="1945" spans="14:17" x14ac:dyDescent="0.25">
      <c r="N1945">
        <v>1.3</v>
      </c>
      <c r="O1945">
        <v>707</v>
      </c>
      <c r="P1945">
        <v>0</v>
      </c>
      <c r="Q1945" s="16">
        <f t="shared" si="30"/>
        <v>11.69501259819179</v>
      </c>
    </row>
    <row r="1946" spans="14:17" x14ac:dyDescent="0.25">
      <c r="N1946">
        <v>1.3</v>
      </c>
      <c r="O1946">
        <v>699</v>
      </c>
      <c r="P1946">
        <v>0</v>
      </c>
      <c r="Q1946" s="16">
        <f t="shared" si="30"/>
        <v>11.562678650828939</v>
      </c>
    </row>
    <row r="1947" spans="14:17" x14ac:dyDescent="0.25">
      <c r="N1947">
        <v>1.3</v>
      </c>
      <c r="O1947">
        <v>699</v>
      </c>
      <c r="P1947">
        <v>0</v>
      </c>
      <c r="Q1947" s="16">
        <f t="shared" si="30"/>
        <v>11.562678650828939</v>
      </c>
    </row>
    <row r="1948" spans="14:17" x14ac:dyDescent="0.25">
      <c r="N1948">
        <v>1.3</v>
      </c>
      <c r="O1948">
        <v>665</v>
      </c>
      <c r="P1948">
        <v>0</v>
      </c>
      <c r="Q1948" s="16">
        <f t="shared" si="30"/>
        <v>11.000259374536832</v>
      </c>
    </row>
    <row r="1949" spans="14:17" x14ac:dyDescent="0.25">
      <c r="N1949">
        <v>1.3</v>
      </c>
      <c r="O1949">
        <v>674</v>
      </c>
      <c r="P1949">
        <v>0</v>
      </c>
      <c r="Q1949" s="16">
        <f t="shared" si="30"/>
        <v>11.149135065320037</v>
      </c>
    </row>
    <row r="1950" spans="14:17" x14ac:dyDescent="0.25">
      <c r="N1950">
        <v>1.3</v>
      </c>
      <c r="O1950">
        <v>680</v>
      </c>
      <c r="P1950">
        <v>0</v>
      </c>
      <c r="Q1950" s="16">
        <f t="shared" si="30"/>
        <v>11.248385525842174</v>
      </c>
    </row>
    <row r="1951" spans="14:17" x14ac:dyDescent="0.25">
      <c r="N1951">
        <v>1.3</v>
      </c>
      <c r="O1951">
        <v>688</v>
      </c>
      <c r="P1951">
        <v>0</v>
      </c>
      <c r="Q1951" s="16">
        <f t="shared" si="30"/>
        <v>11.380719473205023</v>
      </c>
    </row>
    <row r="1952" spans="14:17" x14ac:dyDescent="0.25">
      <c r="N1952">
        <v>1.3</v>
      </c>
      <c r="O1952">
        <v>699</v>
      </c>
      <c r="P1952">
        <v>0</v>
      </c>
      <c r="Q1952" s="16">
        <f t="shared" si="30"/>
        <v>11.562678650828939</v>
      </c>
    </row>
    <row r="1953" spans="14:17" x14ac:dyDescent="0.25">
      <c r="N1953">
        <v>1.3</v>
      </c>
      <c r="O1953">
        <v>702</v>
      </c>
      <c r="P1953">
        <v>0</v>
      </c>
      <c r="Q1953" s="16">
        <f t="shared" si="30"/>
        <v>11.612303881090009</v>
      </c>
    </row>
    <row r="1954" spans="14:17" x14ac:dyDescent="0.25">
      <c r="N1954">
        <v>1.3</v>
      </c>
      <c r="O1954">
        <v>711</v>
      </c>
      <c r="P1954">
        <v>0</v>
      </c>
      <c r="Q1954" s="16">
        <f t="shared" si="30"/>
        <v>11.761179571873214</v>
      </c>
    </row>
    <row r="1955" spans="14:17" x14ac:dyDescent="0.25">
      <c r="N1955">
        <v>1.3</v>
      </c>
      <c r="O1955">
        <v>713</v>
      </c>
      <c r="P1955">
        <v>0</v>
      </c>
      <c r="Q1955" s="16">
        <f t="shared" si="30"/>
        <v>11.794263058713925</v>
      </c>
    </row>
    <row r="1956" spans="14:17" x14ac:dyDescent="0.25">
      <c r="N1956">
        <v>1.3</v>
      </c>
      <c r="O1956">
        <v>710</v>
      </c>
      <c r="P1956">
        <v>0</v>
      </c>
      <c r="Q1956" s="16">
        <f t="shared" si="30"/>
        <v>11.744637828452857</v>
      </c>
    </row>
    <row r="1957" spans="14:17" x14ac:dyDescent="0.25">
      <c r="N1957">
        <v>1.3</v>
      </c>
      <c r="O1957">
        <v>714</v>
      </c>
      <c r="P1957">
        <v>0</v>
      </c>
      <c r="Q1957" s="16">
        <f t="shared" si="30"/>
        <v>11.810804802134282</v>
      </c>
    </row>
    <row r="1958" spans="14:17" x14ac:dyDescent="0.25">
      <c r="N1958">
        <v>1.3</v>
      </c>
      <c r="O1958">
        <v>700</v>
      </c>
      <c r="P1958">
        <v>0</v>
      </c>
      <c r="Q1958" s="16">
        <f t="shared" si="30"/>
        <v>11.579220394249296</v>
      </c>
    </row>
    <row r="1959" spans="14:17" x14ac:dyDescent="0.25">
      <c r="N1959">
        <v>1.3</v>
      </c>
      <c r="O1959">
        <v>702</v>
      </c>
      <c r="P1959">
        <v>0</v>
      </c>
      <c r="Q1959" s="16">
        <f t="shared" si="30"/>
        <v>11.612303881090009</v>
      </c>
    </row>
    <row r="1960" spans="14:17" x14ac:dyDescent="0.25">
      <c r="N1960">
        <v>1.3</v>
      </c>
      <c r="O1960">
        <v>704</v>
      </c>
      <c r="P1960">
        <v>0</v>
      </c>
      <c r="Q1960" s="16">
        <f t="shared" si="30"/>
        <v>11.64538736793072</v>
      </c>
    </row>
    <row r="1961" spans="14:17" x14ac:dyDescent="0.25">
      <c r="N1961">
        <v>1.3</v>
      </c>
      <c r="O1961">
        <v>705</v>
      </c>
      <c r="P1961">
        <v>0</v>
      </c>
      <c r="Q1961" s="16">
        <f t="shared" si="30"/>
        <v>11.661929111351077</v>
      </c>
    </row>
    <row r="1962" spans="14:17" x14ac:dyDescent="0.25">
      <c r="N1962">
        <v>1.3</v>
      </c>
      <c r="O1962">
        <v>699</v>
      </c>
      <c r="P1962">
        <v>0</v>
      </c>
      <c r="Q1962" s="16">
        <f t="shared" si="30"/>
        <v>11.562678650828939</v>
      </c>
    </row>
    <row r="1963" spans="14:17" x14ac:dyDescent="0.25">
      <c r="N1963">
        <v>1.3</v>
      </c>
      <c r="O1963">
        <v>700</v>
      </c>
      <c r="P1963">
        <v>0</v>
      </c>
      <c r="Q1963" s="16">
        <f t="shared" si="30"/>
        <v>11.579220394249296</v>
      </c>
    </row>
    <row r="1964" spans="14:17" x14ac:dyDescent="0.25">
      <c r="N1964">
        <v>1.3</v>
      </c>
      <c r="O1964">
        <v>704</v>
      </c>
      <c r="P1964">
        <v>0</v>
      </c>
      <c r="Q1964" s="16">
        <f t="shared" si="30"/>
        <v>11.64538736793072</v>
      </c>
    </row>
    <row r="1965" spans="14:17" x14ac:dyDescent="0.25">
      <c r="N1965">
        <v>1.3</v>
      </c>
      <c r="O1965">
        <v>707</v>
      </c>
      <c r="P1965">
        <v>0</v>
      </c>
      <c r="Q1965" s="16">
        <f t="shared" si="30"/>
        <v>11.69501259819179</v>
      </c>
    </row>
    <row r="1966" spans="14:17" x14ac:dyDescent="0.25">
      <c r="N1966">
        <v>1.3</v>
      </c>
      <c r="O1966">
        <v>711</v>
      </c>
      <c r="P1966">
        <v>0</v>
      </c>
      <c r="Q1966" s="16">
        <f t="shared" si="30"/>
        <v>11.761179571873214</v>
      </c>
    </row>
    <row r="1967" spans="14:17" x14ac:dyDescent="0.25">
      <c r="N1967">
        <v>1.3</v>
      </c>
      <c r="O1967">
        <v>703</v>
      </c>
      <c r="P1967">
        <v>0</v>
      </c>
      <c r="Q1967" s="16">
        <f t="shared" si="30"/>
        <v>11.628845624510365</v>
      </c>
    </row>
    <row r="1968" spans="14:17" x14ac:dyDescent="0.25">
      <c r="N1968">
        <v>1.3</v>
      </c>
      <c r="O1968">
        <v>705</v>
      </c>
      <c r="P1968">
        <v>0</v>
      </c>
      <c r="Q1968" s="16">
        <f t="shared" si="30"/>
        <v>11.661929111351077</v>
      </c>
    </row>
    <row r="1969" spans="14:17" x14ac:dyDescent="0.25">
      <c r="N1969">
        <v>1.3</v>
      </c>
      <c r="O1969">
        <v>704</v>
      </c>
      <c r="P1969">
        <v>0</v>
      </c>
      <c r="Q1969" s="16">
        <f t="shared" si="30"/>
        <v>11.64538736793072</v>
      </c>
    </row>
    <row r="1970" spans="14:17" x14ac:dyDescent="0.25">
      <c r="N1970">
        <v>1.3</v>
      </c>
      <c r="O1970">
        <v>707</v>
      </c>
      <c r="P1970">
        <v>0</v>
      </c>
      <c r="Q1970" s="16">
        <f t="shared" si="30"/>
        <v>11.69501259819179</v>
      </c>
    </row>
    <row r="1971" spans="14:17" x14ac:dyDescent="0.25">
      <c r="N1971">
        <v>1.3</v>
      </c>
      <c r="O1971">
        <v>714</v>
      </c>
      <c r="P1971">
        <v>0</v>
      </c>
      <c r="Q1971" s="16">
        <f t="shared" si="30"/>
        <v>11.810804802134282</v>
      </c>
    </row>
    <row r="1972" spans="14:17" x14ac:dyDescent="0.25">
      <c r="N1972">
        <v>1.3</v>
      </c>
      <c r="O1972">
        <v>711</v>
      </c>
      <c r="P1972">
        <v>0</v>
      </c>
      <c r="Q1972" s="16">
        <f t="shared" si="30"/>
        <v>11.761179571873214</v>
      </c>
    </row>
    <row r="1973" spans="14:17" x14ac:dyDescent="0.25">
      <c r="N1973">
        <v>1.3</v>
      </c>
      <c r="O1973">
        <v>703</v>
      </c>
      <c r="P1973">
        <v>0</v>
      </c>
      <c r="Q1973" s="16">
        <f t="shared" si="30"/>
        <v>11.628845624510365</v>
      </c>
    </row>
    <row r="1974" spans="14:17" x14ac:dyDescent="0.25">
      <c r="N1974">
        <v>1.3</v>
      </c>
      <c r="O1974">
        <v>700</v>
      </c>
      <c r="P1974">
        <v>0</v>
      </c>
      <c r="Q1974" s="16">
        <f t="shared" si="30"/>
        <v>11.579220394249296</v>
      </c>
    </row>
    <row r="1975" spans="14:17" x14ac:dyDescent="0.25">
      <c r="N1975">
        <v>1.3</v>
      </c>
      <c r="O1975">
        <v>702</v>
      </c>
      <c r="P1975">
        <v>0</v>
      </c>
      <c r="Q1975" s="16">
        <f t="shared" si="30"/>
        <v>11.612303881090009</v>
      </c>
    </row>
    <row r="1976" spans="14:17" x14ac:dyDescent="0.25">
      <c r="N1976">
        <v>1.3</v>
      </c>
      <c r="O1976">
        <v>705</v>
      </c>
      <c r="P1976">
        <v>0</v>
      </c>
      <c r="Q1976" s="16">
        <f t="shared" si="30"/>
        <v>11.661929111351077</v>
      </c>
    </row>
    <row r="1977" spans="14:17" x14ac:dyDescent="0.25">
      <c r="N1977">
        <v>1.3</v>
      </c>
      <c r="O1977">
        <v>705</v>
      </c>
      <c r="P1977">
        <v>0</v>
      </c>
      <c r="Q1977" s="16">
        <f t="shared" si="30"/>
        <v>11.661929111351077</v>
      </c>
    </row>
    <row r="1978" spans="14:17" x14ac:dyDescent="0.25">
      <c r="N1978">
        <v>1.3</v>
      </c>
      <c r="O1978">
        <v>704</v>
      </c>
      <c r="P1978">
        <v>0</v>
      </c>
      <c r="Q1978" s="16">
        <f t="shared" si="30"/>
        <v>11.64538736793072</v>
      </c>
    </row>
    <row r="1979" spans="14:17" x14ac:dyDescent="0.25">
      <c r="N1979">
        <v>1.3</v>
      </c>
      <c r="O1979">
        <v>701</v>
      </c>
      <c r="P1979">
        <v>0</v>
      </c>
      <c r="Q1979" s="16">
        <f t="shared" si="30"/>
        <v>11.595762137669652</v>
      </c>
    </row>
    <row r="1980" spans="14:17" x14ac:dyDescent="0.25">
      <c r="N1980">
        <v>1.3</v>
      </c>
      <c r="O1980">
        <v>701</v>
      </c>
      <c r="P1980">
        <v>0</v>
      </c>
      <c r="Q1980" s="16">
        <f t="shared" si="30"/>
        <v>11.595762137669652</v>
      </c>
    </row>
    <row r="1981" spans="14:17" x14ac:dyDescent="0.25">
      <c r="N1981">
        <v>1.3</v>
      </c>
      <c r="O1981">
        <v>702</v>
      </c>
      <c r="P1981">
        <v>0</v>
      </c>
      <c r="Q1981" s="16">
        <f t="shared" si="30"/>
        <v>11.612303881090009</v>
      </c>
    </row>
    <row r="1982" spans="14:17" x14ac:dyDescent="0.25">
      <c r="N1982">
        <v>1.3</v>
      </c>
      <c r="O1982">
        <v>703</v>
      </c>
      <c r="P1982">
        <v>0</v>
      </c>
      <c r="Q1982" s="16">
        <f t="shared" si="30"/>
        <v>11.628845624510365</v>
      </c>
    </row>
    <row r="1983" spans="14:17" x14ac:dyDescent="0.25">
      <c r="N1983">
        <v>1.3</v>
      </c>
      <c r="O1983">
        <v>706</v>
      </c>
      <c r="P1983">
        <v>0</v>
      </c>
      <c r="Q1983" s="16">
        <f t="shared" si="30"/>
        <v>11.678470854771433</v>
      </c>
    </row>
    <row r="1984" spans="14:17" x14ac:dyDescent="0.25">
      <c r="N1984">
        <v>1.3</v>
      </c>
      <c r="O1984">
        <v>705</v>
      </c>
      <c r="P1984">
        <v>0</v>
      </c>
      <c r="Q1984" s="16">
        <f t="shared" si="30"/>
        <v>11.661929111351077</v>
      </c>
    </row>
    <row r="1985" spans="14:17" x14ac:dyDescent="0.25">
      <c r="N1985">
        <v>1.3</v>
      </c>
      <c r="O1985">
        <v>705</v>
      </c>
      <c r="P1985">
        <v>0</v>
      </c>
      <c r="Q1985" s="16">
        <f t="shared" si="30"/>
        <v>11.661929111351077</v>
      </c>
    </row>
    <row r="1986" spans="14:17" x14ac:dyDescent="0.25">
      <c r="N1986">
        <v>1.3</v>
      </c>
      <c r="O1986">
        <v>709</v>
      </c>
      <c r="P1986">
        <v>0</v>
      </c>
      <c r="Q1986" s="16">
        <f t="shared" si="30"/>
        <v>11.728096085032501</v>
      </c>
    </row>
    <row r="1987" spans="14:17" x14ac:dyDescent="0.25">
      <c r="N1987">
        <v>1.3</v>
      </c>
      <c r="O1987">
        <v>713</v>
      </c>
      <c r="P1987">
        <v>0</v>
      </c>
      <c r="Q1987" s="16">
        <f t="shared" ref="Q1987:Q2005" si="31">(O1987*$G$2)/(N1987*336*$D$8)</f>
        <v>11.794263058713925</v>
      </c>
    </row>
    <row r="1988" spans="14:17" x14ac:dyDescent="0.25">
      <c r="N1988">
        <v>1.3</v>
      </c>
      <c r="O1988">
        <v>710</v>
      </c>
      <c r="P1988">
        <v>0</v>
      </c>
      <c r="Q1988" s="16">
        <f t="shared" si="31"/>
        <v>11.744637828452857</v>
      </c>
    </row>
    <row r="1989" spans="14:17" x14ac:dyDescent="0.25">
      <c r="N1989">
        <v>1.3</v>
      </c>
      <c r="O1989">
        <v>703</v>
      </c>
      <c r="P1989">
        <v>0</v>
      </c>
      <c r="Q1989" s="16">
        <f t="shared" si="31"/>
        <v>11.628845624510365</v>
      </c>
    </row>
    <row r="1990" spans="14:17" x14ac:dyDescent="0.25">
      <c r="N1990">
        <v>1.3</v>
      </c>
      <c r="O1990">
        <v>705</v>
      </c>
      <c r="P1990">
        <v>0</v>
      </c>
      <c r="Q1990" s="16">
        <f t="shared" si="31"/>
        <v>11.661929111351077</v>
      </c>
    </row>
    <row r="1991" spans="14:17" x14ac:dyDescent="0.25">
      <c r="N1991">
        <v>1.3</v>
      </c>
      <c r="O1991">
        <v>707</v>
      </c>
      <c r="P1991">
        <v>0</v>
      </c>
      <c r="Q1991" s="16">
        <f t="shared" si="31"/>
        <v>11.69501259819179</v>
      </c>
    </row>
    <row r="1992" spans="14:17" x14ac:dyDescent="0.25">
      <c r="N1992">
        <v>1.3</v>
      </c>
      <c r="O1992">
        <v>697</v>
      </c>
      <c r="P1992">
        <v>0</v>
      </c>
      <c r="Q1992" s="16">
        <f t="shared" si="31"/>
        <v>11.529595163988228</v>
      </c>
    </row>
    <row r="1993" spans="14:17" x14ac:dyDescent="0.25">
      <c r="N1993">
        <v>1.3</v>
      </c>
      <c r="O1993">
        <v>702</v>
      </c>
      <c r="P1993">
        <v>0</v>
      </c>
      <c r="Q1993" s="16">
        <f t="shared" si="31"/>
        <v>11.612303881090009</v>
      </c>
    </row>
    <row r="1994" spans="14:17" x14ac:dyDescent="0.25">
      <c r="N1994">
        <v>1.3</v>
      </c>
      <c r="O1994">
        <v>700</v>
      </c>
      <c r="P1994">
        <v>0</v>
      </c>
      <c r="Q1994" s="16">
        <f t="shared" si="31"/>
        <v>11.579220394249296</v>
      </c>
    </row>
    <row r="1995" spans="14:17" x14ac:dyDescent="0.25">
      <c r="N1995">
        <v>1.3</v>
      </c>
      <c r="O1995">
        <v>698</v>
      </c>
      <c r="P1995">
        <v>0</v>
      </c>
      <c r="Q1995" s="16">
        <f t="shared" si="31"/>
        <v>11.546136907408584</v>
      </c>
    </row>
    <row r="1996" spans="14:17" x14ac:dyDescent="0.25">
      <c r="N1996">
        <v>1.3</v>
      </c>
      <c r="O1996">
        <v>697</v>
      </c>
      <c r="P1996">
        <v>0</v>
      </c>
      <c r="Q1996" s="16">
        <f t="shared" si="31"/>
        <v>11.529595163988228</v>
      </c>
    </row>
    <row r="1997" spans="14:17" x14ac:dyDescent="0.25">
      <c r="N1997">
        <v>1.3</v>
      </c>
      <c r="O1997">
        <v>702</v>
      </c>
      <c r="P1997">
        <v>0</v>
      </c>
      <c r="Q1997" s="16">
        <f t="shared" si="31"/>
        <v>11.612303881090009</v>
      </c>
    </row>
    <row r="1998" spans="14:17" x14ac:dyDescent="0.25">
      <c r="N1998">
        <v>1.3</v>
      </c>
      <c r="O1998">
        <v>702</v>
      </c>
      <c r="P1998">
        <v>0</v>
      </c>
      <c r="Q1998" s="16">
        <f t="shared" si="31"/>
        <v>11.612303881090009</v>
      </c>
    </row>
    <row r="1999" spans="14:17" x14ac:dyDescent="0.25">
      <c r="N1999">
        <v>1.3</v>
      </c>
      <c r="O1999">
        <v>703</v>
      </c>
      <c r="P1999">
        <v>0</v>
      </c>
      <c r="Q1999" s="16">
        <f t="shared" si="31"/>
        <v>11.628845624510365</v>
      </c>
    </row>
    <row r="2000" spans="14:17" x14ac:dyDescent="0.25">
      <c r="N2000">
        <v>1.3</v>
      </c>
      <c r="O2000">
        <v>707</v>
      </c>
      <c r="P2000">
        <v>0</v>
      </c>
      <c r="Q2000" s="16">
        <f t="shared" si="31"/>
        <v>11.69501259819179</v>
      </c>
    </row>
    <row r="2001" spans="14:17" x14ac:dyDescent="0.25">
      <c r="N2001">
        <v>1.3</v>
      </c>
      <c r="O2001">
        <v>706</v>
      </c>
      <c r="P2001">
        <v>0</v>
      </c>
      <c r="Q2001" s="16">
        <f t="shared" si="31"/>
        <v>11.678470854771433</v>
      </c>
    </row>
    <row r="2002" spans="14:17" x14ac:dyDescent="0.25">
      <c r="N2002">
        <v>1.3</v>
      </c>
      <c r="O2002">
        <v>701</v>
      </c>
      <c r="P2002">
        <v>0</v>
      </c>
      <c r="Q2002" s="16">
        <f t="shared" si="31"/>
        <v>11.595762137669652</v>
      </c>
    </row>
    <row r="2003" spans="14:17" x14ac:dyDescent="0.25">
      <c r="N2003">
        <v>1.3</v>
      </c>
      <c r="O2003">
        <v>698</v>
      </c>
      <c r="P2003">
        <v>0</v>
      </c>
      <c r="Q2003" s="16">
        <f t="shared" si="31"/>
        <v>11.546136907408584</v>
      </c>
    </row>
    <row r="2004" spans="14:17" x14ac:dyDescent="0.25">
      <c r="N2004">
        <v>1.3</v>
      </c>
      <c r="O2004">
        <v>698</v>
      </c>
      <c r="P2004">
        <v>0</v>
      </c>
      <c r="Q2004" s="16">
        <f t="shared" si="31"/>
        <v>11.546136907408584</v>
      </c>
    </row>
    <row r="2005" spans="14:17" x14ac:dyDescent="0.25">
      <c r="N2005">
        <v>1.3</v>
      </c>
      <c r="O2005">
        <v>708</v>
      </c>
      <c r="P2005">
        <v>0</v>
      </c>
      <c r="Q2005" s="16">
        <f t="shared" si="31"/>
        <v>11.711554341612146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2005"/>
  <sheetViews>
    <sheetView tabSelected="1" workbookViewId="0">
      <selection activeCell="N32" sqref="N32"/>
    </sheetView>
  </sheetViews>
  <sheetFormatPr defaultRowHeight="15" x14ac:dyDescent="0.25"/>
  <cols>
    <col min="8" max="8" width="12.140625" bestFit="1" customWidth="1"/>
  </cols>
  <sheetData>
    <row r="1" spans="3:24" x14ac:dyDescent="0.25">
      <c r="I1" t="s">
        <v>70</v>
      </c>
      <c r="J1" t="s">
        <v>23</v>
      </c>
      <c r="L1" t="s">
        <v>70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U1" t="s">
        <v>58</v>
      </c>
      <c r="V1" t="s">
        <v>59</v>
      </c>
      <c r="W1" t="s">
        <v>60</v>
      </c>
      <c r="X1" t="s">
        <v>23</v>
      </c>
    </row>
    <row r="2" spans="3:24" x14ac:dyDescent="0.25">
      <c r="C2" t="s">
        <v>15</v>
      </c>
      <c r="D2">
        <v>78.599999999999994</v>
      </c>
      <c r="E2" t="s">
        <v>22</v>
      </c>
      <c r="F2">
        <v>25</v>
      </c>
      <c r="G2" t="s">
        <v>24</v>
      </c>
      <c r="I2">
        <v>1000</v>
      </c>
      <c r="J2">
        <f>I2*$D$11/($D$8*$I$28)</f>
        <v>0.39112883963120432</v>
      </c>
      <c r="L2">
        <v>1000</v>
      </c>
      <c r="M2">
        <f>L2*$E$21/($D$3*$E$20)</f>
        <v>619.32287365813374</v>
      </c>
      <c r="N2">
        <f>L2*$E$21/($D$4*$E$20)</f>
        <v>1044.6409917125147</v>
      </c>
      <c r="O2">
        <f>L2*$E$21/($D$5*$E$20)</f>
        <v>1566.9614875687723</v>
      </c>
      <c r="P2">
        <f>L2*$E$21/($D$6*$E$20)</f>
        <v>2097.7065075517435</v>
      </c>
      <c r="Q2">
        <f>L2*$E$21/($D$7*$E$20)</f>
        <v>2601.1560693641618</v>
      </c>
      <c r="U2">
        <v>1.2</v>
      </c>
      <c r="V2">
        <v>702</v>
      </c>
      <c r="W2">
        <v>0</v>
      </c>
      <c r="X2" s="16">
        <f>(V2*$F$2)/(U2*336*$D$8)</f>
        <v>12.579995871180843</v>
      </c>
    </row>
    <row r="3" spans="3:24" x14ac:dyDescent="0.25">
      <c r="C3" t="s">
        <v>16</v>
      </c>
      <c r="D3">
        <v>4.2</v>
      </c>
      <c r="F3">
        <f>PI()*F2</f>
        <v>78.539816339744831</v>
      </c>
      <c r="G3" t="s">
        <v>81</v>
      </c>
      <c r="I3">
        <v>1250</v>
      </c>
      <c r="J3">
        <f t="shared" ref="J3:J26" si="0">I3*$D$11/($D$8*$I$28)</f>
        <v>0.48891104953900538</v>
      </c>
      <c r="L3">
        <v>1250</v>
      </c>
      <c r="M3">
        <f t="shared" ref="M3:M26" si="1">L3*$E$21/($D$3*$E$20)</f>
        <v>774.15359207266727</v>
      </c>
      <c r="N3">
        <f t="shared" ref="N3:N26" si="2">L3*$E$21/($D$4*$E$20)</f>
        <v>1305.8012396406434</v>
      </c>
      <c r="O3">
        <f t="shared" ref="O3:O26" si="3">L3*$E$21/($D$5*$E$20)</f>
        <v>1958.7018594609654</v>
      </c>
      <c r="P3">
        <f t="shared" ref="P3:P26" si="4">L3*$E$21/($D$6*$E$20)</f>
        <v>2622.1331344396795</v>
      </c>
      <c r="Q3">
        <f t="shared" ref="Q3:Q26" si="5">L3*$E$21/($D$7*$E$20)</f>
        <v>3251.4450867052024</v>
      </c>
      <c r="U3">
        <v>1.2</v>
      </c>
      <c r="V3">
        <v>704</v>
      </c>
      <c r="W3">
        <v>0</v>
      </c>
      <c r="X3" s="16">
        <f>(V3*$F$2)/(U3*336*$D$8)</f>
        <v>12.615836315258282</v>
      </c>
    </row>
    <row r="4" spans="3:24" x14ac:dyDescent="0.25">
      <c r="C4" t="s">
        <v>17</v>
      </c>
      <c r="D4">
        <v>2.4900000000000002</v>
      </c>
      <c r="I4">
        <v>1500</v>
      </c>
      <c r="J4">
        <f t="shared" si="0"/>
        <v>0.5866932594468065</v>
      </c>
      <c r="L4">
        <v>1500</v>
      </c>
      <c r="M4">
        <f t="shared" si="1"/>
        <v>928.98431048720067</v>
      </c>
      <c r="N4">
        <f t="shared" si="2"/>
        <v>1566.9614875687721</v>
      </c>
      <c r="O4">
        <f t="shared" si="3"/>
        <v>2350.4422313531581</v>
      </c>
      <c r="P4">
        <f t="shared" si="4"/>
        <v>3146.559761327615</v>
      </c>
      <c r="Q4">
        <f t="shared" si="5"/>
        <v>3901.7341040462429</v>
      </c>
      <c r="U4">
        <v>1.2</v>
      </c>
      <c r="V4">
        <v>702</v>
      </c>
      <c r="W4">
        <v>0</v>
      </c>
      <c r="X4" s="16">
        <f>(V4*$F$2)/(U4*336*$D$8)</f>
        <v>12.579995871180843</v>
      </c>
    </row>
    <row r="5" spans="3:24" x14ac:dyDescent="0.25">
      <c r="C5" t="s">
        <v>18</v>
      </c>
      <c r="D5">
        <v>1.66</v>
      </c>
      <c r="I5">
        <v>1750</v>
      </c>
      <c r="J5">
        <f t="shared" si="0"/>
        <v>0.68447546935460757</v>
      </c>
      <c r="L5">
        <v>1750</v>
      </c>
      <c r="M5">
        <f t="shared" si="1"/>
        <v>1083.8150289017342</v>
      </c>
      <c r="N5">
        <f t="shared" si="2"/>
        <v>1828.1217354969008</v>
      </c>
      <c r="O5">
        <f t="shared" si="3"/>
        <v>2742.1826032453514</v>
      </c>
      <c r="P5">
        <f t="shared" si="4"/>
        <v>3670.986388215551</v>
      </c>
      <c r="Q5">
        <f t="shared" si="5"/>
        <v>4552.023121387283</v>
      </c>
      <c r="U5">
        <v>1.2</v>
      </c>
      <c r="V5">
        <v>705</v>
      </c>
      <c r="W5">
        <v>0</v>
      </c>
      <c r="X5" s="16">
        <f>(V5*$F$2)/(U5*336*$D$8)</f>
        <v>12.633756537297002</v>
      </c>
    </row>
    <row r="6" spans="3:24" x14ac:dyDescent="0.25">
      <c r="C6" t="s">
        <v>19</v>
      </c>
      <c r="D6">
        <v>1.24</v>
      </c>
      <c r="I6">
        <v>2000</v>
      </c>
      <c r="J6">
        <f t="shared" si="0"/>
        <v>0.78225767926240863</v>
      </c>
      <c r="L6">
        <v>2000</v>
      </c>
      <c r="M6">
        <f t="shared" si="1"/>
        <v>1238.6457473162675</v>
      </c>
      <c r="N6">
        <f t="shared" si="2"/>
        <v>2089.2819834250295</v>
      </c>
      <c r="O6">
        <f t="shared" si="3"/>
        <v>3133.9229751375447</v>
      </c>
      <c r="P6">
        <f t="shared" si="4"/>
        <v>4195.4130151034869</v>
      </c>
      <c r="Q6">
        <f t="shared" si="5"/>
        <v>5202.3121387283236</v>
      </c>
      <c r="U6">
        <v>1.2</v>
      </c>
      <c r="V6">
        <v>706</v>
      </c>
      <c r="W6">
        <v>0</v>
      </c>
      <c r="X6" s="16">
        <f>(V6*$F$2)/(U6*336*$D$8)</f>
        <v>12.65167675933572</v>
      </c>
    </row>
    <row r="7" spans="3:24" x14ac:dyDescent="0.25">
      <c r="C7" t="s">
        <v>20</v>
      </c>
      <c r="D7">
        <v>1</v>
      </c>
      <c r="I7">
        <v>2250</v>
      </c>
      <c r="J7">
        <f t="shared" si="0"/>
        <v>0.8800398891702097</v>
      </c>
      <c r="L7">
        <v>2250</v>
      </c>
      <c r="M7">
        <f t="shared" si="1"/>
        <v>1393.476465730801</v>
      </c>
      <c r="N7">
        <f t="shared" si="2"/>
        <v>2350.4422313531581</v>
      </c>
      <c r="O7">
        <f t="shared" si="3"/>
        <v>3525.6633470297375</v>
      </c>
      <c r="P7">
        <f t="shared" si="4"/>
        <v>4719.8396419914225</v>
      </c>
      <c r="Q7">
        <f t="shared" si="5"/>
        <v>5852.6011560693642</v>
      </c>
      <c r="U7">
        <v>1.2</v>
      </c>
      <c r="V7">
        <v>703</v>
      </c>
      <c r="W7">
        <v>0</v>
      </c>
      <c r="X7" s="16">
        <f>(V7*$F$2)/(U7*336*$D$8)</f>
        <v>12.597916093219563</v>
      </c>
    </row>
    <row r="8" spans="3:24" x14ac:dyDescent="0.25">
      <c r="C8" t="s">
        <v>21</v>
      </c>
      <c r="D8">
        <v>3.46</v>
      </c>
      <c r="I8">
        <v>2500</v>
      </c>
      <c r="J8">
        <f t="shared" si="0"/>
        <v>0.97782209907801076</v>
      </c>
      <c r="L8">
        <v>2500</v>
      </c>
      <c r="M8">
        <f t="shared" si="1"/>
        <v>1548.3071841453345</v>
      </c>
      <c r="N8">
        <f t="shared" si="2"/>
        <v>2611.6024792812868</v>
      </c>
      <c r="O8">
        <f t="shared" si="3"/>
        <v>3917.4037189219307</v>
      </c>
      <c r="P8">
        <f t="shared" si="4"/>
        <v>5244.2662688793589</v>
      </c>
      <c r="Q8">
        <f t="shared" si="5"/>
        <v>6502.8901734104047</v>
      </c>
      <c r="U8">
        <v>1.2</v>
      </c>
      <c r="V8">
        <v>704</v>
      </c>
      <c r="W8">
        <v>0</v>
      </c>
      <c r="X8" s="16">
        <f>(V8*$F$2)/(U8*336*$D$8)</f>
        <v>12.615836315258282</v>
      </c>
    </row>
    <row r="9" spans="3:24" x14ac:dyDescent="0.25">
      <c r="I9">
        <v>2750</v>
      </c>
      <c r="J9">
        <f t="shared" si="0"/>
        <v>1.0756043089858118</v>
      </c>
      <c r="L9">
        <v>2750</v>
      </c>
      <c r="M9">
        <f t="shared" si="1"/>
        <v>1703.1379025598678</v>
      </c>
      <c r="N9">
        <f t="shared" si="2"/>
        <v>2872.7627272094155</v>
      </c>
      <c r="O9">
        <f t="shared" si="3"/>
        <v>4309.144090814124</v>
      </c>
      <c r="P9">
        <f t="shared" si="4"/>
        <v>5768.6928957672944</v>
      </c>
      <c r="Q9">
        <f t="shared" si="5"/>
        <v>7153.1791907514453</v>
      </c>
      <c r="U9">
        <v>1.2</v>
      </c>
      <c r="V9">
        <v>694</v>
      </c>
      <c r="W9">
        <v>0</v>
      </c>
      <c r="X9" s="16">
        <f>(V9*$F$2)/(U9*336*$D$8)</f>
        <v>12.43663409487109</v>
      </c>
    </row>
    <row r="10" spans="3:24" x14ac:dyDescent="0.25">
      <c r="I10">
        <v>3000</v>
      </c>
      <c r="J10">
        <f t="shared" si="0"/>
        <v>1.173386518893613</v>
      </c>
      <c r="L10">
        <v>3000</v>
      </c>
      <c r="M10">
        <f t="shared" si="1"/>
        <v>1857.9686209744013</v>
      </c>
      <c r="N10">
        <f t="shared" si="2"/>
        <v>3133.9229751375442</v>
      </c>
      <c r="O10">
        <f t="shared" si="3"/>
        <v>4700.8844627063163</v>
      </c>
      <c r="P10">
        <f t="shared" si="4"/>
        <v>6293.11952265523</v>
      </c>
      <c r="Q10">
        <f t="shared" si="5"/>
        <v>7803.4682080924858</v>
      </c>
      <c r="U10">
        <v>1.2</v>
      </c>
      <c r="V10">
        <v>1396</v>
      </c>
      <c r="W10">
        <v>0</v>
      </c>
      <c r="X10" s="16">
        <f>(V10*$F$2)/(U10*336*$D$8)</f>
        <v>25.016629966051934</v>
      </c>
    </row>
    <row r="11" spans="3:24" x14ac:dyDescent="0.25">
      <c r="C11" t="s">
        <v>67</v>
      </c>
      <c r="D11">
        <v>9</v>
      </c>
      <c r="E11" t="s">
        <v>68</v>
      </c>
      <c r="I11">
        <v>3250</v>
      </c>
      <c r="J11">
        <f t="shared" si="0"/>
        <v>1.271168728801414</v>
      </c>
      <c r="L11">
        <v>3250</v>
      </c>
      <c r="M11">
        <f t="shared" si="1"/>
        <v>2012.7993393889349</v>
      </c>
      <c r="N11">
        <f t="shared" si="2"/>
        <v>3395.0832230656729</v>
      </c>
      <c r="O11">
        <f t="shared" si="3"/>
        <v>5092.6248345985096</v>
      </c>
      <c r="P11">
        <f t="shared" si="4"/>
        <v>6817.5461495431664</v>
      </c>
      <c r="Q11">
        <f t="shared" si="5"/>
        <v>8453.7572254335264</v>
      </c>
      <c r="U11">
        <v>1.2</v>
      </c>
      <c r="V11">
        <v>1383</v>
      </c>
      <c r="W11">
        <v>0</v>
      </c>
      <c r="X11" s="16">
        <f>(V11*$F$2)/(U11*336*$D$8)</f>
        <v>24.783667079548586</v>
      </c>
    </row>
    <row r="12" spans="3:24" x14ac:dyDescent="0.25">
      <c r="I12">
        <v>3500</v>
      </c>
      <c r="J12">
        <f t="shared" si="0"/>
        <v>1.3689509387092151</v>
      </c>
      <c r="L12">
        <v>3500</v>
      </c>
      <c r="M12">
        <f t="shared" si="1"/>
        <v>2167.6300578034684</v>
      </c>
      <c r="N12">
        <f t="shared" si="2"/>
        <v>3656.2434709938016</v>
      </c>
      <c r="O12">
        <f t="shared" si="3"/>
        <v>5484.3652064907028</v>
      </c>
      <c r="P12">
        <f t="shared" si="4"/>
        <v>7341.9727764311019</v>
      </c>
      <c r="Q12">
        <f t="shared" si="5"/>
        <v>9104.0462427745661</v>
      </c>
      <c r="U12">
        <v>1.2</v>
      </c>
      <c r="V12">
        <v>1321</v>
      </c>
      <c r="W12">
        <v>0</v>
      </c>
      <c r="X12" s="16">
        <f>(V12*$F$2)/(U12*336*$D$8)</f>
        <v>23.672613313147998</v>
      </c>
    </row>
    <row r="13" spans="3:24" x14ac:dyDescent="0.25">
      <c r="I13">
        <v>3750</v>
      </c>
      <c r="J13">
        <f t="shared" si="0"/>
        <v>1.4667331486170161</v>
      </c>
      <c r="L13">
        <v>3750</v>
      </c>
      <c r="M13">
        <f t="shared" si="1"/>
        <v>2322.4607762180017</v>
      </c>
      <c r="N13">
        <f t="shared" si="2"/>
        <v>3917.4037189219298</v>
      </c>
      <c r="O13">
        <f t="shared" si="3"/>
        <v>5876.1055783828961</v>
      </c>
      <c r="P13">
        <f t="shared" si="4"/>
        <v>7866.3994033190374</v>
      </c>
      <c r="Q13">
        <f t="shared" si="5"/>
        <v>9754.3352601156075</v>
      </c>
      <c r="U13">
        <v>0</v>
      </c>
      <c r="V13">
        <v>1233</v>
      </c>
      <c r="W13">
        <v>0</v>
      </c>
      <c r="X13" s="16" t="e">
        <f>(V13*$F$2)/(U13*336*$D$8)</f>
        <v>#DIV/0!</v>
      </c>
    </row>
    <row r="14" spans="3:24" x14ac:dyDescent="0.25">
      <c r="I14">
        <v>4000</v>
      </c>
      <c r="J14">
        <f t="shared" si="0"/>
        <v>1.5645153585248173</v>
      </c>
      <c r="L14">
        <v>4000</v>
      </c>
      <c r="M14">
        <f t="shared" si="1"/>
        <v>2477.291494632535</v>
      </c>
      <c r="N14">
        <f t="shared" si="2"/>
        <v>4178.5639668500589</v>
      </c>
      <c r="O14">
        <f t="shared" si="3"/>
        <v>6267.8459502750893</v>
      </c>
      <c r="P14">
        <f t="shared" si="4"/>
        <v>8390.8260302069739</v>
      </c>
      <c r="Q14">
        <f t="shared" si="5"/>
        <v>10404.624277456647</v>
      </c>
      <c r="U14">
        <v>0</v>
      </c>
      <c r="V14">
        <v>1165</v>
      </c>
      <c r="W14">
        <v>0</v>
      </c>
      <c r="X14" s="16" t="e">
        <f>(V14*$F$2)/(U14*336*$D$8)</f>
        <v>#DIV/0!</v>
      </c>
    </row>
    <row r="15" spans="3:24" x14ac:dyDescent="0.25">
      <c r="I15">
        <v>4250</v>
      </c>
      <c r="J15">
        <f t="shared" si="0"/>
        <v>1.6622975684326182</v>
      </c>
      <c r="L15">
        <v>4250</v>
      </c>
      <c r="M15">
        <f t="shared" si="1"/>
        <v>2632.1222130470687</v>
      </c>
      <c r="N15">
        <f t="shared" si="2"/>
        <v>4439.7242147781872</v>
      </c>
      <c r="O15">
        <f t="shared" si="3"/>
        <v>6659.5863221672817</v>
      </c>
      <c r="P15">
        <f t="shared" si="4"/>
        <v>8915.2526570949103</v>
      </c>
      <c r="Q15">
        <f t="shared" si="5"/>
        <v>11054.913294797689</v>
      </c>
      <c r="U15">
        <v>2.9</v>
      </c>
      <c r="V15">
        <v>1084</v>
      </c>
      <c r="W15">
        <v>0</v>
      </c>
      <c r="X15" s="16">
        <f>(V15*$F$2)/(U15*336*$D$8)</f>
        <v>8.0381464924020243</v>
      </c>
    </row>
    <row r="16" spans="3:24" x14ac:dyDescent="0.25">
      <c r="D16" t="s">
        <v>78</v>
      </c>
      <c r="I16">
        <v>4500</v>
      </c>
      <c r="J16">
        <f t="shared" si="0"/>
        <v>1.7600797783404194</v>
      </c>
      <c r="L16">
        <v>4500</v>
      </c>
      <c r="M16">
        <f t="shared" si="1"/>
        <v>2786.952931461602</v>
      </c>
      <c r="N16">
        <f t="shared" si="2"/>
        <v>4700.8844627063163</v>
      </c>
      <c r="O16">
        <f t="shared" si="3"/>
        <v>7051.3266940594749</v>
      </c>
      <c r="P16">
        <f t="shared" si="4"/>
        <v>9439.6792839828449</v>
      </c>
      <c r="Q16">
        <f t="shared" si="5"/>
        <v>11705.202312138728</v>
      </c>
      <c r="U16">
        <v>4</v>
      </c>
      <c r="V16">
        <v>1012</v>
      </c>
      <c r="W16">
        <v>0</v>
      </c>
      <c r="X16" s="16">
        <f>(V16*$F$2)/(U16*336*$D$8)</f>
        <v>5.4405794109551335</v>
      </c>
    </row>
    <row r="17" spans="4:24" x14ac:dyDescent="0.25">
      <c r="I17">
        <v>4750</v>
      </c>
      <c r="J17">
        <f t="shared" si="0"/>
        <v>1.8578619882482204</v>
      </c>
      <c r="L17">
        <v>4750</v>
      </c>
      <c r="M17">
        <f t="shared" si="1"/>
        <v>2941.7836498761353</v>
      </c>
      <c r="N17">
        <f t="shared" si="2"/>
        <v>4962.0447106344445</v>
      </c>
      <c r="O17">
        <f t="shared" si="3"/>
        <v>7443.0670659516682</v>
      </c>
      <c r="P17">
        <f t="shared" si="4"/>
        <v>9964.1059108707814</v>
      </c>
      <c r="Q17">
        <f t="shared" si="5"/>
        <v>12355.49132947977</v>
      </c>
      <c r="U17">
        <v>4.8</v>
      </c>
      <c r="V17">
        <v>977</v>
      </c>
      <c r="W17">
        <v>1</v>
      </c>
      <c r="X17" s="16">
        <f>(V17*$F$2)/(U17*336*$D$8)</f>
        <v>4.3770142329571522</v>
      </c>
    </row>
    <row r="18" spans="4:24" x14ac:dyDescent="0.25">
      <c r="D18" t="s">
        <v>70</v>
      </c>
      <c r="E18">
        <v>5000</v>
      </c>
      <c r="I18">
        <v>5000</v>
      </c>
      <c r="J18">
        <f t="shared" si="0"/>
        <v>1.9556441981560215</v>
      </c>
      <c r="L18">
        <v>5000</v>
      </c>
      <c r="M18">
        <f t="shared" si="1"/>
        <v>3096.6143682906691</v>
      </c>
      <c r="N18">
        <f t="shared" si="2"/>
        <v>5223.2049585625737</v>
      </c>
      <c r="O18">
        <f t="shared" si="3"/>
        <v>7834.8074378438614</v>
      </c>
      <c r="P18">
        <f t="shared" si="4"/>
        <v>10488.532537758718</v>
      </c>
      <c r="Q18">
        <f t="shared" si="5"/>
        <v>13005.780346820809</v>
      </c>
      <c r="U18">
        <v>5.0999999999999996</v>
      </c>
      <c r="V18">
        <v>1175</v>
      </c>
      <c r="W18">
        <v>1</v>
      </c>
      <c r="X18" s="16">
        <f>(V18*$F$2)/(U18*336*$D$8)</f>
        <v>4.9544143283517652</v>
      </c>
    </row>
    <row r="19" spans="4:24" x14ac:dyDescent="0.25">
      <c r="D19" t="s">
        <v>71</v>
      </c>
      <c r="E19">
        <v>2.4900000000000002</v>
      </c>
      <c r="I19">
        <v>5250</v>
      </c>
      <c r="J19">
        <f t="shared" si="0"/>
        <v>2.0534264080638227</v>
      </c>
      <c r="L19">
        <v>5250</v>
      </c>
      <c r="M19">
        <f t="shared" si="1"/>
        <v>3251.4450867052024</v>
      </c>
      <c r="N19">
        <f t="shared" si="2"/>
        <v>5484.3652064907019</v>
      </c>
      <c r="O19">
        <f t="shared" si="3"/>
        <v>8226.5478097360538</v>
      </c>
      <c r="P19">
        <f t="shared" si="4"/>
        <v>11012.959164646652</v>
      </c>
      <c r="Q19">
        <f t="shared" si="5"/>
        <v>13656.069364161849</v>
      </c>
      <c r="U19">
        <v>6.6</v>
      </c>
      <c r="V19">
        <v>1353</v>
      </c>
      <c r="W19">
        <v>1</v>
      </c>
      <c r="X19" s="16">
        <f>(V19*$F$2)/(U19*336*$D$8)</f>
        <v>4.4083746215249109</v>
      </c>
    </row>
    <row r="20" spans="4:24" x14ac:dyDescent="0.25">
      <c r="D20" t="s">
        <v>65</v>
      </c>
      <c r="E20">
        <v>3.46</v>
      </c>
      <c r="I20">
        <v>5500</v>
      </c>
      <c r="J20">
        <f t="shared" si="0"/>
        <v>2.1512086179716237</v>
      </c>
      <c r="L20">
        <v>5500</v>
      </c>
      <c r="M20">
        <f t="shared" si="1"/>
        <v>3406.2758051197357</v>
      </c>
      <c r="N20">
        <f t="shared" si="2"/>
        <v>5745.525454418831</v>
      </c>
      <c r="O20">
        <f t="shared" si="3"/>
        <v>8618.2881816282479</v>
      </c>
      <c r="P20">
        <f t="shared" si="4"/>
        <v>11537.385791534589</v>
      </c>
      <c r="Q20">
        <f t="shared" si="5"/>
        <v>14306.358381502891</v>
      </c>
      <c r="U20">
        <v>7</v>
      </c>
      <c r="V20">
        <v>1386</v>
      </c>
      <c r="W20">
        <v>1</v>
      </c>
      <c r="X20" s="16">
        <f>(V20*$F$2)/(U20*336*$D$8)</f>
        <v>4.2578447563996695</v>
      </c>
    </row>
    <row r="21" spans="4:24" x14ac:dyDescent="0.25">
      <c r="D21" t="s">
        <v>68</v>
      </c>
      <c r="E21">
        <v>9</v>
      </c>
      <c r="I21">
        <v>5750</v>
      </c>
      <c r="J21">
        <f t="shared" si="0"/>
        <v>2.2489908278794246</v>
      </c>
      <c r="L21">
        <v>5750</v>
      </c>
      <c r="M21">
        <f t="shared" si="1"/>
        <v>3561.1065235342694</v>
      </c>
      <c r="N21">
        <f t="shared" si="2"/>
        <v>6006.6857023469593</v>
      </c>
      <c r="O21">
        <f t="shared" si="3"/>
        <v>9010.0285535204403</v>
      </c>
      <c r="P21">
        <f t="shared" si="4"/>
        <v>12061.812418422525</v>
      </c>
      <c r="Q21">
        <f t="shared" si="5"/>
        <v>14956.64739884393</v>
      </c>
      <c r="U21">
        <v>7.2</v>
      </c>
      <c r="V21">
        <v>1415</v>
      </c>
      <c r="W21">
        <v>1</v>
      </c>
      <c r="X21" s="16">
        <f>(V21*$F$2)/(U21*336*$D$8)</f>
        <v>4.226185697464599</v>
      </c>
    </row>
    <row r="22" spans="4:24" x14ac:dyDescent="0.25">
      <c r="D22" t="s">
        <v>72</v>
      </c>
      <c r="E22">
        <f>E18*E21/(E19*E20)</f>
        <v>5223.2049585625737</v>
      </c>
      <c r="I22">
        <v>6000</v>
      </c>
      <c r="J22">
        <f t="shared" si="0"/>
        <v>2.346773037787226</v>
      </c>
      <c r="L22">
        <v>6000</v>
      </c>
      <c r="M22">
        <f t="shared" si="1"/>
        <v>3715.9372419488027</v>
      </c>
      <c r="N22">
        <f t="shared" si="2"/>
        <v>6267.8459502750884</v>
      </c>
      <c r="O22">
        <f t="shared" si="3"/>
        <v>9401.7689254126326</v>
      </c>
      <c r="P22">
        <f t="shared" si="4"/>
        <v>12586.23904531046</v>
      </c>
      <c r="Q22">
        <f t="shared" si="5"/>
        <v>15606.936416184972</v>
      </c>
      <c r="U22">
        <v>7.6</v>
      </c>
      <c r="V22">
        <v>1562</v>
      </c>
      <c r="W22">
        <v>1</v>
      </c>
      <c r="X22" s="16">
        <f>(V22*$F$2)/(U22*336*$D$8)</f>
        <v>4.4196926564967329</v>
      </c>
    </row>
    <row r="23" spans="4:24" x14ac:dyDescent="0.25">
      <c r="I23">
        <v>6250</v>
      </c>
      <c r="J23">
        <f t="shared" si="0"/>
        <v>2.444555247695027</v>
      </c>
      <c r="L23">
        <v>6250</v>
      </c>
      <c r="M23">
        <f t="shared" si="1"/>
        <v>3870.767960363336</v>
      </c>
      <c r="N23">
        <f t="shared" si="2"/>
        <v>6529.0061982032166</v>
      </c>
      <c r="O23">
        <f t="shared" si="3"/>
        <v>9793.5092973048268</v>
      </c>
      <c r="P23">
        <f t="shared" si="4"/>
        <v>13110.665672198396</v>
      </c>
      <c r="Q23">
        <f t="shared" si="5"/>
        <v>16257.225433526011</v>
      </c>
      <c r="U23">
        <v>8.5</v>
      </c>
      <c r="V23">
        <v>1710</v>
      </c>
      <c r="W23">
        <v>1</v>
      </c>
      <c r="X23" s="16">
        <f>(V23*$F$2)/(U23*336*$D$8)</f>
        <v>4.3261524262884343</v>
      </c>
    </row>
    <row r="24" spans="4:24" x14ac:dyDescent="0.25">
      <c r="I24">
        <v>6500</v>
      </c>
      <c r="J24">
        <f t="shared" si="0"/>
        <v>2.5423374576028279</v>
      </c>
      <c r="L24">
        <v>6500</v>
      </c>
      <c r="M24">
        <f t="shared" si="1"/>
        <v>4025.5986787778697</v>
      </c>
      <c r="N24">
        <f t="shared" si="2"/>
        <v>6790.1664461313458</v>
      </c>
      <c r="O24">
        <f t="shared" si="3"/>
        <v>10185.249669197019</v>
      </c>
      <c r="P24">
        <f t="shared" si="4"/>
        <v>13635.092299086333</v>
      </c>
      <c r="Q24">
        <f t="shared" si="5"/>
        <v>16907.514450867053</v>
      </c>
      <c r="U24">
        <v>8.9</v>
      </c>
      <c r="V24">
        <v>1719</v>
      </c>
      <c r="W24">
        <v>1</v>
      </c>
      <c r="X24" s="16">
        <f>(V24*$F$2)/(U24*336*$D$8)</f>
        <v>4.1534644967943661</v>
      </c>
    </row>
    <row r="25" spans="4:24" x14ac:dyDescent="0.25">
      <c r="I25">
        <v>6750</v>
      </c>
      <c r="J25">
        <f t="shared" si="0"/>
        <v>2.6401196675106289</v>
      </c>
      <c r="L25">
        <v>6750</v>
      </c>
      <c r="M25">
        <f t="shared" si="1"/>
        <v>4180.4293971924026</v>
      </c>
      <c r="N25">
        <f t="shared" si="2"/>
        <v>7051.326694059474</v>
      </c>
      <c r="O25">
        <f t="shared" si="3"/>
        <v>10576.990041089213</v>
      </c>
      <c r="P25">
        <f t="shared" si="4"/>
        <v>14159.518925974267</v>
      </c>
      <c r="Q25">
        <f t="shared" si="5"/>
        <v>17557.803468208094</v>
      </c>
      <c r="U25">
        <v>8.9</v>
      </c>
      <c r="V25">
        <v>1773</v>
      </c>
      <c r="W25">
        <v>1</v>
      </c>
      <c r="X25" s="16">
        <f>(V25*$F$2)/(U25*336*$D$8)</f>
        <v>4.2839398213009954</v>
      </c>
    </row>
    <row r="26" spans="4:24" x14ac:dyDescent="0.25">
      <c r="I26">
        <v>7000</v>
      </c>
      <c r="J26">
        <f t="shared" si="0"/>
        <v>2.7379018774184303</v>
      </c>
      <c r="L26">
        <v>7000</v>
      </c>
      <c r="M26">
        <f t="shared" si="1"/>
        <v>4335.2601156069368</v>
      </c>
      <c r="N26">
        <f t="shared" si="2"/>
        <v>7312.4869419876031</v>
      </c>
      <c r="O26">
        <f t="shared" si="3"/>
        <v>10968.730412981406</v>
      </c>
      <c r="P26">
        <f t="shared" si="4"/>
        <v>14683.945552862204</v>
      </c>
      <c r="Q26">
        <f t="shared" si="5"/>
        <v>18208.092485549132</v>
      </c>
      <c r="U26">
        <v>9.4</v>
      </c>
      <c r="V26">
        <v>1893</v>
      </c>
      <c r="W26">
        <v>1</v>
      </c>
      <c r="X26" s="16">
        <f>(V26*$F$2)/(U26*336*$D$8)</f>
        <v>4.3305932322504699</v>
      </c>
    </row>
    <row r="27" spans="4:24" x14ac:dyDescent="0.25">
      <c r="U27">
        <v>9.9</v>
      </c>
      <c r="V27">
        <v>1980</v>
      </c>
      <c r="W27">
        <v>1</v>
      </c>
      <c r="X27" s="16">
        <f>(V27*$F$2)/(U27*336*$D$8)</f>
        <v>4.3008532892925952</v>
      </c>
    </row>
    <row r="28" spans="4:24" x14ac:dyDescent="0.25">
      <c r="H28" t="s">
        <v>79</v>
      </c>
      <c r="I28">
        <f>I29*D11*1056/D2</f>
        <v>6650.3816793893138</v>
      </c>
      <c r="U28">
        <v>10.199999999999999</v>
      </c>
      <c r="V28">
        <v>2023</v>
      </c>
      <c r="W28">
        <v>1</v>
      </c>
      <c r="X28" s="16">
        <f>(V28*$F$2)/(U28*336*$D$8)</f>
        <v>4.2650128452151579</v>
      </c>
    </row>
    <row r="29" spans="4:24" x14ac:dyDescent="0.25">
      <c r="H29" t="s">
        <v>80</v>
      </c>
      <c r="I29">
        <v>55</v>
      </c>
      <c r="U29">
        <v>10.7</v>
      </c>
      <c r="V29">
        <v>2098</v>
      </c>
      <c r="W29">
        <v>1</v>
      </c>
      <c r="X29" s="16">
        <f>(V29*$F$2)/(U29*336*$D$8)</f>
        <v>4.2164440191289092</v>
      </c>
    </row>
    <row r="30" spans="4:24" x14ac:dyDescent="0.25">
      <c r="U30">
        <v>11.1</v>
      </c>
      <c r="V30">
        <v>2185</v>
      </c>
      <c r="W30">
        <v>1</v>
      </c>
      <c r="X30" s="16">
        <f>(V30*$F$2)/(U30*336*$D$8)</f>
        <v>4.2330470437406857</v>
      </c>
    </row>
    <row r="31" spans="4:24" x14ac:dyDescent="0.25">
      <c r="U31">
        <v>11.4</v>
      </c>
      <c r="V31">
        <v>2248</v>
      </c>
      <c r="W31">
        <v>1</v>
      </c>
      <c r="X31" s="16">
        <f>(V31*$F$2)/(U31*336*$D$8)</f>
        <v>4.2404904361095417</v>
      </c>
    </row>
    <row r="32" spans="4:24" x14ac:dyDescent="0.25">
      <c r="U32">
        <v>11.6</v>
      </c>
      <c r="V32">
        <v>2291</v>
      </c>
      <c r="W32">
        <v>1</v>
      </c>
      <c r="X32" s="16">
        <f>(V32*$F$2)/(U32*336*$D$8)</f>
        <v>4.2470926231764379</v>
      </c>
    </row>
    <row r="33" spans="21:24" x14ac:dyDescent="0.25">
      <c r="U33">
        <v>12</v>
      </c>
      <c r="V33">
        <v>2340</v>
      </c>
      <c r="W33">
        <v>1</v>
      </c>
      <c r="X33" s="16">
        <f>(V33*$F$2)/(U33*336*$D$8)</f>
        <v>4.1933319570602814</v>
      </c>
    </row>
    <row r="34" spans="21:24" x14ac:dyDescent="0.25">
      <c r="U34">
        <v>12.2</v>
      </c>
      <c r="V34">
        <v>2416</v>
      </c>
      <c r="W34">
        <v>1</v>
      </c>
      <c r="X34" s="16">
        <f>(V34*$F$2)/(U34*336*$D$8)</f>
        <v>4.2585498143159475</v>
      </c>
    </row>
    <row r="35" spans="21:24" x14ac:dyDescent="0.25">
      <c r="U35">
        <v>12.6</v>
      </c>
      <c r="V35">
        <v>2465</v>
      </c>
      <c r="W35">
        <v>1</v>
      </c>
      <c r="X35" s="16">
        <f>(V35*$F$2)/(U35*336*$D$8)</f>
        <v>4.2069854595659724</v>
      </c>
    </row>
    <row r="36" spans="21:24" x14ac:dyDescent="0.25">
      <c r="U36">
        <v>12.7</v>
      </c>
      <c r="V36">
        <v>2486</v>
      </c>
      <c r="W36">
        <v>1</v>
      </c>
      <c r="X36" s="16">
        <f>(V36*$F$2)/(U36*336*$D$8)</f>
        <v>4.2094178256619657</v>
      </c>
    </row>
    <row r="37" spans="21:24" x14ac:dyDescent="0.25">
      <c r="U37">
        <v>12.9</v>
      </c>
      <c r="V37">
        <v>2543</v>
      </c>
      <c r="W37">
        <v>1</v>
      </c>
      <c r="X37" s="16">
        <f>(V37*$F$2)/(U37*336*$D$8)</f>
        <v>4.2391743855314221</v>
      </c>
    </row>
    <row r="38" spans="21:24" x14ac:dyDescent="0.25">
      <c r="U38">
        <v>13.3</v>
      </c>
      <c r="V38">
        <v>2610</v>
      </c>
      <c r="W38">
        <v>1</v>
      </c>
      <c r="X38" s="16">
        <f>(V38*$F$2)/(U38*336*$D$8)</f>
        <v>4.2200101823510057</v>
      </c>
    </row>
    <row r="39" spans="21:24" x14ac:dyDescent="0.25">
      <c r="U39">
        <v>13.5</v>
      </c>
      <c r="V39">
        <v>2644</v>
      </c>
      <c r="W39">
        <v>1</v>
      </c>
      <c r="X39" s="16">
        <f>(V39*$F$2)/(U39*336*$D$8)</f>
        <v>4.2116504062554156</v>
      </c>
    </row>
    <row r="40" spans="21:24" x14ac:dyDescent="0.25">
      <c r="U40">
        <v>13</v>
      </c>
      <c r="V40">
        <v>2613</v>
      </c>
      <c r="W40">
        <v>1</v>
      </c>
      <c r="X40" s="16">
        <f>(V40*$F$2)/(U40*336*$D$8)</f>
        <v>4.3223575557390586</v>
      </c>
    </row>
    <row r="41" spans="21:24" x14ac:dyDescent="0.25">
      <c r="U41">
        <v>14.1</v>
      </c>
      <c r="V41">
        <v>2613</v>
      </c>
      <c r="W41">
        <v>1</v>
      </c>
      <c r="X41" s="16">
        <f>(V41*$F$2)/(U41*336*$D$8)</f>
        <v>3.9851523563551612</v>
      </c>
    </row>
    <row r="42" spans="21:24" x14ac:dyDescent="0.25">
      <c r="U42">
        <v>13.4</v>
      </c>
      <c r="V42">
        <v>2562</v>
      </c>
      <c r="W42">
        <v>1</v>
      </c>
      <c r="X42" s="16">
        <f>(V42*$F$2)/(U42*336*$D$8)</f>
        <v>4.1114873608834435</v>
      </c>
    </row>
    <row r="43" spans="21:24" x14ac:dyDescent="0.25">
      <c r="U43">
        <v>13.3</v>
      </c>
      <c r="V43">
        <v>2479</v>
      </c>
      <c r="W43">
        <v>1</v>
      </c>
      <c r="X43" s="16">
        <f>(V43*$F$2)/(U43*336*$D$8)</f>
        <v>4.0082012421640387</v>
      </c>
    </row>
    <row r="44" spans="21:24" x14ac:dyDescent="0.25">
      <c r="U44">
        <v>13.2</v>
      </c>
      <c r="V44">
        <v>2357</v>
      </c>
      <c r="W44">
        <v>1</v>
      </c>
      <c r="X44" s="16">
        <f>(V44*$F$2)/(U44*336*$D$8)</f>
        <v>3.8398148495691848</v>
      </c>
    </row>
    <row r="45" spans="21:24" x14ac:dyDescent="0.25">
      <c r="U45">
        <v>13.1</v>
      </c>
      <c r="V45">
        <v>2211</v>
      </c>
      <c r="W45">
        <v>1</v>
      </c>
      <c r="X45" s="16">
        <f>(V45*$F$2)/(U45*336*$D$8)</f>
        <v>3.6294605429869962</v>
      </c>
    </row>
    <row r="46" spans="21:24" x14ac:dyDescent="0.25">
      <c r="U46">
        <v>13.1</v>
      </c>
      <c r="V46">
        <v>2093</v>
      </c>
      <c r="W46">
        <v>0</v>
      </c>
      <c r="X46" s="16">
        <f>(V46*$F$2)/(U46*336*$D$8)</f>
        <v>3.4357579902631312</v>
      </c>
    </row>
    <row r="47" spans="21:24" x14ac:dyDescent="0.25">
      <c r="U47">
        <v>13</v>
      </c>
      <c r="V47">
        <v>1961</v>
      </c>
      <c r="W47">
        <v>0</v>
      </c>
      <c r="X47" s="16">
        <f>(V47*$F$2)/(U47*336*$D$8)</f>
        <v>3.2438358847318383</v>
      </c>
    </row>
    <row r="48" spans="21:24" x14ac:dyDescent="0.25">
      <c r="U48">
        <v>13.7</v>
      </c>
      <c r="V48">
        <v>1931</v>
      </c>
      <c r="W48">
        <v>0</v>
      </c>
      <c r="X48" s="16">
        <f>(V48*$F$2)/(U48*336*$D$8)</f>
        <v>3.0310028108116795</v>
      </c>
    </row>
    <row r="49" spans="21:24" x14ac:dyDescent="0.25">
      <c r="U49">
        <v>13.2</v>
      </c>
      <c r="V49">
        <v>1877</v>
      </c>
      <c r="W49">
        <v>0</v>
      </c>
      <c r="X49" s="16">
        <f>(V49*$F$2)/(U49*336*$D$8)</f>
        <v>3.0578415242432584</v>
      </c>
    </row>
    <row r="50" spans="21:24" x14ac:dyDescent="0.25">
      <c r="U50">
        <v>13.8</v>
      </c>
      <c r="V50">
        <v>1731</v>
      </c>
      <c r="W50">
        <v>2</v>
      </c>
      <c r="X50" s="16">
        <f>(V50*$F$2)/(U50*336*$D$8)</f>
        <v>2.6973829868715518</v>
      </c>
    </row>
    <row r="51" spans="21:24" x14ac:dyDescent="0.25">
      <c r="U51">
        <v>13.5</v>
      </c>
      <c r="V51">
        <v>1555</v>
      </c>
      <c r="W51">
        <v>2</v>
      </c>
      <c r="X51" s="16">
        <f>(V51*$F$2)/(U51*336*$D$8)</f>
        <v>2.4769729129074025</v>
      </c>
    </row>
    <row r="52" spans="21:24" x14ac:dyDescent="0.25">
      <c r="U52">
        <v>13.6</v>
      </c>
      <c r="V52">
        <v>1624</v>
      </c>
      <c r="W52">
        <v>2</v>
      </c>
      <c r="X52" s="16">
        <f>(V52*$F$2)/(U52*336*$D$8)</f>
        <v>2.5678624050776384</v>
      </c>
    </row>
    <row r="53" spans="21:24" x14ac:dyDescent="0.25">
      <c r="U53">
        <v>14.7</v>
      </c>
      <c r="V53">
        <v>1727</v>
      </c>
      <c r="W53">
        <v>2</v>
      </c>
      <c r="X53" s="16">
        <f>(V53*$F$2)/(U53*336*$D$8)</f>
        <v>2.5263855886422837</v>
      </c>
    </row>
    <row r="54" spans="21:24" x14ac:dyDescent="0.25">
      <c r="U54">
        <v>14.5</v>
      </c>
      <c r="V54">
        <v>1668</v>
      </c>
      <c r="W54">
        <v>2</v>
      </c>
      <c r="X54" s="16">
        <f>(V54*$F$2)/(U54*336*$D$8)</f>
        <v>2.4737321677724311</v>
      </c>
    </row>
    <row r="55" spans="21:24" x14ac:dyDescent="0.25">
      <c r="U55">
        <v>14.9</v>
      </c>
      <c r="V55">
        <v>1759</v>
      </c>
      <c r="W55">
        <v>2</v>
      </c>
      <c r="X55" s="16">
        <f>(V55*$F$2)/(U55*336*$D$8)</f>
        <v>2.5386580321696899</v>
      </c>
    </row>
    <row r="56" spans="21:24" x14ac:dyDescent="0.25">
      <c r="U56">
        <v>15.5</v>
      </c>
      <c r="V56">
        <v>1800</v>
      </c>
      <c r="W56">
        <v>2</v>
      </c>
      <c r="X56" s="16">
        <f>(V56*$F$2)/(U56*336*$D$8)</f>
        <v>2.4972696518473136</v>
      </c>
    </row>
    <row r="57" spans="21:24" x14ac:dyDescent="0.25">
      <c r="U57">
        <v>15.8</v>
      </c>
      <c r="V57">
        <v>1855</v>
      </c>
      <c r="W57">
        <v>2</v>
      </c>
      <c r="X57" s="16">
        <f>(V57*$F$2)/(U57*336*$D$8)</f>
        <v>2.5247097631765079</v>
      </c>
    </row>
    <row r="58" spans="21:24" x14ac:dyDescent="0.25">
      <c r="U58">
        <v>16.399999999999999</v>
      </c>
      <c r="V58">
        <v>1909</v>
      </c>
      <c r="W58">
        <v>2</v>
      </c>
      <c r="X58" s="16">
        <f>(V58*$F$2)/(U58*336*$D$8)</f>
        <v>2.5031490637986482</v>
      </c>
    </row>
    <row r="59" spans="21:24" x14ac:dyDescent="0.25">
      <c r="U59">
        <v>16.899999999999999</v>
      </c>
      <c r="V59">
        <v>1965</v>
      </c>
      <c r="W59">
        <v>2</v>
      </c>
      <c r="X59" s="16">
        <f>(V59*$F$2)/(U59*336*$D$8)</f>
        <v>2.5003481400769085</v>
      </c>
    </row>
    <row r="60" spans="21:24" x14ac:dyDescent="0.25">
      <c r="U60">
        <v>17.2</v>
      </c>
      <c r="V60">
        <v>2024</v>
      </c>
      <c r="W60">
        <v>2</v>
      </c>
      <c r="X60" s="16">
        <f>(V60*$F$2)/(U60*336*$D$8)</f>
        <v>2.5305020516070389</v>
      </c>
    </row>
    <row r="61" spans="21:24" x14ac:dyDescent="0.25">
      <c r="U61">
        <v>17.8</v>
      </c>
      <c r="V61">
        <v>2079</v>
      </c>
      <c r="W61">
        <v>2</v>
      </c>
      <c r="X61" s="16">
        <f>(V61*$F$2)/(U61*336*$D$8)</f>
        <v>2.511649996752614</v>
      </c>
    </row>
    <row r="62" spans="21:24" x14ac:dyDescent="0.25">
      <c r="U62">
        <v>18.399999999999999</v>
      </c>
      <c r="V62">
        <v>2145</v>
      </c>
      <c r="W62">
        <v>2</v>
      </c>
      <c r="X62" s="16">
        <f>(V62*$F$2)/(U62*336*$D$8)</f>
        <v>2.5068832351990809</v>
      </c>
    </row>
    <row r="63" spans="21:24" x14ac:dyDescent="0.25">
      <c r="U63">
        <v>18.899999999999999</v>
      </c>
      <c r="V63">
        <v>2194</v>
      </c>
      <c r="W63">
        <v>2</v>
      </c>
      <c r="X63" s="16">
        <f>(V63*$F$2)/(U63*336*$D$8)</f>
        <v>2.4963153747904645</v>
      </c>
    </row>
    <row r="64" spans="21:24" x14ac:dyDescent="0.25">
      <c r="U64">
        <v>19.399999999999999</v>
      </c>
      <c r="V64">
        <v>2259</v>
      </c>
      <c r="W64">
        <v>2</v>
      </c>
      <c r="X64" s="16">
        <f>(V64*$F$2)/(U64*336*$D$8)</f>
        <v>2.504027726936076</v>
      </c>
    </row>
    <row r="65" spans="21:24" x14ac:dyDescent="0.25">
      <c r="U65">
        <v>19.899999999999999</v>
      </c>
      <c r="V65">
        <v>2317</v>
      </c>
      <c r="W65">
        <v>2</v>
      </c>
      <c r="X65" s="16">
        <f>(V65*$F$2)/(U65*336*$D$8)</f>
        <v>2.5037882088670713</v>
      </c>
    </row>
    <row r="66" spans="21:24" x14ac:dyDescent="0.25">
      <c r="U66">
        <v>20.3</v>
      </c>
      <c r="V66">
        <v>2368</v>
      </c>
      <c r="W66">
        <v>2</v>
      </c>
      <c r="X66" s="16">
        <f>(V66*$F$2)/(U66*336*$D$8)</f>
        <v>2.5084779775972579</v>
      </c>
    </row>
    <row r="67" spans="21:24" x14ac:dyDescent="0.25">
      <c r="U67">
        <v>21</v>
      </c>
      <c r="V67">
        <v>2432</v>
      </c>
      <c r="W67">
        <v>2</v>
      </c>
      <c r="X67" s="16">
        <f>(V67*$F$2)/(U67*336*$D$8)</f>
        <v>2.4903988570379982</v>
      </c>
    </row>
    <row r="68" spans="21:24" x14ac:dyDescent="0.25">
      <c r="U68">
        <v>21.3</v>
      </c>
      <c r="V68">
        <v>2463</v>
      </c>
      <c r="W68">
        <v>2</v>
      </c>
      <c r="X68" s="16">
        <f>(V68*$F$2)/(U68*336*$D$8)</f>
        <v>2.4866201059924089</v>
      </c>
    </row>
    <row r="69" spans="21:24" x14ac:dyDescent="0.25">
      <c r="U69">
        <v>21.5</v>
      </c>
      <c r="V69">
        <v>2513</v>
      </c>
      <c r="W69">
        <v>2</v>
      </c>
      <c r="X69" s="16">
        <f>(V69*$F$2)/(U69*336*$D$8)</f>
        <v>2.5134986781377426</v>
      </c>
    </row>
    <row r="70" spans="21:24" x14ac:dyDescent="0.25">
      <c r="U70">
        <v>22</v>
      </c>
      <c r="V70">
        <v>2535</v>
      </c>
      <c r="W70">
        <v>2</v>
      </c>
      <c r="X70" s="16">
        <f>(V70*$F$2)/(U70*336*$D$8)</f>
        <v>2.4778779746265296</v>
      </c>
    </row>
    <row r="71" spans="21:24" x14ac:dyDescent="0.25">
      <c r="U71">
        <v>22.1</v>
      </c>
      <c r="V71">
        <v>2590</v>
      </c>
      <c r="W71">
        <v>2</v>
      </c>
      <c r="X71" s="16">
        <f>(V71*$F$2)/(U71*336*$D$8)</f>
        <v>2.5201832622777878</v>
      </c>
    </row>
    <row r="72" spans="21:24" x14ac:dyDescent="0.25">
      <c r="U72">
        <v>22.6</v>
      </c>
      <c r="V72">
        <v>2614</v>
      </c>
      <c r="W72">
        <v>2</v>
      </c>
      <c r="X72" s="16">
        <f>(V72*$F$2)/(U72*336*$D$8)</f>
        <v>2.4872633845599217</v>
      </c>
    </row>
    <row r="73" spans="21:24" x14ac:dyDescent="0.25">
      <c r="U73">
        <v>22.6</v>
      </c>
      <c r="V73">
        <v>2646</v>
      </c>
      <c r="W73">
        <v>2</v>
      </c>
      <c r="X73" s="16">
        <f>(V73*$F$2)/(U73*336*$D$8)</f>
        <v>2.5177119034221698</v>
      </c>
    </row>
    <row r="74" spans="21:24" x14ac:dyDescent="0.25">
      <c r="U74">
        <v>23.1</v>
      </c>
      <c r="V74">
        <v>2665</v>
      </c>
      <c r="W74">
        <v>2</v>
      </c>
      <c r="X74" s="16">
        <f>(V74*$F$2)/(U74*336*$D$8)</f>
        <v>2.4809034666590404</v>
      </c>
    </row>
    <row r="75" spans="21:24" x14ac:dyDescent="0.25">
      <c r="U75">
        <v>23.3</v>
      </c>
      <c r="V75">
        <v>2705</v>
      </c>
      <c r="W75">
        <v>2</v>
      </c>
      <c r="X75" s="16">
        <f>(V75*$F$2)/(U75*336*$D$8)</f>
        <v>2.4965253535485989</v>
      </c>
    </row>
    <row r="76" spans="21:24" x14ac:dyDescent="0.25">
      <c r="U76">
        <v>23.5</v>
      </c>
      <c r="V76">
        <v>2721</v>
      </c>
      <c r="W76">
        <v>2</v>
      </c>
      <c r="X76" s="16">
        <f>(V76*$F$2)/(U76*336*$D$8)</f>
        <v>2.4899195319500325</v>
      </c>
    </row>
    <row r="77" spans="21:24" x14ac:dyDescent="0.25">
      <c r="U77">
        <v>23.8</v>
      </c>
      <c r="V77">
        <v>2755</v>
      </c>
      <c r="W77">
        <v>2</v>
      </c>
      <c r="X77" s="16">
        <f>(V77*$F$2)/(U77*336*$D$8)</f>
        <v>2.4892543722691389</v>
      </c>
    </row>
    <row r="78" spans="21:24" x14ac:dyDescent="0.25">
      <c r="U78">
        <v>24</v>
      </c>
      <c r="V78">
        <v>2771</v>
      </c>
      <c r="W78">
        <v>2</v>
      </c>
      <c r="X78" s="16">
        <f>(V78*$F$2)/(U78*336*$D$8)</f>
        <v>2.4828467634645381</v>
      </c>
    </row>
    <row r="79" spans="21:24" x14ac:dyDescent="0.25">
      <c r="U79">
        <v>24.1</v>
      </c>
      <c r="V79">
        <v>2800</v>
      </c>
      <c r="W79">
        <v>2</v>
      </c>
      <c r="X79" s="16">
        <f>(V79*$F$2)/(U79*336*$D$8)</f>
        <v>2.4984209979293088</v>
      </c>
    </row>
    <row r="80" spans="21:24" x14ac:dyDescent="0.25">
      <c r="U80">
        <v>24.4</v>
      </c>
      <c r="V80">
        <v>2829</v>
      </c>
      <c r="W80">
        <v>2</v>
      </c>
      <c r="X80" s="16">
        <f>(V80*$F$2)/(U80*336*$D$8)</f>
        <v>2.4932610564362201</v>
      </c>
    </row>
    <row r="81" spans="21:24" x14ac:dyDescent="0.25">
      <c r="U81">
        <v>24.6</v>
      </c>
      <c r="V81">
        <v>2869</v>
      </c>
      <c r="W81">
        <v>2</v>
      </c>
      <c r="X81" s="16">
        <f>(V81*$F$2)/(U81*336*$D$8)</f>
        <v>2.5079569282480603</v>
      </c>
    </row>
    <row r="82" spans="21:24" x14ac:dyDescent="0.25">
      <c r="U82">
        <v>24.8</v>
      </c>
      <c r="V82">
        <v>2883</v>
      </c>
      <c r="W82">
        <v>2</v>
      </c>
      <c r="X82" s="16">
        <f>(V82*$F$2)/(U82*336*$D$8)</f>
        <v>2.499870974401321</v>
      </c>
    </row>
    <row r="83" spans="21:24" x14ac:dyDescent="0.25">
      <c r="U83">
        <v>25</v>
      </c>
      <c r="V83">
        <v>2904</v>
      </c>
      <c r="W83">
        <v>2</v>
      </c>
      <c r="X83" s="16">
        <f>(V83*$F$2)/(U83*336*$D$8)</f>
        <v>2.4979355904211396</v>
      </c>
    </row>
    <row r="84" spans="21:24" x14ac:dyDescent="0.25">
      <c r="U84">
        <v>25.2</v>
      </c>
      <c r="V84">
        <v>2945</v>
      </c>
      <c r="W84">
        <v>2</v>
      </c>
      <c r="X84" s="16">
        <f>(V84*$F$2)/(U84*336*$D$8)</f>
        <v>2.5130978049537096</v>
      </c>
    </row>
    <row r="85" spans="21:24" x14ac:dyDescent="0.25">
      <c r="U85">
        <v>25.7</v>
      </c>
      <c r="V85">
        <v>2977</v>
      </c>
      <c r="W85">
        <v>2</v>
      </c>
      <c r="X85" s="16">
        <f>(V85*$F$2)/(U85*336*$D$8)</f>
        <v>2.4909805918723849</v>
      </c>
    </row>
    <row r="86" spans="21:24" x14ac:dyDescent="0.25">
      <c r="U86">
        <v>26</v>
      </c>
      <c r="V86">
        <v>3015</v>
      </c>
      <c r="W86">
        <v>2</v>
      </c>
      <c r="X86" s="16">
        <f>(V86*$F$2)/(U86*336*$D$8)</f>
        <v>2.4936678206186875</v>
      </c>
    </row>
    <row r="87" spans="21:24" x14ac:dyDescent="0.25">
      <c r="U87">
        <v>26.4</v>
      </c>
      <c r="V87">
        <v>3045</v>
      </c>
      <c r="W87">
        <v>2</v>
      </c>
      <c r="X87" s="16">
        <f>(V87*$F$2)/(U87*336*$D$8)</f>
        <v>2.4803216412681732</v>
      </c>
    </row>
    <row r="88" spans="21:24" x14ac:dyDescent="0.25">
      <c r="U88">
        <v>26.5</v>
      </c>
      <c r="V88">
        <v>3086</v>
      </c>
      <c r="W88">
        <v>2</v>
      </c>
      <c r="X88" s="16">
        <f>(V88*$F$2)/(U88*336*$D$8)</f>
        <v>2.5042326888220661</v>
      </c>
    </row>
    <row r="89" spans="21:24" x14ac:dyDescent="0.25">
      <c r="U89">
        <v>27.2</v>
      </c>
      <c r="V89">
        <v>3169</v>
      </c>
      <c r="W89">
        <v>2</v>
      </c>
      <c r="X89" s="16">
        <f>(V89*$F$2)/(U89*336*$D$8)</f>
        <v>2.5054051606191616</v>
      </c>
    </row>
    <row r="90" spans="21:24" x14ac:dyDescent="0.25">
      <c r="U90">
        <v>27.5</v>
      </c>
      <c r="V90">
        <v>3185</v>
      </c>
      <c r="W90">
        <v>2</v>
      </c>
      <c r="X90" s="16">
        <f>(V90*$F$2)/(U90*336*$D$8)</f>
        <v>2.4905850411630759</v>
      </c>
    </row>
    <row r="91" spans="21:24" x14ac:dyDescent="0.25">
      <c r="U91">
        <v>27.7</v>
      </c>
      <c r="V91">
        <v>3217</v>
      </c>
      <c r="W91">
        <v>2</v>
      </c>
      <c r="X91" s="16">
        <f>(V91*$F$2)/(U91*336*$D$8)</f>
        <v>2.4974449515621449</v>
      </c>
    </row>
    <row r="92" spans="21:24" x14ac:dyDescent="0.25">
      <c r="U92">
        <v>28.4</v>
      </c>
      <c r="V92">
        <v>3290</v>
      </c>
      <c r="W92">
        <v>2</v>
      </c>
      <c r="X92" s="16">
        <f>(V92*$F$2)/(U92*336*$D$8)</f>
        <v>2.491163260875465</v>
      </c>
    </row>
    <row r="93" spans="21:24" x14ac:dyDescent="0.25">
      <c r="U93">
        <v>28.7</v>
      </c>
      <c r="V93">
        <v>3325</v>
      </c>
      <c r="W93">
        <v>2</v>
      </c>
      <c r="X93" s="16">
        <f>(V93*$F$2)/(U93*336*$D$8)</f>
        <v>2.4913479419682725</v>
      </c>
    </row>
    <row r="94" spans="21:24" x14ac:dyDescent="0.25">
      <c r="U94">
        <v>28.9</v>
      </c>
      <c r="V94">
        <v>3397</v>
      </c>
      <c r="W94">
        <v>2</v>
      </c>
      <c r="X94" s="16">
        <f>(V94*$F$2)/(U94*336*$D$8)</f>
        <v>2.5276814227901294</v>
      </c>
    </row>
    <row r="95" spans="21:24" x14ac:dyDescent="0.25">
      <c r="U95">
        <v>29.7</v>
      </c>
      <c r="V95">
        <v>3442</v>
      </c>
      <c r="W95">
        <v>2</v>
      </c>
      <c r="X95" s="16">
        <f>(V95*$F$2)/(U95*336*$D$8)</f>
        <v>2.49217794978874</v>
      </c>
    </row>
    <row r="96" spans="21:24" x14ac:dyDescent="0.25">
      <c r="U96">
        <v>29.7</v>
      </c>
      <c r="V96">
        <v>3462</v>
      </c>
      <c r="W96">
        <v>2</v>
      </c>
      <c r="X96" s="16">
        <f>(V96*$F$2)/(U96*336*$D$8)</f>
        <v>2.5066589372947754</v>
      </c>
    </row>
    <row r="97" spans="21:24" x14ac:dyDescent="0.25">
      <c r="U97">
        <v>30</v>
      </c>
      <c r="V97">
        <v>3510</v>
      </c>
      <c r="W97">
        <v>2</v>
      </c>
      <c r="X97" s="16">
        <f>(V97*$F$2)/(U97*336*$D$8)</f>
        <v>2.515999174236168</v>
      </c>
    </row>
    <row r="98" spans="21:24" x14ac:dyDescent="0.25">
      <c r="U98">
        <v>30.6</v>
      </c>
      <c r="V98">
        <v>3521</v>
      </c>
      <c r="W98">
        <v>2</v>
      </c>
      <c r="X98" s="16">
        <f>(V98*$F$2)/(U98*336*$D$8)</f>
        <v>2.4743961489541224</v>
      </c>
    </row>
    <row r="99" spans="21:24" x14ac:dyDescent="0.25">
      <c r="U99">
        <v>30.6</v>
      </c>
      <c r="V99">
        <v>3537</v>
      </c>
      <c r="W99">
        <v>2</v>
      </c>
      <c r="X99" s="16">
        <f>(V99*$F$2)/(U99*336*$D$8)</f>
        <v>2.4856402098411619</v>
      </c>
    </row>
    <row r="100" spans="21:24" x14ac:dyDescent="0.25">
      <c r="U100">
        <v>30.8</v>
      </c>
      <c r="V100">
        <v>3566</v>
      </c>
      <c r="W100">
        <v>2</v>
      </c>
      <c r="X100" s="16">
        <f>(V100*$F$2)/(U100*336*$D$8)</f>
        <v>2.4897472126002262</v>
      </c>
    </row>
    <row r="101" spans="21:24" x14ac:dyDescent="0.25">
      <c r="U101">
        <v>30.8</v>
      </c>
      <c r="V101">
        <v>3572</v>
      </c>
      <c r="W101">
        <v>2</v>
      </c>
      <c r="X101" s="16">
        <f>(V101*$F$2)/(U101*336*$D$8)</f>
        <v>2.4939363554144722</v>
      </c>
    </row>
    <row r="102" spans="21:24" x14ac:dyDescent="0.25">
      <c r="U102">
        <v>30.9</v>
      </c>
      <c r="V102">
        <v>3573</v>
      </c>
      <c r="W102">
        <v>2</v>
      </c>
      <c r="X102" s="16">
        <f>(V102*$F$2)/(U102*336*$D$8)</f>
        <v>2.4865612949259619</v>
      </c>
    </row>
    <row r="103" spans="21:24" x14ac:dyDescent="0.25">
      <c r="U103">
        <v>30.9</v>
      </c>
      <c r="V103">
        <v>3589</v>
      </c>
      <c r="W103">
        <v>2</v>
      </c>
      <c r="X103" s="16">
        <f>(V103*$F$2)/(U103*336*$D$8)</f>
        <v>2.4976961901733215</v>
      </c>
    </row>
    <row r="104" spans="21:24" x14ac:dyDescent="0.25">
      <c r="U104">
        <v>31.3</v>
      </c>
      <c r="V104">
        <v>3619</v>
      </c>
      <c r="W104">
        <v>2</v>
      </c>
      <c r="X104" s="16">
        <f>(V104*$F$2)/(U104*336*$D$8)</f>
        <v>2.4863878680431153</v>
      </c>
    </row>
    <row r="105" spans="21:24" x14ac:dyDescent="0.25">
      <c r="U105">
        <v>31.4</v>
      </c>
      <c r="V105">
        <v>3620</v>
      </c>
      <c r="W105">
        <v>2</v>
      </c>
      <c r="X105" s="16">
        <f>(V105*$F$2)/(U105*336*$D$8)</f>
        <v>2.4791542845922288</v>
      </c>
    </row>
    <row r="106" spans="21:24" x14ac:dyDescent="0.25">
      <c r="U106">
        <v>31.2</v>
      </c>
      <c r="V106">
        <v>3625</v>
      </c>
      <c r="W106">
        <v>2</v>
      </c>
      <c r="X106" s="16">
        <f>(V106*$F$2)/(U106*336*$D$8)</f>
        <v>2.4984924957829584</v>
      </c>
    </row>
    <row r="107" spans="21:24" x14ac:dyDescent="0.25">
      <c r="U107">
        <v>31.2</v>
      </c>
      <c r="V107">
        <v>3644</v>
      </c>
      <c r="W107">
        <v>2</v>
      </c>
      <c r="X107" s="16">
        <f>(V107*$F$2)/(U107*336*$D$8)</f>
        <v>2.5115880426574071</v>
      </c>
    </row>
    <row r="108" spans="21:24" x14ac:dyDescent="0.25">
      <c r="U108">
        <v>31.6</v>
      </c>
      <c r="V108">
        <v>3652</v>
      </c>
      <c r="W108">
        <v>2</v>
      </c>
      <c r="X108" s="16">
        <f>(V108*$F$2)/(U108*336*$D$8)</f>
        <v>2.4852399070405946</v>
      </c>
    </row>
    <row r="109" spans="21:24" x14ac:dyDescent="0.25">
      <c r="U109">
        <v>31.5</v>
      </c>
      <c r="V109">
        <v>3667</v>
      </c>
      <c r="W109">
        <v>2</v>
      </c>
      <c r="X109" s="16">
        <f>(V109*$F$2)/(U109*336*$D$8)</f>
        <v>2.5033696844184044</v>
      </c>
    </row>
    <row r="110" spans="21:24" x14ac:dyDescent="0.25">
      <c r="U110">
        <v>31.7</v>
      </c>
      <c r="V110">
        <v>3663</v>
      </c>
      <c r="W110">
        <v>2</v>
      </c>
      <c r="X110" s="16">
        <f>(V110*$F$2)/(U110*336*$D$8)</f>
        <v>2.4848620818105331</v>
      </c>
    </row>
    <row r="111" spans="21:24" x14ac:dyDescent="0.25">
      <c r="U111">
        <v>31.6</v>
      </c>
      <c r="V111">
        <v>3651</v>
      </c>
      <c r="W111">
        <v>2</v>
      </c>
      <c r="X111" s="16">
        <f>(V111*$F$2)/(U111*336*$D$8)</f>
        <v>2.484559392279631</v>
      </c>
    </row>
    <row r="112" spans="21:24" x14ac:dyDescent="0.25">
      <c r="U112">
        <v>31.4</v>
      </c>
      <c r="V112">
        <v>3635</v>
      </c>
      <c r="W112">
        <v>2</v>
      </c>
      <c r="X112" s="16">
        <f>(V112*$F$2)/(U112*336*$D$8)</f>
        <v>2.4894270233405393</v>
      </c>
    </row>
    <row r="113" spans="21:24" x14ac:dyDescent="0.25">
      <c r="U113">
        <v>31.2</v>
      </c>
      <c r="V113">
        <v>3575</v>
      </c>
      <c r="W113">
        <v>2</v>
      </c>
      <c r="X113" s="16">
        <f>(V113*$F$2)/(U113*336*$D$8)</f>
        <v>2.4640305303238832</v>
      </c>
    </row>
    <row r="114" spans="21:24" x14ac:dyDescent="0.25">
      <c r="U114">
        <v>31.3</v>
      </c>
      <c r="V114">
        <v>3634</v>
      </c>
      <c r="W114">
        <v>2</v>
      </c>
      <c r="X114" s="16">
        <f>(V114*$F$2)/(U114*336*$D$8)</f>
        <v>2.4966934270430179</v>
      </c>
    </row>
    <row r="115" spans="21:24" x14ac:dyDescent="0.25">
      <c r="U115">
        <v>31.7</v>
      </c>
      <c r="V115">
        <v>3637</v>
      </c>
      <c r="W115">
        <v>2</v>
      </c>
      <c r="X115" s="16">
        <f>(V115*$F$2)/(U115*336*$D$8)</f>
        <v>2.4672245131162733</v>
      </c>
    </row>
    <row r="116" spans="21:24" x14ac:dyDescent="0.25">
      <c r="U116">
        <v>30.7</v>
      </c>
      <c r="V116">
        <v>3559</v>
      </c>
      <c r="W116">
        <v>2</v>
      </c>
      <c r="X116" s="16">
        <f>(V116*$F$2)/(U116*336*$D$8)</f>
        <v>2.4929538854384932</v>
      </c>
    </row>
    <row r="117" spans="21:24" x14ac:dyDescent="0.25">
      <c r="U117">
        <v>30.8</v>
      </c>
      <c r="V117">
        <v>3603</v>
      </c>
      <c r="W117">
        <v>2</v>
      </c>
      <c r="X117" s="16">
        <f>(V117*$F$2)/(U117*336*$D$8)</f>
        <v>2.5155802599547434</v>
      </c>
    </row>
    <row r="118" spans="21:24" x14ac:dyDescent="0.25">
      <c r="U118">
        <v>30.7</v>
      </c>
      <c r="V118">
        <v>3538</v>
      </c>
      <c r="W118">
        <v>2</v>
      </c>
      <c r="X118" s="16">
        <f>(V118*$F$2)/(U118*336*$D$8)</f>
        <v>2.4782441266314668</v>
      </c>
    </row>
    <row r="119" spans="21:24" x14ac:dyDescent="0.25">
      <c r="U119">
        <v>30</v>
      </c>
      <c r="V119">
        <v>3472</v>
      </c>
      <c r="W119">
        <v>2</v>
      </c>
      <c r="X119" s="16">
        <f>(V119*$F$2)/(U119*336*$D$8)</f>
        <v>2.4887604367373153</v>
      </c>
    </row>
    <row r="120" spans="21:24" x14ac:dyDescent="0.25">
      <c r="U120">
        <v>29.4</v>
      </c>
      <c r="V120">
        <v>3406</v>
      </c>
      <c r="W120">
        <v>2</v>
      </c>
      <c r="X120" s="16">
        <f>(V120*$F$2)/(U120*336*$D$8)</f>
        <v>2.4912765821990788</v>
      </c>
    </row>
    <row r="121" spans="21:24" x14ac:dyDescent="0.25">
      <c r="U121">
        <v>30.1</v>
      </c>
      <c r="V121">
        <v>3501</v>
      </c>
      <c r="W121">
        <v>2</v>
      </c>
      <c r="X121" s="16">
        <f>(V121*$F$2)/(U121*336*$D$8)</f>
        <v>2.5012105258826205</v>
      </c>
    </row>
    <row r="122" spans="21:24" x14ac:dyDescent="0.25">
      <c r="U122">
        <v>29.7</v>
      </c>
      <c r="V122">
        <v>3427</v>
      </c>
      <c r="W122">
        <v>2</v>
      </c>
      <c r="X122" s="16">
        <f>(V122*$F$2)/(U122*336*$D$8)</f>
        <v>2.4813172091592133</v>
      </c>
    </row>
    <row r="123" spans="21:24" x14ac:dyDescent="0.25">
      <c r="U123">
        <v>28.6</v>
      </c>
      <c r="V123">
        <v>3332</v>
      </c>
      <c r="W123">
        <v>2</v>
      </c>
      <c r="X123" s="16">
        <f>(V123*$F$2)/(U123*336*$D$8)</f>
        <v>2.5053222307557568</v>
      </c>
    </row>
    <row r="124" spans="21:24" x14ac:dyDescent="0.25">
      <c r="U124">
        <v>28.9</v>
      </c>
      <c r="V124">
        <v>3342</v>
      </c>
      <c r="W124">
        <v>2</v>
      </c>
      <c r="X124" s="16">
        <f>(V124*$F$2)/(U124*336*$D$8)</f>
        <v>2.4867563482380373</v>
      </c>
    </row>
    <row r="125" spans="21:24" x14ac:dyDescent="0.25">
      <c r="U125">
        <v>28.4</v>
      </c>
      <c r="V125">
        <v>3301</v>
      </c>
      <c r="W125">
        <v>2</v>
      </c>
      <c r="X125" s="16">
        <f>(V125*$F$2)/(U125*336*$D$8)</f>
        <v>2.499492378161067</v>
      </c>
    </row>
    <row r="126" spans="21:24" x14ac:dyDescent="0.25">
      <c r="U126">
        <v>28.2</v>
      </c>
      <c r="V126">
        <v>3264</v>
      </c>
      <c r="W126">
        <v>2</v>
      </c>
      <c r="X126" s="16">
        <f>(V126*$F$2)/(U126*336*$D$8)</f>
        <v>2.4890044567820984</v>
      </c>
    </row>
    <row r="127" spans="21:24" x14ac:dyDescent="0.25">
      <c r="U127">
        <v>28.2</v>
      </c>
      <c r="V127">
        <v>3251</v>
      </c>
      <c r="W127">
        <v>2</v>
      </c>
      <c r="X127" s="16">
        <f>(V127*$F$2)/(U127*336*$D$8)</f>
        <v>2.4790911424628068</v>
      </c>
    </row>
    <row r="128" spans="21:24" x14ac:dyDescent="0.25">
      <c r="U128">
        <v>27.7</v>
      </c>
      <c r="V128">
        <v>3216</v>
      </c>
      <c r="W128">
        <v>2</v>
      </c>
      <c r="X128" s="16">
        <f>(V128*$F$2)/(U128*336*$D$8)</f>
        <v>2.496668624253608</v>
      </c>
    </row>
    <row r="129" spans="21:24" x14ac:dyDescent="0.25">
      <c r="U129">
        <v>27.6</v>
      </c>
      <c r="V129">
        <v>3193</v>
      </c>
      <c r="W129">
        <v>2</v>
      </c>
      <c r="X129" s="16">
        <f>(V129*$F$2)/(U129*336*$D$8)</f>
        <v>2.4877943030274015</v>
      </c>
    </row>
    <row r="130" spans="21:24" x14ac:dyDescent="0.25">
      <c r="U130">
        <v>27.3</v>
      </c>
      <c r="V130">
        <v>3167</v>
      </c>
      <c r="W130">
        <v>2</v>
      </c>
      <c r="X130" s="16">
        <f>(V130*$F$2)/(U130*336*$D$8)</f>
        <v>2.4946524482032326</v>
      </c>
    </row>
    <row r="131" spans="21:24" x14ac:dyDescent="0.25">
      <c r="U131">
        <v>26.9</v>
      </c>
      <c r="V131">
        <v>3136</v>
      </c>
      <c r="W131">
        <v>2</v>
      </c>
      <c r="X131" s="16">
        <f>(V131*$F$2)/(U131*336*$D$8)</f>
        <v>2.5069657834984351</v>
      </c>
    </row>
    <row r="132" spans="21:24" x14ac:dyDescent="0.25">
      <c r="U132">
        <v>27</v>
      </c>
      <c r="V132">
        <v>3116</v>
      </c>
      <c r="W132">
        <v>2</v>
      </c>
      <c r="X132" s="16">
        <f>(V132*$F$2)/(U132*336*$D$8)</f>
        <v>2.4817516387843943</v>
      </c>
    </row>
    <row r="133" spans="21:24" x14ac:dyDescent="0.25">
      <c r="U133">
        <v>26.6</v>
      </c>
      <c r="V133">
        <v>3076</v>
      </c>
      <c r="W133">
        <v>2</v>
      </c>
      <c r="X133" s="16">
        <f>(V133*$F$2)/(U133*336*$D$8)</f>
        <v>2.4867339695233128</v>
      </c>
    </row>
    <row r="134" spans="21:24" x14ac:dyDescent="0.25">
      <c r="U134">
        <v>26.3</v>
      </c>
      <c r="V134">
        <v>3046</v>
      </c>
      <c r="W134">
        <v>2</v>
      </c>
      <c r="X134" s="16">
        <f>(V134*$F$2)/(U134*336*$D$8)</f>
        <v>2.4905701747500464</v>
      </c>
    </row>
    <row r="135" spans="21:24" x14ac:dyDescent="0.25">
      <c r="U135">
        <v>26</v>
      </c>
      <c r="V135">
        <v>3004</v>
      </c>
      <c r="W135">
        <v>2</v>
      </c>
      <c r="X135" s="16">
        <f>(V135*$F$2)/(U135*336*$D$8)</f>
        <v>2.4845698617374916</v>
      </c>
    </row>
    <row r="136" spans="21:24" x14ac:dyDescent="0.25">
      <c r="U136">
        <v>25.3</v>
      </c>
      <c r="V136">
        <v>2948</v>
      </c>
      <c r="W136">
        <v>2</v>
      </c>
      <c r="X136" s="16">
        <f>(V136*$F$2)/(U136*336*$D$8)</f>
        <v>2.5057145250661206</v>
      </c>
    </row>
    <row r="137" spans="21:24" x14ac:dyDescent="0.25">
      <c r="U137">
        <v>25.2</v>
      </c>
      <c r="V137">
        <v>2909</v>
      </c>
      <c r="W137">
        <v>2</v>
      </c>
      <c r="X137" s="16">
        <f>(V137*$F$2)/(U137*336*$D$8)</f>
        <v>2.4823774243159051</v>
      </c>
    </row>
    <row r="138" spans="21:24" x14ac:dyDescent="0.25">
      <c r="U138">
        <v>24.8</v>
      </c>
      <c r="V138">
        <v>2874</v>
      </c>
      <c r="W138">
        <v>2</v>
      </c>
      <c r="X138" s="16">
        <f>(V138*$F$2)/(U138*336*$D$8)</f>
        <v>2.492067006739298</v>
      </c>
    </row>
    <row r="139" spans="21:24" x14ac:dyDescent="0.25">
      <c r="U139">
        <v>25.1</v>
      </c>
      <c r="V139">
        <v>2897</v>
      </c>
      <c r="W139">
        <v>2</v>
      </c>
      <c r="X139" s="16">
        <f>(V139*$F$2)/(U139*336*$D$8)</f>
        <v>2.4819864500160658</v>
      </c>
    </row>
    <row r="140" spans="21:24" x14ac:dyDescent="0.25">
      <c r="U140">
        <v>24.1</v>
      </c>
      <c r="V140">
        <v>2779</v>
      </c>
      <c r="W140">
        <v>2</v>
      </c>
      <c r="X140" s="16">
        <f>(V140*$F$2)/(U140*336*$D$8)</f>
        <v>2.479682840444839</v>
      </c>
    </row>
    <row r="141" spans="21:24" x14ac:dyDescent="0.25">
      <c r="U141">
        <v>24</v>
      </c>
      <c r="V141">
        <v>2788</v>
      </c>
      <c r="W141">
        <v>2</v>
      </c>
      <c r="X141" s="16">
        <f>(V141*$F$2)/(U141*336*$D$8)</f>
        <v>2.4980789521974494</v>
      </c>
    </row>
    <row r="142" spans="21:24" x14ac:dyDescent="0.25">
      <c r="U142">
        <v>23.9</v>
      </c>
      <c r="V142">
        <v>2759</v>
      </c>
      <c r="W142">
        <v>2</v>
      </c>
      <c r="X142" s="16">
        <f>(V142*$F$2)/(U142*336*$D$8)</f>
        <v>2.4824381224180487</v>
      </c>
    </row>
    <row r="143" spans="21:24" x14ac:dyDescent="0.25">
      <c r="U143">
        <v>23.8</v>
      </c>
      <c r="V143">
        <v>2765</v>
      </c>
      <c r="W143">
        <v>2</v>
      </c>
      <c r="X143" s="16">
        <f>(V143*$F$2)/(U143*336*$D$8)</f>
        <v>2.4982897783390814</v>
      </c>
    </row>
    <row r="144" spans="21:24" x14ac:dyDescent="0.25">
      <c r="U144">
        <v>24</v>
      </c>
      <c r="V144">
        <v>2797</v>
      </c>
      <c r="W144">
        <v>2</v>
      </c>
      <c r="X144" s="16">
        <f>(V144*$F$2)/(U144*336*$D$8)</f>
        <v>2.5061430521148731</v>
      </c>
    </row>
    <row r="145" spans="21:24" x14ac:dyDescent="0.25">
      <c r="U145">
        <v>23.9</v>
      </c>
      <c r="V145">
        <v>2778</v>
      </c>
      <c r="W145">
        <v>2</v>
      </c>
      <c r="X145" s="16">
        <f>(V145*$F$2)/(U145*336*$D$8)</f>
        <v>2.4995335643629355</v>
      </c>
    </row>
    <row r="146" spans="21:24" x14ac:dyDescent="0.25">
      <c r="U146">
        <v>23.7</v>
      </c>
      <c r="V146">
        <v>2745</v>
      </c>
      <c r="W146">
        <v>2</v>
      </c>
      <c r="X146" s="16">
        <f>(V146*$F$2)/(U146*336*$D$8)</f>
        <v>2.4906840251283069</v>
      </c>
    </row>
    <row r="147" spans="21:24" x14ac:dyDescent="0.25">
      <c r="U147">
        <v>23.7</v>
      </c>
      <c r="V147">
        <v>2749</v>
      </c>
      <c r="W147">
        <v>2</v>
      </c>
      <c r="X147" s="16">
        <f>(V147*$F$2)/(U147*336*$D$8)</f>
        <v>2.4943134371867819</v>
      </c>
    </row>
    <row r="148" spans="21:24" x14ac:dyDescent="0.25">
      <c r="U148">
        <v>23.7</v>
      </c>
      <c r="V148">
        <v>2754</v>
      </c>
      <c r="W148">
        <v>2</v>
      </c>
      <c r="X148" s="16">
        <f>(V148*$F$2)/(U148*336*$D$8)</f>
        <v>2.4988502022598755</v>
      </c>
    </row>
    <row r="149" spans="21:24" x14ac:dyDescent="0.25">
      <c r="U149">
        <v>23.6</v>
      </c>
      <c r="V149">
        <v>2761</v>
      </c>
      <c r="W149">
        <v>2</v>
      </c>
      <c r="X149" s="16">
        <f>(V149*$F$2)/(U149*336*$D$8)</f>
        <v>2.5158169346900121</v>
      </c>
    </row>
    <row r="150" spans="21:24" x14ac:dyDescent="0.25">
      <c r="U150">
        <v>23.8</v>
      </c>
      <c r="V150">
        <v>2747</v>
      </c>
      <c r="W150">
        <v>2</v>
      </c>
      <c r="X150" s="16">
        <f>(V150*$F$2)/(U150*336*$D$8)</f>
        <v>2.4820260474131848</v>
      </c>
    </row>
    <row r="151" spans="21:24" x14ac:dyDescent="0.25">
      <c r="U151">
        <v>23.9</v>
      </c>
      <c r="V151">
        <v>2768</v>
      </c>
      <c r="W151">
        <v>2</v>
      </c>
      <c r="X151" s="16">
        <f>(V151*$F$2)/(U151*336*$D$8)</f>
        <v>2.4905359633393109</v>
      </c>
    </row>
    <row r="152" spans="21:24" x14ac:dyDescent="0.25">
      <c r="U152">
        <v>24</v>
      </c>
      <c r="V152">
        <v>2780</v>
      </c>
      <c r="W152">
        <v>2</v>
      </c>
      <c r="X152" s="16">
        <f>(V152*$F$2)/(U152*336*$D$8)</f>
        <v>2.4909108633819619</v>
      </c>
    </row>
    <row r="153" spans="21:24" x14ac:dyDescent="0.25">
      <c r="U153">
        <v>24</v>
      </c>
      <c r="V153">
        <v>2773</v>
      </c>
      <c r="W153">
        <v>2</v>
      </c>
      <c r="X153" s="16">
        <f>(V153*$F$2)/(U153*336*$D$8)</f>
        <v>2.4846387856684102</v>
      </c>
    </row>
    <row r="154" spans="21:24" x14ac:dyDescent="0.25">
      <c r="U154">
        <v>24</v>
      </c>
      <c r="V154">
        <v>2764</v>
      </c>
      <c r="W154">
        <v>2</v>
      </c>
      <c r="X154" s="16">
        <f>(V154*$F$2)/(U154*336*$D$8)</f>
        <v>2.4765746857509865</v>
      </c>
    </row>
    <row r="155" spans="21:24" x14ac:dyDescent="0.25">
      <c r="U155">
        <v>24</v>
      </c>
      <c r="V155">
        <v>2792</v>
      </c>
      <c r="W155">
        <v>2</v>
      </c>
      <c r="X155" s="16">
        <f>(V155*$F$2)/(U155*336*$D$8)</f>
        <v>2.5016629966051931</v>
      </c>
    </row>
    <row r="156" spans="21:24" x14ac:dyDescent="0.25">
      <c r="U156">
        <v>24</v>
      </c>
      <c r="V156">
        <v>2775</v>
      </c>
      <c r="W156">
        <v>2</v>
      </c>
      <c r="X156" s="16">
        <f>(V156*$F$2)/(U156*336*$D$8)</f>
        <v>2.4864308078722819</v>
      </c>
    </row>
    <row r="157" spans="21:24" x14ac:dyDescent="0.25">
      <c r="U157">
        <v>23.9</v>
      </c>
      <c r="V157">
        <v>2770</v>
      </c>
      <c r="W157">
        <v>2</v>
      </c>
      <c r="X157" s="16">
        <f>(V157*$F$2)/(U157*336*$D$8)</f>
        <v>2.4923354835440357</v>
      </c>
    </row>
    <row r="158" spans="21:24" x14ac:dyDescent="0.25">
      <c r="U158">
        <v>24</v>
      </c>
      <c r="V158">
        <v>2780</v>
      </c>
      <c r="W158">
        <v>2</v>
      </c>
      <c r="X158" s="16">
        <f>(V158*$F$2)/(U158*336*$D$8)</f>
        <v>2.4909108633819619</v>
      </c>
    </row>
    <row r="159" spans="21:24" x14ac:dyDescent="0.25">
      <c r="U159">
        <v>24.1</v>
      </c>
      <c r="V159">
        <v>2799</v>
      </c>
      <c r="W159">
        <v>2</v>
      </c>
      <c r="X159" s="16">
        <f>(V159*$F$2)/(U159*336*$D$8)</f>
        <v>2.4975287047157626</v>
      </c>
    </row>
    <row r="160" spans="21:24" x14ac:dyDescent="0.25">
      <c r="U160">
        <v>24.2</v>
      </c>
      <c r="V160">
        <v>2805</v>
      </c>
      <c r="W160">
        <v>2</v>
      </c>
      <c r="X160" s="16">
        <f>(V160*$F$2)/(U160*336*$D$8)</f>
        <v>2.492539974476391</v>
      </c>
    </row>
    <row r="161" spans="21:24" x14ac:dyDescent="0.25">
      <c r="U161">
        <v>24.2</v>
      </c>
      <c r="V161">
        <v>2804</v>
      </c>
      <c r="W161">
        <v>2</v>
      </c>
      <c r="X161" s="16">
        <f>(V161*$F$2)/(U161*336*$D$8)</f>
        <v>2.491651368424884</v>
      </c>
    </row>
    <row r="162" spans="21:24" x14ac:dyDescent="0.25">
      <c r="U162">
        <v>24</v>
      </c>
      <c r="V162">
        <v>2803</v>
      </c>
      <c r="W162">
        <v>2</v>
      </c>
      <c r="X162" s="16">
        <f>(V162*$F$2)/(U162*336*$D$8)</f>
        <v>2.5115191187264889</v>
      </c>
    </row>
    <row r="163" spans="21:24" x14ac:dyDescent="0.25">
      <c r="U163">
        <v>24.3</v>
      </c>
      <c r="V163">
        <v>2818</v>
      </c>
      <c r="W163">
        <v>2</v>
      </c>
      <c r="X163" s="16">
        <f>(V163*$F$2)/(U163*336*$D$8)</f>
        <v>2.4937869484005217</v>
      </c>
    </row>
    <row r="164" spans="21:24" x14ac:dyDescent="0.25">
      <c r="U164">
        <v>24.4</v>
      </c>
      <c r="V164">
        <v>2825</v>
      </c>
      <c r="W164">
        <v>2</v>
      </c>
      <c r="X164" s="16">
        <f>(V164*$F$2)/(U164*336*$D$8)</f>
        <v>2.4897357668548326</v>
      </c>
    </row>
    <row r="165" spans="21:24" x14ac:dyDescent="0.25">
      <c r="U165">
        <v>24.4</v>
      </c>
      <c r="V165">
        <v>2825</v>
      </c>
      <c r="W165">
        <v>2</v>
      </c>
      <c r="X165" s="16">
        <f>(V165*$F$2)/(U165*336*$D$8)</f>
        <v>2.4897357668548326</v>
      </c>
    </row>
    <row r="166" spans="21:24" x14ac:dyDescent="0.25">
      <c r="U166">
        <v>24.5</v>
      </c>
      <c r="V166">
        <v>2827</v>
      </c>
      <c r="W166">
        <v>2</v>
      </c>
      <c r="X166" s="16">
        <f>(V166*$F$2)/(U166*336*$D$8)</f>
        <v>2.4813290303735034</v>
      </c>
    </row>
    <row r="167" spans="21:24" x14ac:dyDescent="0.25">
      <c r="U167">
        <v>24.6</v>
      </c>
      <c r="V167">
        <v>2838</v>
      </c>
      <c r="W167">
        <v>2</v>
      </c>
      <c r="X167" s="16">
        <f>(V167*$F$2)/(U167*336*$D$8)</f>
        <v>2.4808580558968263</v>
      </c>
    </row>
    <row r="168" spans="21:24" x14ac:dyDescent="0.25">
      <c r="U168">
        <v>24.5</v>
      </c>
      <c r="V168">
        <v>2845</v>
      </c>
      <c r="W168">
        <v>2</v>
      </c>
      <c r="X168" s="16">
        <f>(V168*$F$2)/(U168*336*$D$8)</f>
        <v>2.4971280832729459</v>
      </c>
    </row>
    <row r="169" spans="21:24" x14ac:dyDescent="0.25">
      <c r="U169">
        <v>24.5</v>
      </c>
      <c r="V169">
        <v>2842</v>
      </c>
      <c r="W169">
        <v>2</v>
      </c>
      <c r="X169" s="16">
        <f>(V169*$F$2)/(U169*336*$D$8)</f>
        <v>2.4944949077897052</v>
      </c>
    </row>
    <row r="170" spans="21:24" x14ac:dyDescent="0.25">
      <c r="U170">
        <v>24.5</v>
      </c>
      <c r="V170">
        <v>2845</v>
      </c>
      <c r="W170">
        <v>2</v>
      </c>
      <c r="X170" s="16">
        <f>(V170*$F$2)/(U170*336*$D$8)</f>
        <v>2.4971280832729459</v>
      </c>
    </row>
    <row r="171" spans="21:24" x14ac:dyDescent="0.25">
      <c r="U171">
        <v>24.7</v>
      </c>
      <c r="V171">
        <v>2869</v>
      </c>
      <c r="W171">
        <v>2</v>
      </c>
      <c r="X171" s="16">
        <f>(V171*$F$2)/(U171*336*$D$8)</f>
        <v>2.4978032564737771</v>
      </c>
    </row>
    <row r="172" spans="21:24" x14ac:dyDescent="0.25">
      <c r="U172">
        <v>24.7</v>
      </c>
      <c r="V172">
        <v>2861</v>
      </c>
      <c r="W172">
        <v>2</v>
      </c>
      <c r="X172" s="16">
        <f>(V172*$F$2)/(U172*336*$D$8)</f>
        <v>2.4908383118757325</v>
      </c>
    </row>
    <row r="173" spans="21:24" x14ac:dyDescent="0.25">
      <c r="U173">
        <v>24.4</v>
      </c>
      <c r="V173">
        <v>2854</v>
      </c>
      <c r="W173">
        <v>2</v>
      </c>
      <c r="X173" s="16">
        <f>(V173*$F$2)/(U173*336*$D$8)</f>
        <v>2.515294116319891</v>
      </c>
    </row>
    <row r="174" spans="21:24" x14ac:dyDescent="0.25">
      <c r="U174">
        <v>24.7</v>
      </c>
      <c r="V174">
        <v>2855</v>
      </c>
      <c r="W174">
        <v>2</v>
      </c>
      <c r="X174" s="16">
        <f>(V174*$F$2)/(U174*336*$D$8)</f>
        <v>2.4856146034271989</v>
      </c>
    </row>
    <row r="175" spans="21:24" x14ac:dyDescent="0.25">
      <c r="U175">
        <v>24.7</v>
      </c>
      <c r="V175">
        <v>2862</v>
      </c>
      <c r="W175">
        <v>2</v>
      </c>
      <c r="X175" s="16">
        <f>(V175*$F$2)/(U175*336*$D$8)</f>
        <v>2.4917089299504878</v>
      </c>
    </row>
    <row r="176" spans="21:24" x14ac:dyDescent="0.25">
      <c r="U176">
        <v>24.7</v>
      </c>
      <c r="V176">
        <v>2853</v>
      </c>
      <c r="W176">
        <v>2</v>
      </c>
      <c r="X176" s="16">
        <f>(V176*$F$2)/(U176*336*$D$8)</f>
        <v>2.4838733672776878</v>
      </c>
    </row>
    <row r="177" spans="21:24" x14ac:dyDescent="0.25">
      <c r="U177">
        <v>24.5</v>
      </c>
      <c r="V177">
        <v>2845</v>
      </c>
      <c r="W177">
        <v>2</v>
      </c>
      <c r="X177" s="16">
        <f>(V177*$F$2)/(U177*336*$D$8)</f>
        <v>2.4971280832729459</v>
      </c>
    </row>
    <row r="178" spans="21:24" x14ac:dyDescent="0.25">
      <c r="U178">
        <v>24.6</v>
      </c>
      <c r="V178">
        <v>2847</v>
      </c>
      <c r="W178">
        <v>2</v>
      </c>
      <c r="X178" s="16">
        <f>(V178*$F$2)/(U178*336*$D$8)</f>
        <v>2.4887254704504103</v>
      </c>
    </row>
    <row r="179" spans="21:24" x14ac:dyDescent="0.25">
      <c r="U179">
        <v>24.6</v>
      </c>
      <c r="V179">
        <v>2855</v>
      </c>
      <c r="W179">
        <v>2</v>
      </c>
      <c r="X179" s="16">
        <f>(V179*$F$2)/(U179*336*$D$8)</f>
        <v>2.4957187278313739</v>
      </c>
    </row>
    <row r="180" spans="21:24" x14ac:dyDescent="0.25">
      <c r="U180">
        <v>24.6</v>
      </c>
      <c r="V180">
        <v>2853</v>
      </c>
      <c r="W180">
        <v>2</v>
      </c>
      <c r="X180" s="16">
        <f>(V180*$F$2)/(U180*336*$D$8)</f>
        <v>2.4939704134861329</v>
      </c>
    </row>
    <row r="181" spans="21:24" x14ac:dyDescent="0.25">
      <c r="U181">
        <v>24.5</v>
      </c>
      <c r="V181">
        <v>2848</v>
      </c>
      <c r="W181">
        <v>2</v>
      </c>
      <c r="X181" s="16">
        <f>(V181*$F$2)/(U181*336*$D$8)</f>
        <v>2.4997612587561862</v>
      </c>
    </row>
    <row r="182" spans="21:24" x14ac:dyDescent="0.25">
      <c r="U182">
        <v>24.5</v>
      </c>
      <c r="V182">
        <v>2866</v>
      </c>
      <c r="W182">
        <v>2</v>
      </c>
      <c r="X182" s="16">
        <f>(V182*$F$2)/(U182*336*$D$8)</f>
        <v>2.5155603116556282</v>
      </c>
    </row>
    <row r="183" spans="21:24" x14ac:dyDescent="0.25">
      <c r="U183">
        <v>24.7</v>
      </c>
      <c r="V183">
        <v>2848</v>
      </c>
      <c r="W183">
        <v>2</v>
      </c>
      <c r="X183" s="16">
        <f>(V183*$F$2)/(U183*336*$D$8)</f>
        <v>2.4795202769039095</v>
      </c>
    </row>
    <row r="184" spans="21:24" x14ac:dyDescent="0.25">
      <c r="U184">
        <v>24.5</v>
      </c>
      <c r="V184">
        <v>2851</v>
      </c>
      <c r="W184">
        <v>2</v>
      </c>
      <c r="X184" s="16">
        <f>(V184*$F$2)/(U184*336*$D$8)</f>
        <v>2.5023944342394264</v>
      </c>
    </row>
    <row r="185" spans="21:24" x14ac:dyDescent="0.25">
      <c r="U185">
        <v>24.8</v>
      </c>
      <c r="V185">
        <v>2863</v>
      </c>
      <c r="W185">
        <v>2</v>
      </c>
      <c r="X185" s="16">
        <f>(V185*$F$2)/(U185*336*$D$8)</f>
        <v>2.4825288240412702</v>
      </c>
    </row>
    <row r="186" spans="21:24" x14ac:dyDescent="0.25">
      <c r="U186">
        <v>24.7</v>
      </c>
      <c r="V186">
        <v>2869</v>
      </c>
      <c r="W186">
        <v>2</v>
      </c>
      <c r="X186" s="16">
        <f>(V186*$F$2)/(U186*336*$D$8)</f>
        <v>2.4978032564737771</v>
      </c>
    </row>
    <row r="187" spans="21:24" x14ac:dyDescent="0.25">
      <c r="U187">
        <v>24.8</v>
      </c>
      <c r="V187">
        <v>2874</v>
      </c>
      <c r="W187">
        <v>2</v>
      </c>
      <c r="X187" s="16">
        <f>(V187*$F$2)/(U187*336*$D$8)</f>
        <v>2.492067006739298</v>
      </c>
    </row>
    <row r="188" spans="21:24" x14ac:dyDescent="0.25">
      <c r="U188">
        <v>24.8</v>
      </c>
      <c r="V188">
        <v>2888</v>
      </c>
      <c r="W188">
        <v>2</v>
      </c>
      <c r="X188" s="16">
        <f>(V188*$F$2)/(U188*336*$D$8)</f>
        <v>2.5042065119913337</v>
      </c>
    </row>
    <row r="189" spans="21:24" x14ac:dyDescent="0.25">
      <c r="U189">
        <v>25.1</v>
      </c>
      <c r="V189">
        <v>2904</v>
      </c>
      <c r="W189">
        <v>2</v>
      </c>
      <c r="X189" s="16">
        <f>(V189*$F$2)/(U189*336*$D$8)</f>
        <v>2.4879836557979478</v>
      </c>
    </row>
    <row r="190" spans="21:24" x14ac:dyDescent="0.25">
      <c r="U190">
        <v>25</v>
      </c>
      <c r="V190">
        <v>2896</v>
      </c>
      <c r="W190">
        <v>2</v>
      </c>
      <c r="X190" s="16">
        <f>(V190*$F$2)/(U190*336*$D$8)</f>
        <v>2.4910542251582712</v>
      </c>
    </row>
    <row r="191" spans="21:24" x14ac:dyDescent="0.25">
      <c r="U191">
        <v>24.9</v>
      </c>
      <c r="V191">
        <v>2905</v>
      </c>
      <c r="W191">
        <v>2</v>
      </c>
      <c r="X191" s="16">
        <f>(V191*$F$2)/(U191*336*$D$8)</f>
        <v>2.508831085420681</v>
      </c>
    </row>
    <row r="192" spans="21:24" x14ac:dyDescent="0.25">
      <c r="U192">
        <v>25.1</v>
      </c>
      <c r="V192">
        <v>2899</v>
      </c>
      <c r="W192">
        <v>2</v>
      </c>
      <c r="X192" s="16">
        <f>(V192*$F$2)/(U192*336*$D$8)</f>
        <v>2.4836999373823176</v>
      </c>
    </row>
    <row r="193" spans="21:24" x14ac:dyDescent="0.25">
      <c r="U193">
        <v>25.1</v>
      </c>
      <c r="V193">
        <v>2912</v>
      </c>
      <c r="W193">
        <v>2</v>
      </c>
      <c r="X193" s="16">
        <f>(V193*$F$2)/(U193*336*$D$8)</f>
        <v>2.4948376052629557</v>
      </c>
    </row>
    <row r="194" spans="21:24" x14ac:dyDescent="0.25">
      <c r="U194">
        <v>25.1</v>
      </c>
      <c r="V194">
        <v>2908</v>
      </c>
      <c r="W194">
        <v>2</v>
      </c>
      <c r="X194" s="16">
        <f>(V194*$F$2)/(U194*336*$D$8)</f>
        <v>2.4914106305304515</v>
      </c>
    </row>
    <row r="195" spans="21:24" x14ac:dyDescent="0.25">
      <c r="U195">
        <v>25.2</v>
      </c>
      <c r="V195">
        <v>2929</v>
      </c>
      <c r="W195">
        <v>2</v>
      </c>
      <c r="X195" s="16">
        <f>(V195*$F$2)/(U195*336*$D$8)</f>
        <v>2.4994443024480186</v>
      </c>
    </row>
    <row r="196" spans="21:24" x14ac:dyDescent="0.25">
      <c r="U196">
        <v>25.2</v>
      </c>
      <c r="V196">
        <v>2922</v>
      </c>
      <c r="W196">
        <v>2</v>
      </c>
      <c r="X196" s="16">
        <f>(V196*$F$2)/(U196*336*$D$8)</f>
        <v>2.4934708951017792</v>
      </c>
    </row>
    <row r="197" spans="21:24" x14ac:dyDescent="0.25">
      <c r="U197">
        <v>25.1</v>
      </c>
      <c r="V197">
        <v>2915</v>
      </c>
      <c r="W197">
        <v>2</v>
      </c>
      <c r="X197" s="16">
        <f>(V197*$F$2)/(U197*336*$D$8)</f>
        <v>2.497407836312334</v>
      </c>
    </row>
    <row r="198" spans="21:24" x14ac:dyDescent="0.25">
      <c r="U198">
        <v>25.1</v>
      </c>
      <c r="V198">
        <v>2917</v>
      </c>
      <c r="W198">
        <v>2</v>
      </c>
      <c r="X198" s="16">
        <f>(V198*$F$2)/(U198*336*$D$8)</f>
        <v>2.4991213236785859</v>
      </c>
    </row>
    <row r="199" spans="21:24" x14ac:dyDescent="0.25">
      <c r="U199">
        <v>25.2</v>
      </c>
      <c r="V199">
        <v>2914</v>
      </c>
      <c r="W199">
        <v>2</v>
      </c>
      <c r="X199" s="16">
        <f>(V199*$F$2)/(U199*336*$D$8)</f>
        <v>2.4866441438489337</v>
      </c>
    </row>
    <row r="200" spans="21:24" x14ac:dyDescent="0.25">
      <c r="U200">
        <v>25</v>
      </c>
      <c r="V200">
        <v>2919</v>
      </c>
      <c r="W200">
        <v>2</v>
      </c>
      <c r="X200" s="16">
        <f>(V200*$F$2)/(U200*336*$D$8)</f>
        <v>2.5108381502890174</v>
      </c>
    </row>
    <row r="201" spans="21:24" x14ac:dyDescent="0.25">
      <c r="U201">
        <v>25.2</v>
      </c>
      <c r="V201">
        <v>2917</v>
      </c>
      <c r="W201">
        <v>2</v>
      </c>
      <c r="X201" s="16">
        <f>(V201*$F$2)/(U201*336*$D$8)</f>
        <v>2.4892041755687506</v>
      </c>
    </row>
    <row r="202" spans="21:24" x14ac:dyDescent="0.25">
      <c r="U202">
        <v>25.2</v>
      </c>
      <c r="V202">
        <v>2911</v>
      </c>
      <c r="W202">
        <v>2</v>
      </c>
      <c r="X202" s="16">
        <f>(V202*$F$2)/(U202*336*$D$8)</f>
        <v>2.4840841121291168</v>
      </c>
    </row>
    <row r="203" spans="21:24" x14ac:dyDescent="0.25">
      <c r="U203">
        <v>25</v>
      </c>
      <c r="V203">
        <v>2897</v>
      </c>
      <c r="W203">
        <v>2</v>
      </c>
      <c r="X203" s="16">
        <f>(V203*$F$2)/(U203*336*$D$8)</f>
        <v>2.4919143958161301</v>
      </c>
    </row>
    <row r="204" spans="21:24" x14ac:dyDescent="0.25">
      <c r="U204">
        <v>24.9</v>
      </c>
      <c r="V204">
        <v>2899</v>
      </c>
      <c r="W204">
        <v>2</v>
      </c>
      <c r="X204" s="16">
        <f>(V204*$F$2)/(U204*336*$D$8)</f>
        <v>2.5036493344697259</v>
      </c>
    </row>
    <row r="205" spans="21:24" x14ac:dyDescent="0.25">
      <c r="U205">
        <v>24.9</v>
      </c>
      <c r="V205">
        <v>2883</v>
      </c>
      <c r="W205">
        <v>2</v>
      </c>
      <c r="X205" s="16">
        <f>(V205*$F$2)/(U205*336*$D$8)</f>
        <v>2.4898313319338463</v>
      </c>
    </row>
    <row r="206" spans="21:24" x14ac:dyDescent="0.25">
      <c r="U206">
        <v>24.8</v>
      </c>
      <c r="V206">
        <v>2866</v>
      </c>
      <c r="W206">
        <v>2</v>
      </c>
      <c r="X206" s="16">
        <f>(V206*$F$2)/(U206*336*$D$8)</f>
        <v>2.4851301465952775</v>
      </c>
    </row>
    <row r="207" spans="21:24" x14ac:dyDescent="0.25">
      <c r="U207">
        <v>24.4</v>
      </c>
      <c r="V207">
        <v>2853</v>
      </c>
      <c r="W207">
        <v>2</v>
      </c>
      <c r="X207" s="16">
        <f>(V207*$F$2)/(U207*336*$D$8)</f>
        <v>2.514412793924544</v>
      </c>
    </row>
    <row r="208" spans="21:24" x14ac:dyDescent="0.25">
      <c r="U208">
        <v>24.6</v>
      </c>
      <c r="V208">
        <v>2832</v>
      </c>
      <c r="W208">
        <v>2</v>
      </c>
      <c r="X208" s="16">
        <f>(V208*$F$2)/(U208*336*$D$8)</f>
        <v>2.4756131128611036</v>
      </c>
    </row>
    <row r="209" spans="21:24" x14ac:dyDescent="0.25">
      <c r="U209">
        <v>24.2</v>
      </c>
      <c r="V209">
        <v>2827</v>
      </c>
      <c r="W209">
        <v>2</v>
      </c>
      <c r="X209" s="16">
        <f>(V209*$F$2)/(U209*336*$D$8)</f>
        <v>2.5120893076095392</v>
      </c>
    </row>
    <row r="210" spans="21:24" x14ac:dyDescent="0.25">
      <c r="U210">
        <v>24.4</v>
      </c>
      <c r="V210">
        <v>2822</v>
      </c>
      <c r="W210">
        <v>2</v>
      </c>
      <c r="X210" s="16">
        <f>(V210*$F$2)/(U210*336*$D$8)</f>
        <v>2.487091799668792</v>
      </c>
    </row>
    <row r="211" spans="21:24" x14ac:dyDescent="0.25">
      <c r="U211">
        <v>24.2</v>
      </c>
      <c r="V211">
        <v>2797</v>
      </c>
      <c r="W211">
        <v>2</v>
      </c>
      <c r="X211" s="16">
        <f>(V211*$F$2)/(U211*336*$D$8)</f>
        <v>2.4854311260643369</v>
      </c>
    </row>
    <row r="212" spans="21:24" x14ac:dyDescent="0.25">
      <c r="U212">
        <v>24.2</v>
      </c>
      <c r="V212">
        <v>2782</v>
      </c>
      <c r="W212">
        <v>2</v>
      </c>
      <c r="X212" s="16">
        <f>(V212*$F$2)/(U212*336*$D$8)</f>
        <v>2.4721020352917358</v>
      </c>
    </row>
    <row r="213" spans="21:24" x14ac:dyDescent="0.25">
      <c r="U213">
        <v>23.9</v>
      </c>
      <c r="V213">
        <v>2772</v>
      </c>
      <c r="W213">
        <v>2</v>
      </c>
      <c r="X213" s="16">
        <f>(V213*$F$2)/(U213*336*$D$8)</f>
        <v>2.4941350037487608</v>
      </c>
    </row>
    <row r="214" spans="21:24" x14ac:dyDescent="0.25">
      <c r="U214">
        <v>23.9</v>
      </c>
      <c r="V214">
        <v>2758</v>
      </c>
      <c r="W214">
        <v>2</v>
      </c>
      <c r="X214" s="16">
        <f>(V214*$F$2)/(U214*336*$D$8)</f>
        <v>2.4815383623156864</v>
      </c>
    </row>
    <row r="215" spans="21:24" x14ac:dyDescent="0.25">
      <c r="U215">
        <v>23.6</v>
      </c>
      <c r="V215">
        <v>2747</v>
      </c>
      <c r="W215">
        <v>2</v>
      </c>
      <c r="X215" s="16">
        <f>(V215*$F$2)/(U215*336*$D$8)</f>
        <v>2.5030601664590595</v>
      </c>
    </row>
    <row r="216" spans="21:24" x14ac:dyDescent="0.25">
      <c r="U216">
        <v>23.6</v>
      </c>
      <c r="V216">
        <v>2737</v>
      </c>
      <c r="W216">
        <v>2</v>
      </c>
      <c r="X216" s="16">
        <f>(V216*$F$2)/(U216*336*$D$8)</f>
        <v>2.4939481891512361</v>
      </c>
    </row>
    <row r="217" spans="21:24" x14ac:dyDescent="0.25">
      <c r="U217">
        <v>23.4</v>
      </c>
      <c r="V217">
        <v>2714</v>
      </c>
      <c r="W217">
        <v>2</v>
      </c>
      <c r="X217" s="16">
        <f>(V217*$F$2)/(U217*336*$D$8)</f>
        <v>2.4941273134914757</v>
      </c>
    </row>
    <row r="218" spans="21:24" x14ac:dyDescent="0.25">
      <c r="U218">
        <v>23.3</v>
      </c>
      <c r="V218">
        <v>2701</v>
      </c>
      <c r="W218">
        <v>2</v>
      </c>
      <c r="X218" s="16">
        <f>(V218*$F$2)/(U218*336*$D$8)</f>
        <v>2.4928336339869746</v>
      </c>
    </row>
    <row r="219" spans="21:24" x14ac:dyDescent="0.25">
      <c r="U219">
        <v>23.2</v>
      </c>
      <c r="V219">
        <v>2689</v>
      </c>
      <c r="W219">
        <v>2</v>
      </c>
      <c r="X219" s="16">
        <f>(V219*$F$2)/(U219*336*$D$8)</f>
        <v>2.4924557101094376</v>
      </c>
    </row>
    <row r="220" spans="21:24" x14ac:dyDescent="0.25">
      <c r="U220">
        <v>23.2</v>
      </c>
      <c r="V220">
        <v>2683</v>
      </c>
      <c r="W220">
        <v>2</v>
      </c>
      <c r="X220" s="16">
        <f>(V220*$F$2)/(U220*336*$D$8)</f>
        <v>2.4868942618905248</v>
      </c>
    </row>
    <row r="221" spans="21:24" x14ac:dyDescent="0.25">
      <c r="U221">
        <v>23.1</v>
      </c>
      <c r="V221">
        <v>2677</v>
      </c>
      <c r="W221">
        <v>2</v>
      </c>
      <c r="X221" s="16">
        <f>(V221*$F$2)/(U221*336*$D$8)</f>
        <v>2.4920745141636966</v>
      </c>
    </row>
    <row r="222" spans="21:24" x14ac:dyDescent="0.25">
      <c r="U222">
        <v>23</v>
      </c>
      <c r="V222">
        <v>2662</v>
      </c>
      <c r="W222">
        <v>2</v>
      </c>
      <c r="X222" s="16">
        <f>(V222*$F$2)/(U222*336*$D$8)</f>
        <v>2.4888850991514975</v>
      </c>
    </row>
    <row r="223" spans="21:24" x14ac:dyDescent="0.25">
      <c r="U223">
        <v>22.7</v>
      </c>
      <c r="V223">
        <v>2619</v>
      </c>
      <c r="W223">
        <v>2</v>
      </c>
      <c r="X223" s="16">
        <f>(V223*$F$2)/(U223*336*$D$8)</f>
        <v>2.4810428997042533</v>
      </c>
    </row>
    <row r="224" spans="21:24" x14ac:dyDescent="0.25">
      <c r="U224">
        <v>22.5</v>
      </c>
      <c r="V224">
        <v>2598</v>
      </c>
      <c r="W224">
        <v>2</v>
      </c>
      <c r="X224" s="16">
        <f>(V224*$F$2)/(U224*336*$D$8)</f>
        <v>2.4830259656849254</v>
      </c>
    </row>
    <row r="225" spans="21:24" x14ac:dyDescent="0.25">
      <c r="U225">
        <v>22.4</v>
      </c>
      <c r="V225">
        <v>2589</v>
      </c>
      <c r="W225">
        <v>2</v>
      </c>
      <c r="X225" s="16">
        <f>(V225*$F$2)/(U225*336*$D$8)</f>
        <v>2.4854707959773505</v>
      </c>
    </row>
    <row r="226" spans="21:24" x14ac:dyDescent="0.25">
      <c r="U226">
        <v>22.5</v>
      </c>
      <c r="V226">
        <v>2595</v>
      </c>
      <c r="W226">
        <v>2</v>
      </c>
      <c r="X226" s="16">
        <f>(V226*$F$2)/(U226*336*$D$8)</f>
        <v>2.4801587301587302</v>
      </c>
    </row>
    <row r="227" spans="21:24" x14ac:dyDescent="0.25">
      <c r="U227">
        <v>22.3</v>
      </c>
      <c r="V227">
        <v>2597</v>
      </c>
      <c r="W227">
        <v>2</v>
      </c>
      <c r="X227" s="16">
        <f>(V227*$F$2)/(U227*336*$D$8)</f>
        <v>2.5043309399759801</v>
      </c>
    </row>
    <row r="228" spans="21:24" x14ac:dyDescent="0.25">
      <c r="U228">
        <v>22.4</v>
      </c>
      <c r="V228">
        <v>2589</v>
      </c>
      <c r="W228">
        <v>2</v>
      </c>
      <c r="X228" s="16">
        <f>(V228*$F$2)/(U228*336*$D$8)</f>
        <v>2.4854707959773505</v>
      </c>
    </row>
    <row r="229" spans="21:24" x14ac:dyDescent="0.25">
      <c r="U229">
        <v>22</v>
      </c>
      <c r="V229">
        <v>2547</v>
      </c>
      <c r="W229">
        <v>2</v>
      </c>
      <c r="X229" s="16">
        <f>(V229*$F$2)/(U229*336*$D$8)</f>
        <v>2.4896075745064183</v>
      </c>
    </row>
    <row r="230" spans="21:24" x14ac:dyDescent="0.25">
      <c r="U230">
        <v>21.9</v>
      </c>
      <c r="V230">
        <v>2529</v>
      </c>
      <c r="W230">
        <v>2</v>
      </c>
      <c r="X230" s="16">
        <f>(V230*$F$2)/(U230*336*$D$8)</f>
        <v>2.4833009060778481</v>
      </c>
    </row>
    <row r="231" spans="21:24" x14ac:dyDescent="0.25">
      <c r="U231">
        <v>21.9</v>
      </c>
      <c r="V231">
        <v>2543</v>
      </c>
      <c r="W231">
        <v>2</v>
      </c>
      <c r="X231" s="16">
        <f>(V231*$F$2)/(U231*336*$D$8)</f>
        <v>2.4970479257239888</v>
      </c>
    </row>
    <row r="232" spans="21:24" x14ac:dyDescent="0.25">
      <c r="U232">
        <v>21.9</v>
      </c>
      <c r="V232">
        <v>2531</v>
      </c>
      <c r="W232">
        <v>2</v>
      </c>
      <c r="X232" s="16">
        <f>(V232*$F$2)/(U232*336*$D$8)</f>
        <v>2.4852647660272971</v>
      </c>
    </row>
    <row r="233" spans="21:24" x14ac:dyDescent="0.25">
      <c r="U233">
        <v>21.7</v>
      </c>
      <c r="V233">
        <v>2504</v>
      </c>
      <c r="W233">
        <v>2</v>
      </c>
      <c r="X233" s="16">
        <f>(V233*$F$2)/(U233*336*$D$8)</f>
        <v>2.4814139715181245</v>
      </c>
    </row>
    <row r="234" spans="21:24" x14ac:dyDescent="0.25">
      <c r="U234">
        <v>21.7</v>
      </c>
      <c r="V234">
        <v>2511</v>
      </c>
      <c r="W234">
        <v>2</v>
      </c>
      <c r="X234" s="16">
        <f>(V234*$F$2)/(U234*336*$D$8)</f>
        <v>2.4883508316621445</v>
      </c>
    </row>
    <row r="235" spans="21:24" x14ac:dyDescent="0.25">
      <c r="U235">
        <v>21.7</v>
      </c>
      <c r="V235">
        <v>2511</v>
      </c>
      <c r="W235">
        <v>2</v>
      </c>
      <c r="X235" s="16">
        <f>(V235*$F$2)/(U235*336*$D$8)</f>
        <v>2.4883508316621445</v>
      </c>
    </row>
    <row r="236" spans="21:24" x14ac:dyDescent="0.25">
      <c r="U236">
        <v>21.5</v>
      </c>
      <c r="V236">
        <v>2481</v>
      </c>
      <c r="W236">
        <v>2</v>
      </c>
      <c r="X236" s="16">
        <f>(V236*$F$2)/(U236*336*$D$8)</f>
        <v>2.4814923280778904</v>
      </c>
    </row>
    <row r="237" spans="21:24" x14ac:dyDescent="0.25">
      <c r="U237">
        <v>21.2</v>
      </c>
      <c r="V237">
        <v>2464</v>
      </c>
      <c r="W237">
        <v>2</v>
      </c>
      <c r="X237" s="16">
        <f>(V237*$F$2)/(U237*336*$D$8)</f>
        <v>2.4993637983058856</v>
      </c>
    </row>
    <row r="238" spans="21:24" x14ac:dyDescent="0.25">
      <c r="U238">
        <v>21.4</v>
      </c>
      <c r="V238">
        <v>2481</v>
      </c>
      <c r="W238">
        <v>2</v>
      </c>
      <c r="X238" s="16">
        <f>(V238*$F$2)/(U238*336*$D$8)</f>
        <v>2.4930880866203107</v>
      </c>
    </row>
    <row r="239" spans="21:24" x14ac:dyDescent="0.25">
      <c r="U239">
        <v>21.1</v>
      </c>
      <c r="V239">
        <v>2437</v>
      </c>
      <c r="W239">
        <v>2</v>
      </c>
      <c r="X239" s="16">
        <f>(V239*$F$2)/(U239*336*$D$8)</f>
        <v>2.4836918165891126</v>
      </c>
    </row>
    <row r="240" spans="21:24" x14ac:dyDescent="0.25">
      <c r="U240">
        <v>20.7</v>
      </c>
      <c r="V240">
        <v>2361</v>
      </c>
      <c r="W240">
        <v>2</v>
      </c>
      <c r="X240" s="16">
        <f>(V240*$F$2)/(U240*336*$D$8)</f>
        <v>2.4527329990386035</v>
      </c>
    </row>
    <row r="241" spans="21:24" x14ac:dyDescent="0.25">
      <c r="U241">
        <v>20.5</v>
      </c>
      <c r="V241">
        <v>2389</v>
      </c>
      <c r="W241">
        <v>2</v>
      </c>
      <c r="X241" s="16">
        <f>(V241*$F$2)/(U241*336*$D$8)</f>
        <v>2.5060337824682954</v>
      </c>
    </row>
    <row r="242" spans="21:24" x14ac:dyDescent="0.25">
      <c r="U242">
        <v>20.8</v>
      </c>
      <c r="V242">
        <v>2392</v>
      </c>
      <c r="W242">
        <v>2</v>
      </c>
      <c r="X242" s="16">
        <f>(V242*$F$2)/(U242*336*$D$8)</f>
        <v>2.4729906413432428</v>
      </c>
    </row>
    <row r="243" spans="21:24" x14ac:dyDescent="0.25">
      <c r="U243">
        <v>20.2</v>
      </c>
      <c r="V243">
        <v>2318</v>
      </c>
      <c r="W243">
        <v>2</v>
      </c>
      <c r="X243" s="16">
        <f>(V243*$F$2)/(U243*336*$D$8)</f>
        <v>2.4676678031139199</v>
      </c>
    </row>
    <row r="244" spans="21:24" x14ac:dyDescent="0.25">
      <c r="U244">
        <v>20</v>
      </c>
      <c r="V244">
        <v>2308</v>
      </c>
      <c r="W244">
        <v>2</v>
      </c>
      <c r="X244" s="16">
        <f>(V244*$F$2)/(U244*336*$D$8)</f>
        <v>2.4815923479218278</v>
      </c>
    </row>
    <row r="245" spans="21:24" x14ac:dyDescent="0.25">
      <c r="U245">
        <v>19.899999999999999</v>
      </c>
      <c r="V245">
        <v>2333</v>
      </c>
      <c r="W245">
        <v>2</v>
      </c>
      <c r="X245" s="16">
        <f>(V245*$F$2)/(U245*336*$D$8)</f>
        <v>2.5210780713365892</v>
      </c>
    </row>
    <row r="246" spans="21:24" x14ac:dyDescent="0.25">
      <c r="U246">
        <v>19.8</v>
      </c>
      <c r="V246">
        <v>2307</v>
      </c>
      <c r="W246">
        <v>2</v>
      </c>
      <c r="X246" s="16">
        <f>(V246*$F$2)/(U246*336*$D$8)</f>
        <v>2.5055728632318224</v>
      </c>
    </row>
    <row r="247" spans="21:24" x14ac:dyDescent="0.25">
      <c r="U247">
        <v>19.8</v>
      </c>
      <c r="V247">
        <v>2318</v>
      </c>
      <c r="W247">
        <v>2</v>
      </c>
      <c r="X247" s="16">
        <f>(V247*$F$2)/(U247*336*$D$8)</f>
        <v>2.5175196779243021</v>
      </c>
    </row>
    <row r="248" spans="21:24" x14ac:dyDescent="0.25">
      <c r="U248">
        <v>19.8</v>
      </c>
      <c r="V248">
        <v>2294</v>
      </c>
      <c r="W248">
        <v>2</v>
      </c>
      <c r="X248" s="16">
        <f>(V248*$F$2)/(U248*336*$D$8)</f>
        <v>2.4914539004134379</v>
      </c>
    </row>
    <row r="249" spans="21:24" x14ac:dyDescent="0.25">
      <c r="U249">
        <v>19.600000000000001</v>
      </c>
      <c r="V249">
        <v>2272</v>
      </c>
      <c r="W249">
        <v>2</v>
      </c>
      <c r="X249" s="16">
        <f>(V249*$F$2)/(U249*336*$D$8)</f>
        <v>2.4927394574675454</v>
      </c>
    </row>
    <row r="250" spans="21:24" x14ac:dyDescent="0.25">
      <c r="U250">
        <v>19.8</v>
      </c>
      <c r="V250">
        <v>2304</v>
      </c>
      <c r="W250">
        <v>2</v>
      </c>
      <c r="X250" s="16">
        <f>(V250*$F$2)/(U250*336*$D$8)</f>
        <v>2.5023146410429646</v>
      </c>
    </row>
    <row r="251" spans="21:24" x14ac:dyDescent="0.25">
      <c r="U251">
        <v>19.899999999999999</v>
      </c>
      <c r="V251">
        <v>2292</v>
      </c>
      <c r="W251">
        <v>2</v>
      </c>
      <c r="X251" s="16">
        <f>(V251*$F$2)/(U251*336*$D$8)</f>
        <v>2.4767727987584496</v>
      </c>
    </row>
    <row r="252" spans="21:24" x14ac:dyDescent="0.25">
      <c r="U252">
        <v>19.899999999999999</v>
      </c>
      <c r="V252">
        <v>2299</v>
      </c>
      <c r="W252">
        <v>2</v>
      </c>
      <c r="X252" s="16">
        <f>(V252*$F$2)/(U252*336*$D$8)</f>
        <v>2.4843371135888637</v>
      </c>
    </row>
    <row r="253" spans="21:24" x14ac:dyDescent="0.25">
      <c r="U253">
        <v>20</v>
      </c>
      <c r="V253">
        <v>2308</v>
      </c>
      <c r="W253">
        <v>2</v>
      </c>
      <c r="X253" s="16">
        <f>(V253*$F$2)/(U253*336*$D$8)</f>
        <v>2.4815923479218278</v>
      </c>
    </row>
    <row r="254" spans="21:24" x14ac:dyDescent="0.25">
      <c r="U254">
        <v>19.899999999999999</v>
      </c>
      <c r="V254">
        <v>2322</v>
      </c>
      <c r="W254">
        <v>2</v>
      </c>
      <c r="X254" s="16">
        <f>(V254*$F$2)/(U254*336*$D$8)</f>
        <v>2.5091912908887957</v>
      </c>
    </row>
    <row r="255" spans="21:24" x14ac:dyDescent="0.25">
      <c r="U255">
        <v>20</v>
      </c>
      <c r="V255">
        <v>2318</v>
      </c>
      <c r="W255">
        <v>2</v>
      </c>
      <c r="X255" s="16">
        <f>(V255*$F$2)/(U255*336*$D$8)</f>
        <v>2.492344481145059</v>
      </c>
    </row>
    <row r="256" spans="21:24" x14ac:dyDescent="0.25">
      <c r="U256">
        <v>20.100000000000001</v>
      </c>
      <c r="V256">
        <v>2331</v>
      </c>
      <c r="W256">
        <v>2</v>
      </c>
      <c r="X256" s="16">
        <f>(V256*$F$2)/(U256*336*$D$8)</f>
        <v>2.4938529893883183</v>
      </c>
    </row>
    <row r="257" spans="21:24" x14ac:dyDescent="0.25">
      <c r="U257">
        <v>20.100000000000001</v>
      </c>
      <c r="V257">
        <v>2330</v>
      </c>
      <c r="W257">
        <v>2</v>
      </c>
      <c r="X257" s="16">
        <f>(V257*$F$2)/(U257*336*$D$8)</f>
        <v>2.4927831253860067</v>
      </c>
    </row>
    <row r="258" spans="21:24" x14ac:dyDescent="0.25">
      <c r="U258">
        <v>20.2</v>
      </c>
      <c r="V258">
        <v>2349</v>
      </c>
      <c r="W258">
        <v>2</v>
      </c>
      <c r="X258" s="16">
        <f>(V258*$F$2)/(U258*336*$D$8)</f>
        <v>2.5006694001357195</v>
      </c>
    </row>
    <row r="259" spans="21:24" x14ac:dyDescent="0.25">
      <c r="U259">
        <v>20.399999999999999</v>
      </c>
      <c r="V259">
        <v>2366</v>
      </c>
      <c r="W259">
        <v>2</v>
      </c>
      <c r="X259" s="16">
        <f>(V259*$F$2)/(U259*336*$D$8)</f>
        <v>2.4940732555064415</v>
      </c>
    </row>
    <row r="260" spans="21:24" x14ac:dyDescent="0.25">
      <c r="U260">
        <v>20.6</v>
      </c>
      <c r="V260">
        <v>2373</v>
      </c>
      <c r="W260">
        <v>2</v>
      </c>
      <c r="X260" s="16">
        <f>(V260*$F$2)/(U260*336*$D$8)</f>
        <v>2.4771662270610024</v>
      </c>
    </row>
    <row r="261" spans="21:24" x14ac:dyDescent="0.25">
      <c r="U261">
        <v>20.6</v>
      </c>
      <c r="V261">
        <v>2384</v>
      </c>
      <c r="W261">
        <v>2</v>
      </c>
      <c r="X261" s="16">
        <f>(V261*$F$2)/(U261*336*$D$8)</f>
        <v>2.4886490877848417</v>
      </c>
    </row>
    <row r="262" spans="21:24" x14ac:dyDescent="0.25">
      <c r="U262">
        <v>20.7</v>
      </c>
      <c r="V262">
        <v>2390</v>
      </c>
      <c r="W262">
        <v>2</v>
      </c>
      <c r="X262" s="16">
        <f>(V262*$F$2)/(U262*336*$D$8)</f>
        <v>2.482859749132682</v>
      </c>
    </row>
    <row r="263" spans="21:24" x14ac:dyDescent="0.25">
      <c r="U263">
        <v>20.8</v>
      </c>
      <c r="V263">
        <v>2411</v>
      </c>
      <c r="W263">
        <v>2</v>
      </c>
      <c r="X263" s="16">
        <f>(V263*$F$2)/(U263*336*$D$8)</f>
        <v>2.4926339616549154</v>
      </c>
    </row>
    <row r="264" spans="21:24" x14ac:dyDescent="0.25">
      <c r="U264">
        <v>20.8</v>
      </c>
      <c r="V264">
        <v>2410</v>
      </c>
      <c r="W264">
        <v>2</v>
      </c>
      <c r="X264" s="16">
        <f>(V264*$F$2)/(U264*336*$D$8)</f>
        <v>2.4916001026911432</v>
      </c>
    </row>
    <row r="265" spans="21:24" x14ac:dyDescent="0.25">
      <c r="U265">
        <v>20.8</v>
      </c>
      <c r="V265">
        <v>2439</v>
      </c>
      <c r="W265">
        <v>2</v>
      </c>
      <c r="X265" s="16">
        <f>(V265*$F$2)/(U265*336*$D$8)</f>
        <v>2.5215820126405388</v>
      </c>
    </row>
    <row r="266" spans="21:24" x14ac:dyDescent="0.25">
      <c r="U266">
        <v>21.1</v>
      </c>
      <c r="V266">
        <v>2436</v>
      </c>
      <c r="W266">
        <v>2</v>
      </c>
      <c r="X266" s="16">
        <f>(V266*$F$2)/(U266*336*$D$8)</f>
        <v>2.4826726570418871</v>
      </c>
    </row>
    <row r="267" spans="21:24" x14ac:dyDescent="0.25">
      <c r="U267">
        <v>21</v>
      </c>
      <c r="V267">
        <v>2455</v>
      </c>
      <c r="W267">
        <v>2</v>
      </c>
      <c r="X267" s="16">
        <f>(V267*$F$2)/(U267*336*$D$8)</f>
        <v>2.5139511488603148</v>
      </c>
    </row>
    <row r="268" spans="21:24" x14ac:dyDescent="0.25">
      <c r="U268">
        <v>21.2</v>
      </c>
      <c r="V268">
        <v>2454</v>
      </c>
      <c r="W268">
        <v>2</v>
      </c>
      <c r="X268" s="16">
        <f>(V268*$F$2)/(U268*336*$D$8)</f>
        <v>2.4892202763971767</v>
      </c>
    </row>
    <row r="269" spans="21:24" x14ac:dyDescent="0.25">
      <c r="U269">
        <v>21.2</v>
      </c>
      <c r="V269">
        <v>2462</v>
      </c>
      <c r="W269">
        <v>2</v>
      </c>
      <c r="X269" s="16">
        <f>(V269*$F$2)/(U269*336*$D$8)</f>
        <v>2.4973350939241441</v>
      </c>
    </row>
    <row r="270" spans="21:24" x14ac:dyDescent="0.25">
      <c r="U270">
        <v>21.2</v>
      </c>
      <c r="V270">
        <v>2453</v>
      </c>
      <c r="W270">
        <v>2</v>
      </c>
      <c r="X270" s="16">
        <f>(V270*$F$2)/(U270*336*$D$8)</f>
        <v>2.4882059242063059</v>
      </c>
    </row>
    <row r="271" spans="21:24" x14ac:dyDescent="0.25">
      <c r="U271">
        <v>21.1</v>
      </c>
      <c r="V271">
        <v>2439</v>
      </c>
      <c r="W271">
        <v>2</v>
      </c>
      <c r="X271" s="16">
        <f>(V271*$F$2)/(U271*336*$D$8)</f>
        <v>2.4857301356835642</v>
      </c>
    </row>
    <row r="272" spans="21:24" x14ac:dyDescent="0.25">
      <c r="U272">
        <v>21.1</v>
      </c>
      <c r="V272">
        <v>2441</v>
      </c>
      <c r="W272">
        <v>2</v>
      </c>
      <c r="X272" s="16">
        <f>(V272*$F$2)/(U272*336*$D$8)</f>
        <v>2.4877684547780157</v>
      </c>
    </row>
    <row r="273" spans="21:24" x14ac:dyDescent="0.25">
      <c r="U273">
        <v>21.3</v>
      </c>
      <c r="V273">
        <v>2457</v>
      </c>
      <c r="W273">
        <v>2</v>
      </c>
      <c r="X273" s="16">
        <f>(V273*$F$2)/(U273*336*$D$8)</f>
        <v>2.4805625661483348</v>
      </c>
    </row>
    <row r="274" spans="21:24" x14ac:dyDescent="0.25">
      <c r="U274">
        <v>21.3</v>
      </c>
      <c r="V274">
        <v>2473</v>
      </c>
      <c r="W274">
        <v>2</v>
      </c>
      <c r="X274" s="16">
        <f>(V274*$F$2)/(U274*336*$D$8)</f>
        <v>2.4967160057325324</v>
      </c>
    </row>
    <row r="275" spans="21:24" x14ac:dyDescent="0.25">
      <c r="U275">
        <v>21.4</v>
      </c>
      <c r="V275">
        <v>2472</v>
      </c>
      <c r="W275">
        <v>2</v>
      </c>
      <c r="X275" s="16">
        <f>(V275*$F$2)/(U275*336*$D$8)</f>
        <v>2.4840442362456301</v>
      </c>
    </row>
    <row r="276" spans="21:24" x14ac:dyDescent="0.25">
      <c r="U276">
        <v>21.2</v>
      </c>
      <c r="V276">
        <v>2481</v>
      </c>
      <c r="W276">
        <v>2</v>
      </c>
      <c r="X276" s="16">
        <f>(V276*$F$2)/(U276*336*$D$8)</f>
        <v>2.5166077855506908</v>
      </c>
    </row>
    <row r="277" spans="21:24" x14ac:dyDescent="0.25">
      <c r="U277">
        <v>21.4</v>
      </c>
      <c r="V277">
        <v>2475</v>
      </c>
      <c r="W277">
        <v>2</v>
      </c>
      <c r="X277" s="16">
        <f>(V277*$F$2)/(U277*336*$D$8)</f>
        <v>2.4870588530371904</v>
      </c>
    </row>
    <row r="278" spans="21:24" x14ac:dyDescent="0.25">
      <c r="U278">
        <v>21.3</v>
      </c>
      <c r="V278">
        <v>2477</v>
      </c>
      <c r="W278">
        <v>2</v>
      </c>
      <c r="X278" s="16">
        <f>(V278*$F$2)/(U278*336*$D$8)</f>
        <v>2.5007543656285818</v>
      </c>
    </row>
    <row r="279" spans="21:24" x14ac:dyDescent="0.25">
      <c r="U279">
        <v>21.5</v>
      </c>
      <c r="V279">
        <v>2485</v>
      </c>
      <c r="W279">
        <v>2</v>
      </c>
      <c r="X279" s="16">
        <f>(V279*$F$2)/(U279*336*$D$8)</f>
        <v>2.485493121835372</v>
      </c>
    </row>
    <row r="280" spans="21:24" x14ac:dyDescent="0.25">
      <c r="U280">
        <v>21.4</v>
      </c>
      <c r="V280">
        <v>2498</v>
      </c>
      <c r="W280">
        <v>2</v>
      </c>
      <c r="X280" s="16">
        <f>(V280*$F$2)/(U280*336*$D$8)</f>
        <v>2.5101709151058187</v>
      </c>
    </row>
    <row r="281" spans="21:24" x14ac:dyDescent="0.25">
      <c r="U281">
        <v>21.7</v>
      </c>
      <c r="V281">
        <v>2498</v>
      </c>
      <c r="W281">
        <v>2</v>
      </c>
      <c r="X281" s="16">
        <f>(V281*$F$2)/(U281*336*$D$8)</f>
        <v>2.4754680913946783</v>
      </c>
    </row>
    <row r="282" spans="21:24" x14ac:dyDescent="0.25">
      <c r="U282">
        <v>21.6</v>
      </c>
      <c r="V282">
        <v>2513</v>
      </c>
      <c r="W282">
        <v>2</v>
      </c>
      <c r="X282" s="16">
        <f>(V282*$F$2)/(U282*336*$D$8)</f>
        <v>2.5018621101834011</v>
      </c>
    </row>
    <row r="283" spans="21:24" x14ac:dyDescent="0.25">
      <c r="U283">
        <v>21.9</v>
      </c>
      <c r="V283">
        <v>2536</v>
      </c>
      <c r="W283">
        <v>2</v>
      </c>
      <c r="X283" s="16">
        <f>(V283*$F$2)/(U283*336*$D$8)</f>
        <v>2.4901744159009187</v>
      </c>
    </row>
    <row r="284" spans="21:24" x14ac:dyDescent="0.25">
      <c r="U284">
        <v>22</v>
      </c>
      <c r="V284">
        <v>2562</v>
      </c>
      <c r="W284">
        <v>2</v>
      </c>
      <c r="X284" s="16">
        <f>(V284*$F$2)/(U284*336*$D$8)</f>
        <v>2.5042695743562797</v>
      </c>
    </row>
    <row r="285" spans="21:24" x14ac:dyDescent="0.25">
      <c r="U285">
        <v>21.9</v>
      </c>
      <c r="V285">
        <v>2517</v>
      </c>
      <c r="W285">
        <v>2</v>
      </c>
      <c r="X285" s="16">
        <f>(V285*$F$2)/(U285*336*$D$8)</f>
        <v>2.471517746381156</v>
      </c>
    </row>
    <row r="286" spans="21:24" x14ac:dyDescent="0.25">
      <c r="U286">
        <v>22.1</v>
      </c>
      <c r="V286">
        <v>2562</v>
      </c>
      <c r="W286">
        <v>2</v>
      </c>
      <c r="X286" s="16">
        <f>(V286*$F$2)/(U286*336*$D$8)</f>
        <v>2.4929380378207306</v>
      </c>
    </row>
    <row r="287" spans="21:24" x14ac:dyDescent="0.25">
      <c r="U287">
        <v>22.3</v>
      </c>
      <c r="V287">
        <v>2580</v>
      </c>
      <c r="W287">
        <v>2</v>
      </c>
      <c r="X287" s="16">
        <f>(V287*$F$2)/(U287*336*$D$8)</f>
        <v>2.4879375529988557</v>
      </c>
    </row>
    <row r="288" spans="21:24" x14ac:dyDescent="0.25">
      <c r="U288">
        <v>22.3</v>
      </c>
      <c r="V288">
        <v>2595</v>
      </c>
      <c r="W288">
        <v>2</v>
      </c>
      <c r="X288" s="16">
        <f>(V288*$F$2)/(U288*336*$D$8)</f>
        <v>2.5024023062139653</v>
      </c>
    </row>
    <row r="289" spans="21:24" x14ac:dyDescent="0.25">
      <c r="U289">
        <v>22.6</v>
      </c>
      <c r="V289">
        <v>2620</v>
      </c>
      <c r="W289">
        <v>2</v>
      </c>
      <c r="X289" s="16">
        <f>(V289*$F$2)/(U289*336*$D$8)</f>
        <v>2.4929724818465933</v>
      </c>
    </row>
    <row r="290" spans="21:24" x14ac:dyDescent="0.25">
      <c r="U290">
        <v>22.8</v>
      </c>
      <c r="V290">
        <v>2640</v>
      </c>
      <c r="W290">
        <v>2</v>
      </c>
      <c r="X290" s="16">
        <f>(V290*$F$2)/(U290*336*$D$8)</f>
        <v>2.4899676938009767</v>
      </c>
    </row>
    <row r="291" spans="21:24" x14ac:dyDescent="0.25">
      <c r="U291">
        <v>23</v>
      </c>
      <c r="V291">
        <v>2657</v>
      </c>
      <c r="W291">
        <v>2</v>
      </c>
      <c r="X291" s="16">
        <f>(V291*$F$2)/(U291*336*$D$8)</f>
        <v>2.4842102586196577</v>
      </c>
    </row>
    <row r="292" spans="21:24" x14ac:dyDescent="0.25">
      <c r="U292">
        <v>23.2</v>
      </c>
      <c r="V292">
        <v>2687</v>
      </c>
      <c r="W292">
        <v>2</v>
      </c>
      <c r="X292" s="16">
        <f>(V292*$F$2)/(U292*336*$D$8)</f>
        <v>2.4906018940364665</v>
      </c>
    </row>
    <row r="293" spans="21:24" x14ac:dyDescent="0.25">
      <c r="U293">
        <v>23.4</v>
      </c>
      <c r="V293">
        <v>2707</v>
      </c>
      <c r="W293">
        <v>2</v>
      </c>
      <c r="X293" s="16">
        <f>(V293*$F$2)/(U293*336*$D$8)</f>
        <v>2.4876944132724481</v>
      </c>
    </row>
    <row r="294" spans="21:24" x14ac:dyDescent="0.25">
      <c r="U294">
        <v>23.6</v>
      </c>
      <c r="V294">
        <v>2740</v>
      </c>
      <c r="W294">
        <v>2</v>
      </c>
      <c r="X294" s="16">
        <f>(V294*$F$2)/(U294*336*$D$8)</f>
        <v>2.496681782343583</v>
      </c>
    </row>
    <row r="295" spans="21:24" x14ac:dyDescent="0.25">
      <c r="U295">
        <v>23.7</v>
      </c>
      <c r="V295">
        <v>2754</v>
      </c>
      <c r="W295">
        <v>2</v>
      </c>
      <c r="X295" s="16">
        <f>(V295*$F$2)/(U295*336*$D$8)</f>
        <v>2.4988502022598755</v>
      </c>
    </row>
    <row r="296" spans="21:24" x14ac:dyDescent="0.25">
      <c r="U296">
        <v>23.9</v>
      </c>
      <c r="V296">
        <v>2785</v>
      </c>
      <c r="W296">
        <v>2</v>
      </c>
      <c r="X296" s="16">
        <f>(V296*$F$2)/(U296*336*$D$8)</f>
        <v>2.505831885079473</v>
      </c>
    </row>
    <row r="297" spans="21:24" x14ac:dyDescent="0.25">
      <c r="U297">
        <v>24.2</v>
      </c>
      <c r="V297">
        <v>2805</v>
      </c>
      <c r="W297">
        <v>2</v>
      </c>
      <c r="X297" s="16">
        <f>(V297*$F$2)/(U297*336*$D$8)</f>
        <v>2.492539974476391</v>
      </c>
    </row>
    <row r="298" spans="21:24" x14ac:dyDescent="0.25">
      <c r="U298">
        <v>24.3</v>
      </c>
      <c r="V298">
        <v>2827</v>
      </c>
      <c r="W298">
        <v>2</v>
      </c>
      <c r="X298" s="16">
        <f>(V298*$F$2)/(U298*336*$D$8)</f>
        <v>2.5017514915288412</v>
      </c>
    </row>
    <row r="299" spans="21:24" x14ac:dyDescent="0.25">
      <c r="U299">
        <v>24.5</v>
      </c>
      <c r="V299">
        <v>2853</v>
      </c>
      <c r="W299">
        <v>2</v>
      </c>
      <c r="X299" s="16">
        <f>(V299*$F$2)/(U299*336*$D$8)</f>
        <v>2.5041498845615866</v>
      </c>
    </row>
    <row r="300" spans="21:24" x14ac:dyDescent="0.25">
      <c r="U300">
        <v>24.7</v>
      </c>
      <c r="V300">
        <v>2869</v>
      </c>
      <c r="W300">
        <v>2</v>
      </c>
      <c r="X300" s="16">
        <f>(V300*$F$2)/(U300*336*$D$8)</f>
        <v>2.4978032564737771</v>
      </c>
    </row>
    <row r="301" spans="21:24" x14ac:dyDescent="0.25">
      <c r="U301">
        <v>24.7</v>
      </c>
      <c r="V301">
        <v>2895</v>
      </c>
      <c r="W301">
        <v>2</v>
      </c>
      <c r="X301" s="16">
        <f>(V301*$F$2)/(U301*336*$D$8)</f>
        <v>2.5204393264174221</v>
      </c>
    </row>
    <row r="302" spans="21:24" x14ac:dyDescent="0.25">
      <c r="U302">
        <v>25.2</v>
      </c>
      <c r="V302">
        <v>2925</v>
      </c>
      <c r="W302">
        <v>2</v>
      </c>
      <c r="X302" s="16">
        <f>(V302*$F$2)/(U302*336*$D$8)</f>
        <v>2.4960309268215961</v>
      </c>
    </row>
    <row r="303" spans="21:24" x14ac:dyDescent="0.25">
      <c r="U303">
        <v>25.5</v>
      </c>
      <c r="V303">
        <v>2958</v>
      </c>
      <c r="W303">
        <v>2</v>
      </c>
      <c r="X303" s="16">
        <f>(V303*$F$2)/(U303*336*$D$8)</f>
        <v>2.4944949077897056</v>
      </c>
    </row>
    <row r="304" spans="21:24" x14ac:dyDescent="0.25">
      <c r="U304">
        <v>25.7</v>
      </c>
      <c r="V304">
        <v>2963</v>
      </c>
      <c r="W304">
        <v>2</v>
      </c>
      <c r="X304" s="16">
        <f>(V304*$F$2)/(U304*336*$D$8)</f>
        <v>2.4792662054813155</v>
      </c>
    </row>
    <row r="305" spans="21:24" x14ac:dyDescent="0.25">
      <c r="U305">
        <v>25.7</v>
      </c>
      <c r="V305">
        <v>2989</v>
      </c>
      <c r="W305">
        <v>2</v>
      </c>
      <c r="X305" s="16">
        <f>(V305*$F$2)/(U305*336*$D$8)</f>
        <v>2.5010214944933016</v>
      </c>
    </row>
    <row r="306" spans="21:24" x14ac:dyDescent="0.25">
      <c r="U306">
        <v>26.1</v>
      </c>
      <c r="V306">
        <v>3028</v>
      </c>
      <c r="W306">
        <v>2</v>
      </c>
      <c r="X306" s="16">
        <f>(V306*$F$2)/(U306*336*$D$8)</f>
        <v>2.4948244750915669</v>
      </c>
    </row>
    <row r="307" spans="21:24" x14ac:dyDescent="0.25">
      <c r="U307">
        <v>26.3</v>
      </c>
      <c r="V307">
        <v>3062</v>
      </c>
      <c r="W307">
        <v>2</v>
      </c>
      <c r="X307" s="16">
        <f>(V307*$F$2)/(U307*336*$D$8)</f>
        <v>2.5036526182155754</v>
      </c>
    </row>
    <row r="308" spans="21:24" x14ac:dyDescent="0.25">
      <c r="U308">
        <v>26.5</v>
      </c>
      <c r="V308">
        <v>3090</v>
      </c>
      <c r="W308">
        <v>2</v>
      </c>
      <c r="X308" s="16">
        <f>(V308*$F$2)/(U308*336*$D$8)</f>
        <v>2.507478615832853</v>
      </c>
    </row>
    <row r="309" spans="21:24" x14ac:dyDescent="0.25">
      <c r="U309">
        <v>26.9</v>
      </c>
      <c r="V309">
        <v>3100</v>
      </c>
      <c r="W309">
        <v>2</v>
      </c>
      <c r="X309" s="16">
        <f>(V309*$F$2)/(U309*336*$D$8)</f>
        <v>2.4781868395552133</v>
      </c>
    </row>
    <row r="310" spans="21:24" x14ac:dyDescent="0.25">
      <c r="U310">
        <v>27</v>
      </c>
      <c r="V310">
        <v>3140</v>
      </c>
      <c r="W310">
        <v>2</v>
      </c>
      <c r="X310" s="16">
        <f>(V310*$F$2)/(U310*336*$D$8)</f>
        <v>2.500866542292361</v>
      </c>
    </row>
    <row r="311" spans="21:24" x14ac:dyDescent="0.25">
      <c r="U311">
        <v>27.3</v>
      </c>
      <c r="V311">
        <v>3163</v>
      </c>
      <c r="W311">
        <v>2</v>
      </c>
      <c r="X311" s="16">
        <f>(V311*$F$2)/(U311*336*$D$8)</f>
        <v>2.4915016399326886</v>
      </c>
    </row>
    <row r="312" spans="21:24" x14ac:dyDescent="0.25">
      <c r="U312">
        <v>27.4</v>
      </c>
      <c r="V312">
        <v>3179</v>
      </c>
      <c r="W312">
        <v>2</v>
      </c>
      <c r="X312" s="16">
        <f>(V312*$F$2)/(U312*336*$D$8)</f>
        <v>2.4949658041352483</v>
      </c>
    </row>
    <row r="313" spans="21:24" x14ac:dyDescent="0.25">
      <c r="U313">
        <v>27.7</v>
      </c>
      <c r="V313">
        <v>3213</v>
      </c>
      <c r="W313">
        <v>2</v>
      </c>
      <c r="X313" s="16">
        <f>(V313*$F$2)/(U313*336*$D$8)</f>
        <v>2.4943396423279984</v>
      </c>
    </row>
    <row r="314" spans="21:24" x14ac:dyDescent="0.25">
      <c r="U314">
        <v>28</v>
      </c>
      <c r="V314">
        <v>3224</v>
      </c>
      <c r="W314">
        <v>2</v>
      </c>
      <c r="X314" s="16">
        <f>(V314*$F$2)/(U314*336*$D$8)</f>
        <v>2.4760626794070228</v>
      </c>
    </row>
    <row r="315" spans="21:24" x14ac:dyDescent="0.25">
      <c r="U315">
        <v>27.9</v>
      </c>
      <c r="V315">
        <v>3238</v>
      </c>
      <c r="W315">
        <v>2</v>
      </c>
      <c r="X315" s="16">
        <f>(V315*$F$2)/(U315*336*$D$8)</f>
        <v>2.4957281273708647</v>
      </c>
    </row>
    <row r="316" spans="21:24" x14ac:dyDescent="0.25">
      <c r="U316">
        <v>27.8</v>
      </c>
      <c r="V316">
        <v>3256</v>
      </c>
      <c r="W316">
        <v>2</v>
      </c>
      <c r="X316" s="16">
        <f>(V316*$F$2)/(U316*336*$D$8)</f>
        <v>2.5186291924346564</v>
      </c>
    </row>
    <row r="317" spans="21:24" x14ac:dyDescent="0.25">
      <c r="U317">
        <v>28.3</v>
      </c>
      <c r="V317">
        <v>3273</v>
      </c>
      <c r="W317">
        <v>2</v>
      </c>
      <c r="X317" s="16">
        <f>(V317*$F$2)/(U317*336*$D$8)</f>
        <v>2.4870482006810359</v>
      </c>
    </row>
    <row r="318" spans="21:24" x14ac:dyDescent="0.25">
      <c r="U318">
        <v>28.3</v>
      </c>
      <c r="V318">
        <v>3286</v>
      </c>
      <c r="W318">
        <v>2</v>
      </c>
      <c r="X318" s="16">
        <f>(V318*$F$2)/(U318*336*$D$8)</f>
        <v>2.4969264856211075</v>
      </c>
    </row>
    <row r="319" spans="21:24" x14ac:dyDescent="0.25">
      <c r="U319">
        <v>28.5</v>
      </c>
      <c r="V319">
        <v>3309</v>
      </c>
      <c r="W319">
        <v>2</v>
      </c>
      <c r="X319" s="16">
        <f>(V319*$F$2)/(U319*336*$D$8)</f>
        <v>2.4967585147840698</v>
      </c>
    </row>
    <row r="320" spans="21:24" x14ac:dyDescent="0.25">
      <c r="U320">
        <v>28.6</v>
      </c>
      <c r="V320">
        <v>3294</v>
      </c>
      <c r="W320">
        <v>2</v>
      </c>
      <c r="X320" s="16">
        <f>(V320*$F$2)/(U320*336*$D$8)</f>
        <v>2.4767501284842326</v>
      </c>
    </row>
    <row r="321" spans="21:24" x14ac:dyDescent="0.25">
      <c r="U321">
        <v>28.6</v>
      </c>
      <c r="V321">
        <v>3306</v>
      </c>
      <c r="W321">
        <v>2</v>
      </c>
      <c r="X321" s="16">
        <f>(V321*$F$2)/(U321*336*$D$8)</f>
        <v>2.4857728976226086</v>
      </c>
    </row>
    <row r="322" spans="21:24" x14ac:dyDescent="0.25">
      <c r="U322">
        <v>28.6</v>
      </c>
      <c r="V322">
        <v>3321</v>
      </c>
      <c r="W322">
        <v>2</v>
      </c>
      <c r="X322" s="16">
        <f>(V322*$F$2)/(U322*336*$D$8)</f>
        <v>2.4970513590455785</v>
      </c>
    </row>
    <row r="323" spans="21:24" x14ac:dyDescent="0.25">
      <c r="U323">
        <v>28.7</v>
      </c>
      <c r="V323">
        <v>3334</v>
      </c>
      <c r="W323">
        <v>2</v>
      </c>
      <c r="X323" s="16">
        <f>(V323*$F$2)/(U323*336*$D$8)</f>
        <v>2.4980914401570584</v>
      </c>
    </row>
    <row r="324" spans="21:24" x14ac:dyDescent="0.25">
      <c r="U324">
        <v>28.6</v>
      </c>
      <c r="V324">
        <v>3338</v>
      </c>
      <c r="W324">
        <v>2</v>
      </c>
      <c r="X324" s="16">
        <f>(V324*$F$2)/(U324*336*$D$8)</f>
        <v>2.5098336153249448</v>
      </c>
    </row>
    <row r="325" spans="21:24" x14ac:dyDescent="0.25">
      <c r="U325">
        <v>29</v>
      </c>
      <c r="V325">
        <v>3337</v>
      </c>
      <c r="W325">
        <v>2</v>
      </c>
      <c r="X325" s="16">
        <f>(V325*$F$2)/(U325*336*$D$8)</f>
        <v>2.4744736942016194</v>
      </c>
    </row>
    <row r="326" spans="21:24" x14ac:dyDescent="0.25">
      <c r="U326">
        <v>28.8</v>
      </c>
      <c r="V326">
        <v>3351</v>
      </c>
      <c r="W326">
        <v>2</v>
      </c>
      <c r="X326" s="16">
        <f>(V326*$F$2)/(U326*336*$D$8)</f>
        <v>2.5021110021561608</v>
      </c>
    </row>
    <row r="327" spans="21:24" x14ac:dyDescent="0.25">
      <c r="U327">
        <v>28.8</v>
      </c>
      <c r="V327">
        <v>3368</v>
      </c>
      <c r="W327">
        <v>2</v>
      </c>
      <c r="X327" s="16">
        <f>(V327*$F$2)/(U327*336*$D$8)</f>
        <v>2.5148044927669204</v>
      </c>
    </row>
    <row r="328" spans="21:24" x14ac:dyDescent="0.25">
      <c r="U328">
        <v>29.2</v>
      </c>
      <c r="V328">
        <v>3378</v>
      </c>
      <c r="W328">
        <v>2</v>
      </c>
      <c r="X328" s="16">
        <f>(V328*$F$2)/(U328*336*$D$8)</f>
        <v>2.4877195909641081</v>
      </c>
    </row>
    <row r="329" spans="21:24" x14ac:dyDescent="0.25">
      <c r="U329">
        <v>29</v>
      </c>
      <c r="V329">
        <v>3372</v>
      </c>
      <c r="W329">
        <v>2</v>
      </c>
      <c r="X329" s="16">
        <f>(V329*$F$2)/(U329*336*$D$8)</f>
        <v>2.5004271192232128</v>
      </c>
    </row>
    <row r="330" spans="21:24" x14ac:dyDescent="0.25">
      <c r="U330">
        <v>28.9</v>
      </c>
      <c r="V330">
        <v>3364</v>
      </c>
      <c r="W330">
        <v>2</v>
      </c>
      <c r="X330" s="16">
        <f>(V330*$F$2)/(U330*336*$D$8)</f>
        <v>2.5031263780588744</v>
      </c>
    </row>
    <row r="331" spans="21:24" x14ac:dyDescent="0.25">
      <c r="U331">
        <v>29.2</v>
      </c>
      <c r="V331">
        <v>3375</v>
      </c>
      <c r="W331">
        <v>2</v>
      </c>
      <c r="X331" s="16">
        <f>(V331*$F$2)/(U331*336*$D$8)</f>
        <v>2.4855102485209781</v>
      </c>
    </row>
    <row r="332" spans="21:24" x14ac:dyDescent="0.25">
      <c r="U332">
        <v>29.2</v>
      </c>
      <c r="V332">
        <v>3393</v>
      </c>
      <c r="W332">
        <v>2</v>
      </c>
      <c r="X332" s="16">
        <f>(V332*$F$2)/(U332*336*$D$8)</f>
        <v>2.4987663031797567</v>
      </c>
    </row>
    <row r="333" spans="21:24" x14ac:dyDescent="0.25">
      <c r="U333">
        <v>29.5</v>
      </c>
      <c r="V333">
        <v>3413</v>
      </c>
      <c r="W333">
        <v>2</v>
      </c>
      <c r="X333" s="16">
        <f>(V333*$F$2)/(U333*336*$D$8)</f>
        <v>2.4879342841280727</v>
      </c>
    </row>
    <row r="334" spans="21:24" x14ac:dyDescent="0.25">
      <c r="U334">
        <v>29.5</v>
      </c>
      <c r="V334">
        <v>3413</v>
      </c>
      <c r="W334">
        <v>2</v>
      </c>
      <c r="X334" s="16">
        <f>(V334*$F$2)/(U334*336*$D$8)</f>
        <v>2.4879342841280727</v>
      </c>
    </row>
    <row r="335" spans="21:24" x14ac:dyDescent="0.25">
      <c r="U335">
        <v>29.5</v>
      </c>
      <c r="V335">
        <v>3419</v>
      </c>
      <c r="W335">
        <v>2</v>
      </c>
      <c r="X335" s="16">
        <f>(V335*$F$2)/(U335*336*$D$8)</f>
        <v>2.4923080332358283</v>
      </c>
    </row>
    <row r="336" spans="21:24" x14ac:dyDescent="0.25">
      <c r="U336">
        <v>29.5</v>
      </c>
      <c r="V336">
        <v>3432</v>
      </c>
      <c r="W336">
        <v>2</v>
      </c>
      <c r="X336" s="16">
        <f>(V336*$F$2)/(U336*336*$D$8)</f>
        <v>2.5017844896359644</v>
      </c>
    </row>
    <row r="337" spans="21:24" x14ac:dyDescent="0.25">
      <c r="U337">
        <v>29.7</v>
      </c>
      <c r="V337">
        <v>3440</v>
      </c>
      <c r="W337">
        <v>2</v>
      </c>
      <c r="X337" s="16">
        <f>(V337*$F$2)/(U337*336*$D$8)</f>
        <v>2.4907298510381364</v>
      </c>
    </row>
    <row r="338" spans="21:24" x14ac:dyDescent="0.25">
      <c r="U338">
        <v>29.5</v>
      </c>
      <c r="V338">
        <v>3421</v>
      </c>
      <c r="W338">
        <v>2</v>
      </c>
      <c r="X338" s="16">
        <f>(V338*$F$2)/(U338*336*$D$8)</f>
        <v>2.4937659496050797</v>
      </c>
    </row>
    <row r="339" spans="21:24" x14ac:dyDescent="0.25">
      <c r="U339">
        <v>29.8</v>
      </c>
      <c r="V339">
        <v>3430</v>
      </c>
      <c r="W339">
        <v>2</v>
      </c>
      <c r="X339" s="16">
        <f>(V339*$F$2)/(U339*336*$D$8)</f>
        <v>2.4751555003814771</v>
      </c>
    </row>
    <row r="340" spans="21:24" x14ac:dyDescent="0.25">
      <c r="U340">
        <v>29.7</v>
      </c>
      <c r="V340">
        <v>3457</v>
      </c>
      <c r="W340">
        <v>2</v>
      </c>
      <c r="X340" s="16">
        <f>(V340*$F$2)/(U340*336*$D$8)</f>
        <v>2.5030386904182667</v>
      </c>
    </row>
    <row r="341" spans="21:24" x14ac:dyDescent="0.25">
      <c r="U341">
        <v>29.8</v>
      </c>
      <c r="V341">
        <v>3466</v>
      </c>
      <c r="W341">
        <v>2</v>
      </c>
      <c r="X341" s="16">
        <f>(V341*$F$2)/(U341*336*$D$8)</f>
        <v>2.5011338088402915</v>
      </c>
    </row>
    <row r="342" spans="21:24" x14ac:dyDescent="0.25">
      <c r="U342">
        <v>29.7</v>
      </c>
      <c r="V342">
        <v>3443</v>
      </c>
      <c r="W342">
        <v>2</v>
      </c>
      <c r="X342" s="16">
        <f>(V342*$F$2)/(U342*336*$D$8)</f>
        <v>2.4929019991640415</v>
      </c>
    </row>
    <row r="343" spans="21:24" x14ac:dyDescent="0.25">
      <c r="U343">
        <v>29.8</v>
      </c>
      <c r="V343">
        <v>3433</v>
      </c>
      <c r="W343">
        <v>2</v>
      </c>
      <c r="X343" s="16">
        <f>(V343*$F$2)/(U343*336*$D$8)</f>
        <v>2.4773203594197115</v>
      </c>
    </row>
    <row r="344" spans="21:24" x14ac:dyDescent="0.25">
      <c r="U344">
        <v>29.7</v>
      </c>
      <c r="V344">
        <v>3454</v>
      </c>
      <c r="W344">
        <v>2</v>
      </c>
      <c r="X344" s="16">
        <f>(V344*$F$2)/(U344*336*$D$8)</f>
        <v>2.500866542292361</v>
      </c>
    </row>
    <row r="345" spans="21:24" x14ac:dyDescent="0.25">
      <c r="U345">
        <v>29.9</v>
      </c>
      <c r="V345">
        <v>3459</v>
      </c>
      <c r="W345">
        <v>2</v>
      </c>
      <c r="X345" s="16">
        <f>(V345*$F$2)/(U345*336*$D$8)</f>
        <v>2.4877343691744294</v>
      </c>
    </row>
    <row r="346" spans="21:24" x14ac:dyDescent="0.25">
      <c r="U346">
        <v>29.8</v>
      </c>
      <c r="V346">
        <v>3440</v>
      </c>
      <c r="W346">
        <v>2</v>
      </c>
      <c r="X346" s="16">
        <f>(V346*$F$2)/(U346*336*$D$8)</f>
        <v>2.482371697175592</v>
      </c>
    </row>
    <row r="347" spans="21:24" x14ac:dyDescent="0.25">
      <c r="U347">
        <v>29.8</v>
      </c>
      <c r="V347">
        <v>3460</v>
      </c>
      <c r="W347">
        <v>2</v>
      </c>
      <c r="X347" s="16">
        <f>(V347*$F$2)/(U347*336*$D$8)</f>
        <v>2.4968040907638223</v>
      </c>
    </row>
    <row r="348" spans="21:24" x14ac:dyDescent="0.25">
      <c r="U348">
        <v>30</v>
      </c>
      <c r="V348">
        <v>3473</v>
      </c>
      <c r="W348">
        <v>2</v>
      </c>
      <c r="X348" s="16">
        <f>(V348*$F$2)/(U348*336*$D$8)</f>
        <v>2.4894772456188639</v>
      </c>
    </row>
    <row r="349" spans="21:24" x14ac:dyDescent="0.25">
      <c r="U349">
        <v>29.8</v>
      </c>
      <c r="V349">
        <v>3448</v>
      </c>
      <c r="W349">
        <v>2</v>
      </c>
      <c r="X349" s="16">
        <f>(V349*$F$2)/(U349*336*$D$8)</f>
        <v>2.4881446546108843</v>
      </c>
    </row>
    <row r="350" spans="21:24" x14ac:dyDescent="0.25">
      <c r="U350">
        <v>29.7</v>
      </c>
      <c r="V350">
        <v>3448</v>
      </c>
      <c r="W350">
        <v>2</v>
      </c>
      <c r="X350" s="16">
        <f>(V350*$F$2)/(U350*336*$D$8)</f>
        <v>2.4965222460405507</v>
      </c>
    </row>
    <row r="351" spans="21:24" x14ac:dyDescent="0.25">
      <c r="U351">
        <v>29.7</v>
      </c>
      <c r="V351">
        <v>3459</v>
      </c>
      <c r="W351">
        <v>2</v>
      </c>
      <c r="X351" s="16">
        <f>(V351*$F$2)/(U351*336*$D$8)</f>
        <v>2.5044867891688702</v>
      </c>
    </row>
    <row r="352" spans="21:24" x14ac:dyDescent="0.25">
      <c r="U352">
        <v>29.8</v>
      </c>
      <c r="V352">
        <v>3427</v>
      </c>
      <c r="W352">
        <v>2</v>
      </c>
      <c r="X352" s="16">
        <f>(V352*$F$2)/(U352*336*$D$8)</f>
        <v>2.4729906413432423</v>
      </c>
    </row>
    <row r="353" spans="21:24" x14ac:dyDescent="0.25">
      <c r="U353">
        <v>29.4</v>
      </c>
      <c r="V353">
        <v>3399</v>
      </c>
      <c r="W353">
        <v>2</v>
      </c>
      <c r="X353" s="16">
        <f>(V353*$F$2)/(U353*336*$D$8)</f>
        <v>2.4861565187594445</v>
      </c>
    </row>
    <row r="354" spans="21:24" x14ac:dyDescent="0.25">
      <c r="U354">
        <v>29.7</v>
      </c>
      <c r="V354">
        <v>3434</v>
      </c>
      <c r="W354">
        <v>2</v>
      </c>
      <c r="X354" s="16">
        <f>(V354*$F$2)/(U354*336*$D$8)</f>
        <v>2.4863855547863256</v>
      </c>
    </row>
    <row r="355" spans="21:24" x14ac:dyDescent="0.25">
      <c r="U355">
        <v>29.7</v>
      </c>
      <c r="V355">
        <v>3435</v>
      </c>
      <c r="W355">
        <v>2</v>
      </c>
      <c r="X355" s="16">
        <f>(V355*$F$2)/(U355*336*$D$8)</f>
        <v>2.4871096041616272</v>
      </c>
    </row>
    <row r="356" spans="21:24" x14ac:dyDescent="0.25">
      <c r="U356">
        <v>29.2</v>
      </c>
      <c r="V356">
        <v>3384</v>
      </c>
      <c r="W356">
        <v>2</v>
      </c>
      <c r="X356" s="16">
        <f>(V356*$F$2)/(U356*336*$D$8)</f>
        <v>2.4921382758503676</v>
      </c>
    </row>
    <row r="357" spans="21:24" x14ac:dyDescent="0.25">
      <c r="U357">
        <v>29.2</v>
      </c>
      <c r="V357">
        <v>3393</v>
      </c>
      <c r="W357">
        <v>2</v>
      </c>
      <c r="X357" s="16">
        <f>(V357*$F$2)/(U357*336*$D$8)</f>
        <v>2.4987663031797567</v>
      </c>
    </row>
    <row r="358" spans="21:24" x14ac:dyDescent="0.25">
      <c r="U358">
        <v>29.3</v>
      </c>
      <c r="V358">
        <v>3386</v>
      </c>
      <c r="W358">
        <v>2</v>
      </c>
      <c r="X358" s="16">
        <f>(V358*$F$2)/(U358*336*$D$8)</f>
        <v>2.4851005524820353</v>
      </c>
    </row>
    <row r="359" spans="21:24" x14ac:dyDescent="0.25">
      <c r="U359">
        <v>29</v>
      </c>
      <c r="V359">
        <v>3350</v>
      </c>
      <c r="W359">
        <v>2</v>
      </c>
      <c r="X359" s="16">
        <f>(V359*$F$2)/(U359*336*$D$8)</f>
        <v>2.4841135377810684</v>
      </c>
    </row>
    <row r="360" spans="21:24" x14ac:dyDescent="0.25">
      <c r="U360">
        <v>29</v>
      </c>
      <c r="V360">
        <v>3356</v>
      </c>
      <c r="W360">
        <v>2</v>
      </c>
      <c r="X360" s="16">
        <f>(V360*$F$2)/(U360*336*$D$8)</f>
        <v>2.4885626963561984</v>
      </c>
    </row>
    <row r="361" spans="21:24" x14ac:dyDescent="0.25">
      <c r="U361">
        <v>28.6</v>
      </c>
      <c r="V361">
        <v>3293</v>
      </c>
      <c r="W361">
        <v>2</v>
      </c>
      <c r="X361" s="16">
        <f>(V361*$F$2)/(U361*336*$D$8)</f>
        <v>2.4759982310560344</v>
      </c>
    </row>
    <row r="362" spans="21:24" x14ac:dyDescent="0.25">
      <c r="U362">
        <v>28.5</v>
      </c>
      <c r="V362">
        <v>3298</v>
      </c>
      <c r="W362">
        <v>2</v>
      </c>
      <c r="X362" s="16">
        <f>(V362*$F$2)/(U362*336*$D$8)</f>
        <v>2.4884586224714003</v>
      </c>
    </row>
    <row r="363" spans="21:24" x14ac:dyDescent="0.25">
      <c r="U363">
        <v>28.3</v>
      </c>
      <c r="V363">
        <v>3279</v>
      </c>
      <c r="W363">
        <v>2</v>
      </c>
      <c r="X363" s="16">
        <f>(V363*$F$2)/(U363*336*$D$8)</f>
        <v>2.491607409114915</v>
      </c>
    </row>
    <row r="364" spans="21:24" x14ac:dyDescent="0.25">
      <c r="U364">
        <v>27.9</v>
      </c>
      <c r="V364">
        <v>3232</v>
      </c>
      <c r="W364">
        <v>2</v>
      </c>
      <c r="X364" s="16">
        <f>(V364*$F$2)/(U364*336*$D$8)</f>
        <v>2.4911035539415178</v>
      </c>
    </row>
    <row r="365" spans="21:24" x14ac:dyDescent="0.25">
      <c r="U365">
        <v>27.6</v>
      </c>
      <c r="V365">
        <v>3225</v>
      </c>
      <c r="W365">
        <v>2</v>
      </c>
      <c r="X365" s="16">
        <f>(V365*$F$2)/(U365*336*$D$8)</f>
        <v>2.5127267858638804</v>
      </c>
    </row>
    <row r="366" spans="21:24" x14ac:dyDescent="0.25">
      <c r="U366">
        <v>27.7</v>
      </c>
      <c r="V366">
        <v>3196</v>
      </c>
      <c r="W366">
        <v>2</v>
      </c>
      <c r="X366" s="16">
        <f>(V366*$F$2)/(U366*336*$D$8)</f>
        <v>2.4811420780828768</v>
      </c>
    </row>
    <row r="367" spans="21:24" x14ac:dyDescent="0.25">
      <c r="U367">
        <v>27.3</v>
      </c>
      <c r="V367">
        <v>3163</v>
      </c>
      <c r="W367">
        <v>2</v>
      </c>
      <c r="X367" s="16">
        <f>(V367*$F$2)/(U367*336*$D$8)</f>
        <v>2.4915016399326886</v>
      </c>
    </row>
    <row r="368" spans="21:24" x14ac:dyDescent="0.25">
      <c r="U368">
        <v>27.2</v>
      </c>
      <c r="V368">
        <v>3147</v>
      </c>
      <c r="W368">
        <v>2</v>
      </c>
      <c r="X368" s="16">
        <f>(V368*$F$2)/(U368*336*$D$8)</f>
        <v>2.4880120039345224</v>
      </c>
    </row>
    <row r="369" spans="21:24" x14ac:dyDescent="0.25">
      <c r="U369">
        <v>27</v>
      </c>
      <c r="V369">
        <v>3120</v>
      </c>
      <c r="W369">
        <v>2</v>
      </c>
      <c r="X369" s="16">
        <f>(V369*$F$2)/(U369*336*$D$8)</f>
        <v>2.484937456035722</v>
      </c>
    </row>
    <row r="370" spans="21:24" x14ac:dyDescent="0.25">
      <c r="U370">
        <v>26.5</v>
      </c>
      <c r="V370">
        <v>3091</v>
      </c>
      <c r="W370">
        <v>2</v>
      </c>
      <c r="X370" s="16">
        <f>(V370*$F$2)/(U370*336*$D$8)</f>
        <v>2.5082900975855495</v>
      </c>
    </row>
    <row r="371" spans="21:24" x14ac:dyDescent="0.25">
      <c r="U371">
        <v>26.5</v>
      </c>
      <c r="V371">
        <v>3057</v>
      </c>
      <c r="W371">
        <v>2</v>
      </c>
      <c r="X371" s="16">
        <f>(V371*$F$2)/(U371*336*$D$8)</f>
        <v>2.4806997179938612</v>
      </c>
    </row>
    <row r="372" spans="21:24" x14ac:dyDescent="0.25">
      <c r="U372">
        <v>26.2</v>
      </c>
      <c r="V372">
        <v>3045</v>
      </c>
      <c r="W372">
        <v>2</v>
      </c>
      <c r="X372" s="16">
        <f>(V372*$F$2)/(U372*336*$D$8)</f>
        <v>2.4992553942549534</v>
      </c>
    </row>
    <row r="373" spans="21:24" x14ac:dyDescent="0.25">
      <c r="U373">
        <v>26.1</v>
      </c>
      <c r="V373">
        <v>3014</v>
      </c>
      <c r="W373">
        <v>2</v>
      </c>
      <c r="X373" s="16">
        <f>(V373*$F$2)/(U373*336*$D$8)</f>
        <v>2.4832896195264142</v>
      </c>
    </row>
    <row r="374" spans="21:24" x14ac:dyDescent="0.25">
      <c r="U374">
        <v>25.7</v>
      </c>
      <c r="V374">
        <v>2971</v>
      </c>
      <c r="W374">
        <v>2</v>
      </c>
      <c r="X374" s="16">
        <f>(V374*$F$2)/(U374*336*$D$8)</f>
        <v>2.4859601405619265</v>
      </c>
    </row>
    <row r="375" spans="21:24" x14ac:dyDescent="0.25">
      <c r="U375">
        <v>25.6</v>
      </c>
      <c r="V375">
        <v>2959</v>
      </c>
      <c r="W375">
        <v>2</v>
      </c>
      <c r="X375" s="16">
        <f>(V375*$F$2)/(U375*336*$D$8)</f>
        <v>2.4855907974642171</v>
      </c>
    </row>
    <row r="376" spans="21:24" x14ac:dyDescent="0.25">
      <c r="U376">
        <v>25.4</v>
      </c>
      <c r="V376">
        <v>2930</v>
      </c>
      <c r="W376">
        <v>2</v>
      </c>
      <c r="X376" s="16">
        <f>(V376*$F$2)/(U376*336*$D$8)</f>
        <v>2.480610263312462</v>
      </c>
    </row>
    <row r="377" spans="21:24" x14ac:dyDescent="0.25">
      <c r="U377">
        <v>25.3</v>
      </c>
      <c r="V377">
        <v>2936</v>
      </c>
      <c r="W377">
        <v>2</v>
      </c>
      <c r="X377" s="16">
        <f>(V377*$F$2)/(U377*336*$D$8)</f>
        <v>2.4955148729966519</v>
      </c>
    </row>
    <row r="378" spans="21:24" x14ac:dyDescent="0.25">
      <c r="U378">
        <v>25</v>
      </c>
      <c r="V378">
        <v>2876</v>
      </c>
      <c r="W378">
        <v>2</v>
      </c>
      <c r="X378" s="16">
        <f>(V378*$F$2)/(U378*336*$D$8)</f>
        <v>2.4738508120011011</v>
      </c>
    </row>
    <row r="379" spans="21:24" x14ac:dyDescent="0.25">
      <c r="U379">
        <v>24.7</v>
      </c>
      <c r="V379">
        <v>2873</v>
      </c>
      <c r="W379">
        <v>2</v>
      </c>
      <c r="X379" s="16">
        <f>(V379*$F$2)/(U379*336*$D$8)</f>
        <v>2.5012857287727992</v>
      </c>
    </row>
    <row r="380" spans="21:24" x14ac:dyDescent="0.25">
      <c r="U380">
        <v>24.6</v>
      </c>
      <c r="V380">
        <v>2850</v>
      </c>
      <c r="W380">
        <v>2</v>
      </c>
      <c r="X380" s="16">
        <f>(V380*$F$2)/(U380*336*$D$8)</f>
        <v>2.4913479419682716</v>
      </c>
    </row>
    <row r="381" spans="21:24" x14ac:dyDescent="0.25">
      <c r="U381">
        <v>24.2</v>
      </c>
      <c r="V381">
        <v>2807</v>
      </c>
      <c r="W381">
        <v>2</v>
      </c>
      <c r="X381" s="16">
        <f>(V381*$F$2)/(U381*336*$D$8)</f>
        <v>2.4943171865794045</v>
      </c>
    </row>
    <row r="382" spans="21:24" x14ac:dyDescent="0.25">
      <c r="U382">
        <v>24.1</v>
      </c>
      <c r="V382">
        <v>2785</v>
      </c>
      <c r="W382">
        <v>2</v>
      </c>
      <c r="X382" s="16">
        <f>(V382*$F$2)/(U382*336*$D$8)</f>
        <v>2.4850365997261159</v>
      </c>
    </row>
    <row r="383" spans="21:24" x14ac:dyDescent="0.25">
      <c r="U383">
        <v>23.9</v>
      </c>
      <c r="V383">
        <v>2770</v>
      </c>
      <c r="W383">
        <v>2</v>
      </c>
      <c r="X383" s="16">
        <f>(V383*$F$2)/(U383*336*$D$8)</f>
        <v>2.4923354835440357</v>
      </c>
    </row>
    <row r="384" spans="21:24" x14ac:dyDescent="0.25">
      <c r="U384">
        <v>23.6</v>
      </c>
      <c r="V384">
        <v>2723</v>
      </c>
      <c r="W384">
        <v>2</v>
      </c>
      <c r="X384" s="16">
        <f>(V384*$F$2)/(U384*336*$D$8)</f>
        <v>2.4811914209202834</v>
      </c>
    </row>
    <row r="385" spans="21:24" x14ac:dyDescent="0.25">
      <c r="U385">
        <v>23.5</v>
      </c>
      <c r="V385">
        <v>2725</v>
      </c>
      <c r="W385">
        <v>2</v>
      </c>
      <c r="X385" s="16">
        <f>(V385*$F$2)/(U385*336*$D$8)</f>
        <v>2.4935798326217711</v>
      </c>
    </row>
    <row r="386" spans="21:24" x14ac:dyDescent="0.25">
      <c r="U386">
        <v>23.2</v>
      </c>
      <c r="V386">
        <v>2679</v>
      </c>
      <c r="W386">
        <v>2</v>
      </c>
      <c r="X386" s="16">
        <f>(V386*$F$2)/(U386*336*$D$8)</f>
        <v>2.4831866297445826</v>
      </c>
    </row>
    <row r="387" spans="21:24" x14ac:dyDescent="0.25">
      <c r="U387">
        <v>23</v>
      </c>
      <c r="V387">
        <v>2663</v>
      </c>
      <c r="W387">
        <v>2</v>
      </c>
      <c r="X387" s="16">
        <f>(V387*$F$2)/(U387*336*$D$8)</f>
        <v>2.4898200672578654</v>
      </c>
    </row>
    <row r="388" spans="21:24" x14ac:dyDescent="0.25">
      <c r="U388">
        <v>22.7</v>
      </c>
      <c r="V388">
        <v>2649</v>
      </c>
      <c r="W388">
        <v>2</v>
      </c>
      <c r="X388" s="16">
        <f>(V388*$F$2)/(U388*336*$D$8)</f>
        <v>2.5094626350960545</v>
      </c>
    </row>
    <row r="389" spans="21:24" x14ac:dyDescent="0.25">
      <c r="U389">
        <v>22.6</v>
      </c>
      <c r="V389">
        <v>2612</v>
      </c>
      <c r="W389">
        <v>2</v>
      </c>
      <c r="X389" s="16">
        <f>(V389*$F$2)/(U389*336*$D$8)</f>
        <v>2.485360352131031</v>
      </c>
    </row>
    <row r="390" spans="21:24" x14ac:dyDescent="0.25">
      <c r="U390">
        <v>22.2</v>
      </c>
      <c r="V390">
        <v>2596</v>
      </c>
      <c r="W390">
        <v>2</v>
      </c>
      <c r="X390" s="16">
        <f>(V390*$F$2)/(U390*336*$D$8)</f>
        <v>2.5146430493251306</v>
      </c>
    </row>
    <row r="391" spans="21:24" x14ac:dyDescent="0.25">
      <c r="U391">
        <v>22.2</v>
      </c>
      <c r="V391">
        <v>2559</v>
      </c>
      <c r="W391">
        <v>2</v>
      </c>
      <c r="X391" s="16">
        <f>(V391*$F$2)/(U391*336*$D$8)</f>
        <v>2.4788026052476919</v>
      </c>
    </row>
    <row r="392" spans="21:24" x14ac:dyDescent="0.25">
      <c r="U392">
        <v>21.8</v>
      </c>
      <c r="V392">
        <v>2541</v>
      </c>
      <c r="W392">
        <v>2</v>
      </c>
      <c r="X392" s="16">
        <f>(V392*$F$2)/(U392*336*$D$8)</f>
        <v>2.5065294055257992</v>
      </c>
    </row>
    <row r="393" spans="21:24" x14ac:dyDescent="0.25">
      <c r="U393">
        <v>21.8</v>
      </c>
      <c r="V393">
        <v>2518</v>
      </c>
      <c r="W393">
        <v>2</v>
      </c>
      <c r="X393" s="16">
        <f>(V393*$F$2)/(U393*336*$D$8)</f>
        <v>2.4838414179905404</v>
      </c>
    </row>
    <row r="394" spans="21:24" x14ac:dyDescent="0.25">
      <c r="U394">
        <v>21.6</v>
      </c>
      <c r="V394">
        <v>2496</v>
      </c>
      <c r="W394">
        <v>2</v>
      </c>
      <c r="X394" s="16">
        <f>(V394*$F$2)/(U394*336*$D$8)</f>
        <v>2.4849374560357216</v>
      </c>
    </row>
    <row r="395" spans="21:24" x14ac:dyDescent="0.25">
      <c r="U395">
        <v>21.3</v>
      </c>
      <c r="V395">
        <v>2462</v>
      </c>
      <c r="W395">
        <v>2</v>
      </c>
      <c r="X395" s="16">
        <f>(V395*$F$2)/(U395*336*$D$8)</f>
        <v>2.4856105160183968</v>
      </c>
    </row>
    <row r="396" spans="21:24" x14ac:dyDescent="0.25">
      <c r="U396">
        <v>21.1</v>
      </c>
      <c r="V396">
        <v>2447</v>
      </c>
      <c r="W396">
        <v>2</v>
      </c>
      <c r="X396" s="16">
        <f>(V396*$F$2)/(U396*336*$D$8)</f>
        <v>2.4938834120613702</v>
      </c>
    </row>
    <row r="397" spans="21:24" x14ac:dyDescent="0.25">
      <c r="U397">
        <v>20.8</v>
      </c>
      <c r="V397">
        <v>2406</v>
      </c>
      <c r="W397">
        <v>2</v>
      </c>
      <c r="X397" s="16">
        <f>(V397*$F$2)/(U397*336*$D$8)</f>
        <v>2.4874646668360541</v>
      </c>
    </row>
    <row r="398" spans="21:24" x14ac:dyDescent="0.25">
      <c r="U398">
        <v>20.5</v>
      </c>
      <c r="V398">
        <v>2375</v>
      </c>
      <c r="W398">
        <v>2</v>
      </c>
      <c r="X398" s="16">
        <f>(V398*$F$2)/(U398*336*$D$8)</f>
        <v>2.491347941968272</v>
      </c>
    </row>
    <row r="399" spans="21:24" x14ac:dyDescent="0.25">
      <c r="U399">
        <v>20.100000000000001</v>
      </c>
      <c r="V399">
        <v>2333</v>
      </c>
      <c r="W399">
        <v>2</v>
      </c>
      <c r="X399" s="16">
        <f>(V399*$F$2)/(U399*336*$D$8)</f>
        <v>2.4959927173929417</v>
      </c>
    </row>
    <row r="400" spans="21:24" x14ac:dyDescent="0.25">
      <c r="U400">
        <v>19.899999999999999</v>
      </c>
      <c r="V400">
        <v>2277</v>
      </c>
      <c r="W400">
        <v>2</v>
      </c>
      <c r="X400" s="16">
        <f>(V400*$F$2)/(U400*336*$D$8)</f>
        <v>2.4605635526932765</v>
      </c>
    </row>
    <row r="401" spans="21:24" x14ac:dyDescent="0.25">
      <c r="U401">
        <v>19.5</v>
      </c>
      <c r="V401">
        <v>2232</v>
      </c>
      <c r="W401">
        <v>2</v>
      </c>
      <c r="X401" s="16">
        <f>(V401*$F$2)/(U401*336*$D$8)</f>
        <v>2.4614114209489935</v>
      </c>
    </row>
    <row r="402" spans="21:24" x14ac:dyDescent="0.25">
      <c r="U402">
        <v>19</v>
      </c>
      <c r="V402">
        <v>2179</v>
      </c>
      <c r="W402">
        <v>2</v>
      </c>
      <c r="X402" s="16">
        <f>(V402*$F$2)/(U402*336*$D$8)</f>
        <v>2.4661998203601492</v>
      </c>
    </row>
    <row r="403" spans="21:24" x14ac:dyDescent="0.25">
      <c r="U403">
        <v>18.399999999999999</v>
      </c>
      <c r="V403">
        <v>2139</v>
      </c>
      <c r="W403">
        <v>2</v>
      </c>
      <c r="X403" s="16">
        <f>(V403*$F$2)/(U403*336*$D$8)</f>
        <v>2.4998709744013214</v>
      </c>
    </row>
    <row r="404" spans="21:24" x14ac:dyDescent="0.25">
      <c r="U404">
        <v>18</v>
      </c>
      <c r="V404">
        <v>2080</v>
      </c>
      <c r="W404">
        <v>2</v>
      </c>
      <c r="X404" s="16">
        <f>(V404*$F$2)/(U404*336*$D$8)</f>
        <v>2.484937456035722</v>
      </c>
    </row>
    <row r="405" spans="21:24" x14ac:dyDescent="0.25">
      <c r="U405">
        <v>17.7</v>
      </c>
      <c r="V405">
        <v>2045</v>
      </c>
      <c r="W405">
        <v>2</v>
      </c>
      <c r="X405" s="16">
        <f>(V405*$F$2)/(U405*336*$D$8)</f>
        <v>2.4845324792664858</v>
      </c>
    </row>
    <row r="406" spans="21:24" x14ac:dyDescent="0.25">
      <c r="U406">
        <v>17.3</v>
      </c>
      <c r="V406">
        <v>1996</v>
      </c>
      <c r="W406">
        <v>2</v>
      </c>
      <c r="X406" s="16">
        <f>(V406*$F$2)/(U406*336*$D$8)</f>
        <v>2.4810702790254395</v>
      </c>
    </row>
    <row r="407" spans="21:24" x14ac:dyDescent="0.25">
      <c r="U407">
        <v>16.8</v>
      </c>
      <c r="V407">
        <v>1919</v>
      </c>
      <c r="W407">
        <v>2</v>
      </c>
      <c r="X407" s="16">
        <f>(V407*$F$2)/(U407*336*$D$8)</f>
        <v>2.4563504351644316</v>
      </c>
    </row>
    <row r="408" spans="21:24" x14ac:dyDescent="0.25">
      <c r="U408">
        <v>16.5</v>
      </c>
      <c r="V408">
        <v>1907</v>
      </c>
      <c r="W408">
        <v>2</v>
      </c>
      <c r="X408" s="16">
        <f>(V408*$F$2)/(U408*336*$D$8)</f>
        <v>2.4853718856609026</v>
      </c>
    </row>
    <row r="409" spans="21:24" x14ac:dyDescent="0.25">
      <c r="U409">
        <v>16</v>
      </c>
      <c r="V409">
        <v>1846</v>
      </c>
      <c r="W409">
        <v>2</v>
      </c>
      <c r="X409" s="16">
        <f>(V409*$F$2)/(U409*336*$D$8)</f>
        <v>2.4810547412606661</v>
      </c>
    </row>
    <row r="410" spans="21:24" x14ac:dyDescent="0.25">
      <c r="U410">
        <v>15.7</v>
      </c>
      <c r="V410">
        <v>1801</v>
      </c>
      <c r="W410">
        <v>2</v>
      </c>
      <c r="X410" s="16">
        <f>(V410*$F$2)/(U410*336*$D$8)</f>
        <v>2.4668269980942563</v>
      </c>
    </row>
    <row r="411" spans="21:24" x14ac:dyDescent="0.25">
      <c r="U411">
        <v>15.2</v>
      </c>
      <c r="V411">
        <v>1761</v>
      </c>
      <c r="W411">
        <v>2</v>
      </c>
      <c r="X411" s="16">
        <f>(V411*$F$2)/(U411*336*$D$8)</f>
        <v>2.491382448172454</v>
      </c>
    </row>
    <row r="412" spans="21:24" x14ac:dyDescent="0.25">
      <c r="U412">
        <v>14.8</v>
      </c>
      <c r="V412">
        <v>1703</v>
      </c>
      <c r="W412">
        <v>2</v>
      </c>
      <c r="X412" s="16">
        <f>(V412*$F$2)/(U412*336*$D$8)</f>
        <v>2.474443632319355</v>
      </c>
    </row>
    <row r="413" spans="21:24" x14ac:dyDescent="0.25">
      <c r="U413">
        <v>14.6</v>
      </c>
      <c r="V413">
        <v>1674</v>
      </c>
      <c r="W413">
        <v>2</v>
      </c>
      <c r="X413" s="16">
        <f>(V413*$F$2)/(U413*336*$D$8)</f>
        <v>2.4656261665328105</v>
      </c>
    </row>
    <row r="414" spans="21:24" x14ac:dyDescent="0.25">
      <c r="U414">
        <v>13.9</v>
      </c>
      <c r="V414">
        <v>1612</v>
      </c>
      <c r="W414">
        <v>2</v>
      </c>
      <c r="X414" s="16">
        <f>(V414*$F$2)/(U414*336*$D$8)</f>
        <v>2.4938760799782962</v>
      </c>
    </row>
    <row r="415" spans="21:24" x14ac:dyDescent="0.25">
      <c r="U415">
        <v>13.5</v>
      </c>
      <c r="V415">
        <v>1563</v>
      </c>
      <c r="W415">
        <v>2</v>
      </c>
      <c r="X415" s="16">
        <f>(V415*$F$2)/(U415*336*$D$8)</f>
        <v>2.4897161819127138</v>
      </c>
    </row>
    <row r="416" spans="21:24" x14ac:dyDescent="0.25">
      <c r="U416">
        <v>13.6</v>
      </c>
      <c r="V416">
        <v>1500</v>
      </c>
      <c r="W416">
        <v>2</v>
      </c>
      <c r="X416" s="16">
        <f>(V416*$F$2)/(U416*336*$D$8)</f>
        <v>2.3717940933598878</v>
      </c>
    </row>
    <row r="417" spans="21:24" x14ac:dyDescent="0.25">
      <c r="U417">
        <v>12.9</v>
      </c>
      <c r="V417">
        <v>1409</v>
      </c>
      <c r="W417">
        <v>2</v>
      </c>
      <c r="X417" s="16">
        <f>(V417*$F$2)/(U417*336*$D$8)</f>
        <v>2.3487993351214214</v>
      </c>
    </row>
    <row r="418" spans="21:24" x14ac:dyDescent="0.25">
      <c r="U418">
        <v>12.7</v>
      </c>
      <c r="V418">
        <v>1335</v>
      </c>
      <c r="W418">
        <v>2</v>
      </c>
      <c r="X418" s="16">
        <f>(V418*$F$2)/(U418*336*$D$8)</f>
        <v>2.2604878508683526</v>
      </c>
    </row>
    <row r="419" spans="21:24" x14ac:dyDescent="0.25">
      <c r="U419">
        <v>12.2</v>
      </c>
      <c r="V419">
        <v>1253</v>
      </c>
      <c r="W419">
        <v>2</v>
      </c>
      <c r="X419" s="16">
        <f>(V419*$F$2)/(U419*336*$D$8)</f>
        <v>2.2085939227391895</v>
      </c>
    </row>
    <row r="420" spans="21:24" x14ac:dyDescent="0.25">
      <c r="U420">
        <v>12</v>
      </c>
      <c r="V420">
        <v>1183</v>
      </c>
      <c r="W420">
        <v>2</v>
      </c>
      <c r="X420" s="16">
        <f>(V420*$F$2)/(U420*336*$D$8)</f>
        <v>2.1199622671804752</v>
      </c>
    </row>
    <row r="421" spans="21:24" x14ac:dyDescent="0.25">
      <c r="U421">
        <v>11.4</v>
      </c>
      <c r="V421">
        <v>1117</v>
      </c>
      <c r="W421">
        <v>2</v>
      </c>
      <c r="X421" s="16">
        <f>(V421*$F$2)/(U421*336*$D$8)</f>
        <v>2.107040843920978</v>
      </c>
    </row>
    <row r="422" spans="21:24" x14ac:dyDescent="0.25">
      <c r="U422">
        <v>11.1</v>
      </c>
      <c r="V422">
        <v>1027</v>
      </c>
      <c r="W422">
        <v>2</v>
      </c>
      <c r="X422" s="16">
        <f>(V422*$F$2)/(U422*336*$D$8)</f>
        <v>1.9896289766231965</v>
      </c>
    </row>
    <row r="423" spans="21:24" x14ac:dyDescent="0.25">
      <c r="U423">
        <v>10.8</v>
      </c>
      <c r="V423">
        <v>966</v>
      </c>
      <c r="W423">
        <v>0</v>
      </c>
      <c r="X423" s="16">
        <f>(V423*$F$2)/(U423*336*$D$8)</f>
        <v>1.9234371654891884</v>
      </c>
    </row>
    <row r="424" spans="21:24" x14ac:dyDescent="0.25">
      <c r="U424">
        <v>10.6</v>
      </c>
      <c r="V424">
        <v>927</v>
      </c>
      <c r="W424">
        <v>3</v>
      </c>
      <c r="X424" s="16">
        <f>(V424*$F$2)/(U424*336*$D$8)</f>
        <v>1.8806089618746396</v>
      </c>
    </row>
    <row r="425" spans="21:24" x14ac:dyDescent="0.25">
      <c r="U425">
        <v>10.199999999999999</v>
      </c>
      <c r="V425">
        <v>892</v>
      </c>
      <c r="W425">
        <v>3</v>
      </c>
      <c r="X425" s="16">
        <f>(V425*$F$2)/(U425*336*$D$8)</f>
        <v>1.8805691833573508</v>
      </c>
    </row>
    <row r="426" spans="21:24" x14ac:dyDescent="0.25">
      <c r="U426">
        <v>9.8000000000000007</v>
      </c>
      <c r="V426">
        <v>866</v>
      </c>
      <c r="W426">
        <v>3</v>
      </c>
      <c r="X426" s="16">
        <f>(V426*$F$2)/(U426*336*$D$8)</f>
        <v>1.9002749737384632</v>
      </c>
    </row>
    <row r="427" spans="21:24" x14ac:dyDescent="0.25">
      <c r="U427">
        <v>9.4</v>
      </c>
      <c r="V427">
        <v>841</v>
      </c>
      <c r="W427">
        <v>3</v>
      </c>
      <c r="X427" s="16">
        <f>(V427*$F$2)/(U427*336*$D$8)</f>
        <v>1.9239455405824855</v>
      </c>
    </row>
    <row r="428" spans="21:24" x14ac:dyDescent="0.25">
      <c r="U428">
        <v>9</v>
      </c>
      <c r="V428">
        <v>812</v>
      </c>
      <c r="W428">
        <v>3</v>
      </c>
      <c r="X428" s="16">
        <f>(V428*$F$2)/(U428*336*$D$8)</f>
        <v>1.9401627060586599</v>
      </c>
    </row>
    <row r="429" spans="21:24" x14ac:dyDescent="0.25">
      <c r="U429">
        <v>8.6</v>
      </c>
      <c r="V429">
        <v>795</v>
      </c>
      <c r="W429">
        <v>0</v>
      </c>
      <c r="X429" s="16">
        <f>(V429*$F$2)/(U429*336*$D$8)</f>
        <v>1.9878943982486126</v>
      </c>
    </row>
    <row r="430" spans="21:24" x14ac:dyDescent="0.25">
      <c r="U430">
        <v>8.3000000000000007</v>
      </c>
      <c r="V430">
        <v>776</v>
      </c>
      <c r="W430">
        <v>0</v>
      </c>
      <c r="X430" s="16">
        <f>(V430*$F$2)/(U430*336*$D$8)</f>
        <v>2.0105193689705141</v>
      </c>
    </row>
    <row r="431" spans="21:24" x14ac:dyDescent="0.25">
      <c r="U431">
        <v>7.8</v>
      </c>
      <c r="V431">
        <v>774</v>
      </c>
      <c r="W431">
        <v>2</v>
      </c>
      <c r="X431" s="16">
        <f>(V431*$F$2)/(U431*336*$D$8)</f>
        <v>2.133884901225942</v>
      </c>
    </row>
    <row r="432" spans="21:24" x14ac:dyDescent="0.25">
      <c r="U432">
        <v>7.5</v>
      </c>
      <c r="V432">
        <v>775</v>
      </c>
      <c r="W432">
        <v>2</v>
      </c>
      <c r="X432" s="16">
        <f>(V432*$F$2)/(U432*336*$D$8)</f>
        <v>2.2221075328011741</v>
      </c>
    </row>
    <row r="433" spans="21:24" x14ac:dyDescent="0.25">
      <c r="U433">
        <v>7</v>
      </c>
      <c r="V433">
        <v>771</v>
      </c>
      <c r="W433">
        <v>2</v>
      </c>
      <c r="X433" s="16">
        <f>(V433*$F$2)/(U433*336*$D$8)</f>
        <v>2.3685413471747081</v>
      </c>
    </row>
    <row r="434" spans="21:24" x14ac:dyDescent="0.25">
      <c r="U434">
        <v>6.7</v>
      </c>
      <c r="V434">
        <v>781</v>
      </c>
      <c r="W434">
        <v>2</v>
      </c>
      <c r="X434" s="16">
        <f>(V434*$F$2)/(U434*336*$D$8)</f>
        <v>2.5066913574160572</v>
      </c>
    </row>
    <row r="435" spans="21:24" x14ac:dyDescent="0.25">
      <c r="U435">
        <v>6.4</v>
      </c>
      <c r="V435">
        <v>782</v>
      </c>
      <c r="W435">
        <v>2</v>
      </c>
      <c r="X435" s="16">
        <f>(V435*$F$2)/(U435*336*$D$8)</f>
        <v>2.6275525564271951</v>
      </c>
    </row>
    <row r="436" spans="21:24" x14ac:dyDescent="0.25">
      <c r="U436">
        <v>6.1</v>
      </c>
      <c r="V436">
        <v>788</v>
      </c>
      <c r="W436">
        <v>2</v>
      </c>
      <c r="X436" s="16">
        <f>(V436*$F$2)/(U436*336*$D$8)</f>
        <v>2.7779281901332502</v>
      </c>
    </row>
    <row r="437" spans="21:24" x14ac:dyDescent="0.25">
      <c r="U437">
        <v>5.6</v>
      </c>
      <c r="V437">
        <v>795</v>
      </c>
      <c r="W437">
        <v>2</v>
      </c>
      <c r="X437" s="16">
        <f>(V437*$F$2)/(U437*336*$D$8)</f>
        <v>3.0528378258817983</v>
      </c>
    </row>
    <row r="438" spans="21:24" x14ac:dyDescent="0.25">
      <c r="U438">
        <v>5.4</v>
      </c>
      <c r="V438">
        <v>799</v>
      </c>
      <c r="W438">
        <v>0</v>
      </c>
      <c r="X438" s="16">
        <f>(V438*$F$2)/(U438*336*$D$8)</f>
        <v>3.1818349797636887</v>
      </c>
    </row>
    <row r="439" spans="21:24" x14ac:dyDescent="0.25">
      <c r="U439">
        <v>5.0999999999999996</v>
      </c>
      <c r="V439">
        <v>808</v>
      </c>
      <c r="W439">
        <v>0</v>
      </c>
      <c r="X439" s="16">
        <f>(V439*$F$2)/(U439*336*$D$8)</f>
        <v>3.4069504487729585</v>
      </c>
    </row>
    <row r="440" spans="21:24" x14ac:dyDescent="0.25">
      <c r="U440">
        <v>4.8</v>
      </c>
      <c r="V440">
        <v>815</v>
      </c>
      <c r="W440">
        <v>0</v>
      </c>
      <c r="X440" s="16">
        <f>(V440*$F$2)/(U440*336*$D$8)</f>
        <v>3.6512452403890268</v>
      </c>
    </row>
    <row r="441" spans="21:24" x14ac:dyDescent="0.25">
      <c r="U441">
        <v>4.5</v>
      </c>
      <c r="V441">
        <v>818</v>
      </c>
      <c r="W441">
        <v>0</v>
      </c>
      <c r="X441" s="16">
        <f>(V441*$F$2)/(U441*336*$D$8)</f>
        <v>3.9089977673792706</v>
      </c>
    </row>
    <row r="442" spans="21:24" x14ac:dyDescent="0.25">
      <c r="U442">
        <v>4.5</v>
      </c>
      <c r="V442">
        <v>812</v>
      </c>
      <c r="W442">
        <v>1</v>
      </c>
      <c r="X442" s="16">
        <f>(V442*$F$2)/(U442*336*$D$8)</f>
        <v>3.8803254121173198</v>
      </c>
    </row>
    <row r="443" spans="21:24" x14ac:dyDescent="0.25">
      <c r="U443">
        <v>4.0999999999999996</v>
      </c>
      <c r="V443">
        <v>807</v>
      </c>
      <c r="W443">
        <v>1</v>
      </c>
      <c r="X443" s="16">
        <f>(V443*$F$2)/(U443*336*$D$8)</f>
        <v>4.2326690298282017</v>
      </c>
    </row>
    <row r="444" spans="21:24" x14ac:dyDescent="0.25">
      <c r="U444">
        <v>3.7</v>
      </c>
      <c r="V444">
        <v>788</v>
      </c>
      <c r="W444">
        <v>1</v>
      </c>
      <c r="X444" s="16">
        <f>(V444*$F$2)/(U444*336*$D$8)</f>
        <v>4.5798275567061699</v>
      </c>
    </row>
    <row r="445" spans="21:24" x14ac:dyDescent="0.25">
      <c r="U445">
        <v>3.7</v>
      </c>
      <c r="V445">
        <v>773</v>
      </c>
      <c r="W445">
        <v>1</v>
      </c>
      <c r="X445" s="16">
        <f>(V445*$F$2)/(U445*336*$D$8)</f>
        <v>4.4926480981394281</v>
      </c>
    </row>
    <row r="446" spans="21:24" x14ac:dyDescent="0.25">
      <c r="U446">
        <v>3.1</v>
      </c>
      <c r="V446">
        <v>769</v>
      </c>
      <c r="W446">
        <v>0</v>
      </c>
      <c r="X446" s="16">
        <f>(V446*$F$2)/(U446*336*$D$8)</f>
        <v>5.3344454507516215</v>
      </c>
    </row>
    <row r="447" spans="21:24" x14ac:dyDescent="0.25">
      <c r="U447">
        <v>2.7</v>
      </c>
      <c r="V447">
        <v>762</v>
      </c>
      <c r="W447">
        <v>0</v>
      </c>
      <c r="X447" s="16">
        <f>(V447*$F$2)/(U447*336*$D$8)</f>
        <v>6.068981863779551</v>
      </c>
    </row>
    <row r="448" spans="21:24" x14ac:dyDescent="0.25">
      <c r="U448">
        <v>2.7</v>
      </c>
      <c r="V448">
        <v>756</v>
      </c>
      <c r="W448">
        <v>0</v>
      </c>
      <c r="X448" s="16">
        <f>(V448*$F$2)/(U448*336*$D$8)</f>
        <v>6.021194605009633</v>
      </c>
    </row>
    <row r="449" spans="21:24" x14ac:dyDescent="0.25">
      <c r="U449">
        <v>2.7</v>
      </c>
      <c r="V449">
        <v>738</v>
      </c>
      <c r="W449">
        <v>0</v>
      </c>
      <c r="X449" s="16">
        <f>(V449*$F$2)/(U449*336*$D$8)</f>
        <v>5.87783282869988</v>
      </c>
    </row>
    <row r="450" spans="21:24" x14ac:dyDescent="0.25">
      <c r="U450">
        <v>2.2999999999999998</v>
      </c>
      <c r="V450">
        <v>720</v>
      </c>
      <c r="W450">
        <v>0</v>
      </c>
      <c r="X450" s="16">
        <f>(V450*$F$2)/(U450*336*$D$8)</f>
        <v>6.7317703658492807</v>
      </c>
    </row>
    <row r="451" spans="21:24" x14ac:dyDescent="0.25">
      <c r="U451">
        <v>2.2999999999999998</v>
      </c>
      <c r="V451">
        <v>716</v>
      </c>
      <c r="W451">
        <v>0</v>
      </c>
      <c r="X451" s="16">
        <f>(V451*$F$2)/(U451*336*$D$8)</f>
        <v>6.6943716415945618</v>
      </c>
    </row>
    <row r="452" spans="21:24" x14ac:dyDescent="0.25">
      <c r="U452">
        <v>1.8</v>
      </c>
      <c r="V452">
        <v>715</v>
      </c>
      <c r="W452">
        <v>0</v>
      </c>
      <c r="X452" s="16">
        <f>(V452*$F$2)/(U452*336*$D$8)</f>
        <v>8.5419725051227928</v>
      </c>
    </row>
    <row r="453" spans="21:24" x14ac:dyDescent="0.25">
      <c r="U453">
        <v>1.8</v>
      </c>
      <c r="V453">
        <v>716</v>
      </c>
      <c r="W453">
        <v>0</v>
      </c>
      <c r="X453" s="16">
        <f>(V453*$F$2)/(U453*336*$D$8)</f>
        <v>8.5539193198152734</v>
      </c>
    </row>
    <row r="454" spans="21:24" x14ac:dyDescent="0.25">
      <c r="U454">
        <v>1.8</v>
      </c>
      <c r="V454">
        <v>719</v>
      </c>
      <c r="W454">
        <v>0</v>
      </c>
      <c r="X454" s="16">
        <f>(V454*$F$2)/(U454*336*$D$8)</f>
        <v>8.5897597638927117</v>
      </c>
    </row>
    <row r="455" spans="21:24" x14ac:dyDescent="0.25">
      <c r="U455">
        <v>1.8</v>
      </c>
      <c r="V455">
        <v>723</v>
      </c>
      <c r="W455">
        <v>0</v>
      </c>
      <c r="X455" s="16">
        <f>(V455*$F$2)/(U455*336*$D$8)</f>
        <v>8.6375470226626287</v>
      </c>
    </row>
    <row r="456" spans="21:24" x14ac:dyDescent="0.25">
      <c r="U456">
        <v>1.2</v>
      </c>
      <c r="V456">
        <v>719</v>
      </c>
      <c r="W456">
        <v>0</v>
      </c>
      <c r="X456" s="16">
        <f>(V456*$F$2)/(U456*336*$D$8)</f>
        <v>12.884639645839069</v>
      </c>
    </row>
    <row r="457" spans="21:24" x14ac:dyDescent="0.25">
      <c r="U457">
        <v>1.2</v>
      </c>
      <c r="V457">
        <v>720</v>
      </c>
      <c r="W457">
        <v>0</v>
      </c>
      <c r="X457" s="16">
        <f>(V457*$F$2)/(U457*336*$D$8)</f>
        <v>12.902559867877788</v>
      </c>
    </row>
    <row r="458" spans="21:24" x14ac:dyDescent="0.25">
      <c r="U458">
        <v>1.2</v>
      </c>
      <c r="V458">
        <v>720</v>
      </c>
      <c r="W458">
        <v>0</v>
      </c>
      <c r="X458" s="16">
        <f>(V458*$F$2)/(U458*336*$D$8)</f>
        <v>12.902559867877788</v>
      </c>
    </row>
    <row r="459" spans="21:24" x14ac:dyDescent="0.25">
      <c r="U459">
        <v>1.2</v>
      </c>
      <c r="V459">
        <v>720</v>
      </c>
      <c r="W459">
        <v>0</v>
      </c>
      <c r="X459" s="16">
        <f>(V459*$F$2)/(U459*336*$D$8)</f>
        <v>12.902559867877788</v>
      </c>
    </row>
    <row r="460" spans="21:24" x14ac:dyDescent="0.25">
      <c r="U460">
        <v>1.2</v>
      </c>
      <c r="V460">
        <v>721</v>
      </c>
      <c r="W460">
        <v>0</v>
      </c>
      <c r="X460" s="16">
        <f>(V460*$F$2)/(U460*336*$D$8)</f>
        <v>12.920480089916508</v>
      </c>
    </row>
    <row r="461" spans="21:24" x14ac:dyDescent="0.25">
      <c r="U461">
        <v>1.2</v>
      </c>
      <c r="V461">
        <v>728</v>
      </c>
      <c r="W461">
        <v>0</v>
      </c>
      <c r="X461" s="16">
        <f>(V461*$F$2)/(U461*336*$D$8)</f>
        <v>13.045921644187541</v>
      </c>
    </row>
    <row r="462" spans="21:24" x14ac:dyDescent="0.25">
      <c r="U462">
        <v>1.2</v>
      </c>
      <c r="V462">
        <v>727</v>
      </c>
      <c r="W462">
        <v>0</v>
      </c>
      <c r="X462" s="16">
        <f>(V462*$F$2)/(U462*336*$D$8)</f>
        <v>13.028001422148822</v>
      </c>
    </row>
    <row r="463" spans="21:24" x14ac:dyDescent="0.25">
      <c r="U463">
        <v>1.2</v>
      </c>
      <c r="V463">
        <v>718</v>
      </c>
      <c r="W463">
        <v>0</v>
      </c>
      <c r="X463" s="16">
        <f>(V463*$F$2)/(U463*336*$D$8)</f>
        <v>12.866719423800349</v>
      </c>
    </row>
    <row r="464" spans="21:24" x14ac:dyDescent="0.25">
      <c r="U464">
        <v>1.2</v>
      </c>
      <c r="V464">
        <v>717</v>
      </c>
      <c r="W464">
        <v>0</v>
      </c>
      <c r="X464" s="16">
        <f>(V464*$F$2)/(U464*336*$D$8)</f>
        <v>12.848799201761631</v>
      </c>
    </row>
    <row r="465" spans="21:24" x14ac:dyDescent="0.25">
      <c r="U465">
        <v>1.2</v>
      </c>
      <c r="V465">
        <v>714</v>
      </c>
      <c r="W465">
        <v>0</v>
      </c>
      <c r="X465" s="16">
        <f>(V465*$F$2)/(U465*336*$D$8)</f>
        <v>12.795038535645473</v>
      </c>
    </row>
    <row r="466" spans="21:24" x14ac:dyDescent="0.25">
      <c r="U466">
        <v>1.2</v>
      </c>
      <c r="V466">
        <v>717</v>
      </c>
      <c r="W466">
        <v>0</v>
      </c>
      <c r="X466" s="16">
        <f>(V466*$F$2)/(U466*336*$D$8)</f>
        <v>12.848799201761631</v>
      </c>
    </row>
    <row r="467" spans="21:24" x14ac:dyDescent="0.25">
      <c r="U467">
        <v>1.2</v>
      </c>
      <c r="V467">
        <v>717</v>
      </c>
      <c r="W467">
        <v>0</v>
      </c>
      <c r="X467" s="16">
        <f>(V467*$F$2)/(U467*336*$D$8)</f>
        <v>12.848799201761631</v>
      </c>
    </row>
    <row r="468" spans="21:24" x14ac:dyDescent="0.25">
      <c r="U468">
        <v>1.2</v>
      </c>
      <c r="V468">
        <v>711</v>
      </c>
      <c r="W468">
        <v>0</v>
      </c>
      <c r="X468" s="16">
        <f>(V468*$F$2)/(U468*336*$D$8)</f>
        <v>12.741277869529316</v>
      </c>
    </row>
    <row r="469" spans="21:24" x14ac:dyDescent="0.25">
      <c r="U469">
        <v>1.2</v>
      </c>
      <c r="V469">
        <v>710</v>
      </c>
      <c r="W469">
        <v>0</v>
      </c>
      <c r="X469" s="16">
        <f>(V469*$F$2)/(U469*336*$D$8)</f>
        <v>12.723357647490596</v>
      </c>
    </row>
    <row r="470" spans="21:24" x14ac:dyDescent="0.25">
      <c r="U470">
        <v>1.2</v>
      </c>
      <c r="V470">
        <v>704</v>
      </c>
      <c r="W470">
        <v>0</v>
      </c>
      <c r="X470" s="16">
        <f>(V470*$F$2)/(U470*336*$D$8)</f>
        <v>12.615836315258282</v>
      </c>
    </row>
    <row r="471" spans="21:24" x14ac:dyDescent="0.25">
      <c r="U471">
        <v>1.2</v>
      </c>
      <c r="V471">
        <v>701</v>
      </c>
      <c r="W471">
        <v>0</v>
      </c>
      <c r="X471" s="16">
        <f>(V471*$F$2)/(U471*336*$D$8)</f>
        <v>12.562075649142123</v>
      </c>
    </row>
    <row r="472" spans="21:24" x14ac:dyDescent="0.25">
      <c r="U472">
        <v>1.2</v>
      </c>
      <c r="V472">
        <v>708</v>
      </c>
      <c r="W472">
        <v>0</v>
      </c>
      <c r="X472" s="16">
        <f>(V472*$F$2)/(U472*336*$D$8)</f>
        <v>12.687517203413158</v>
      </c>
    </row>
    <row r="473" spans="21:24" x14ac:dyDescent="0.25">
      <c r="U473">
        <v>1.2</v>
      </c>
      <c r="V473">
        <v>718</v>
      </c>
      <c r="W473">
        <v>0</v>
      </c>
      <c r="X473" s="16">
        <f>(V473*$F$2)/(U473*336*$D$8)</f>
        <v>12.866719423800349</v>
      </c>
    </row>
    <row r="474" spans="21:24" x14ac:dyDescent="0.25">
      <c r="U474">
        <v>1.2</v>
      </c>
      <c r="V474">
        <v>716</v>
      </c>
      <c r="W474">
        <v>0</v>
      </c>
      <c r="X474" s="16">
        <f>(V474*$F$2)/(U474*336*$D$8)</f>
        <v>12.830878979722911</v>
      </c>
    </row>
    <row r="475" spans="21:24" x14ac:dyDescent="0.25">
      <c r="U475">
        <v>1.2</v>
      </c>
      <c r="V475">
        <v>710</v>
      </c>
      <c r="W475">
        <v>0</v>
      </c>
      <c r="X475" s="16">
        <f>(V475*$F$2)/(U475*336*$D$8)</f>
        <v>12.723357647490596</v>
      </c>
    </row>
    <row r="476" spans="21:24" x14ac:dyDescent="0.25">
      <c r="U476">
        <v>1.2</v>
      </c>
      <c r="V476">
        <v>705</v>
      </c>
      <c r="W476">
        <v>0</v>
      </c>
      <c r="X476" s="16">
        <f>(V476*$F$2)/(U476*336*$D$8)</f>
        <v>12.633756537297002</v>
      </c>
    </row>
    <row r="477" spans="21:24" x14ac:dyDescent="0.25">
      <c r="U477">
        <v>1.2</v>
      </c>
      <c r="V477">
        <v>697</v>
      </c>
      <c r="W477">
        <v>0</v>
      </c>
      <c r="X477" s="16">
        <f>(V477*$F$2)/(U477*336*$D$8)</f>
        <v>12.490394760987247</v>
      </c>
    </row>
    <row r="478" spans="21:24" x14ac:dyDescent="0.25">
      <c r="U478">
        <v>1.2</v>
      </c>
      <c r="V478">
        <v>705</v>
      </c>
      <c r="W478">
        <v>0</v>
      </c>
      <c r="X478" s="16">
        <f>(V478*$F$2)/(U478*336*$D$8)</f>
        <v>12.633756537297002</v>
      </c>
    </row>
    <row r="479" spans="21:24" x14ac:dyDescent="0.25">
      <c r="U479">
        <v>1.2</v>
      </c>
      <c r="V479">
        <v>714</v>
      </c>
      <c r="W479">
        <v>0</v>
      </c>
      <c r="X479" s="16">
        <f>(V479*$F$2)/(U479*336*$D$8)</f>
        <v>12.795038535645473</v>
      </c>
    </row>
    <row r="480" spans="21:24" x14ac:dyDescent="0.25">
      <c r="U480">
        <v>1.2</v>
      </c>
      <c r="V480">
        <v>710</v>
      </c>
      <c r="W480">
        <v>0</v>
      </c>
      <c r="X480" s="16">
        <f>(V480*$F$2)/(U480*336*$D$8)</f>
        <v>12.723357647490596</v>
      </c>
    </row>
    <row r="481" spans="21:24" x14ac:dyDescent="0.25">
      <c r="U481">
        <v>1.2</v>
      </c>
      <c r="V481">
        <v>704</v>
      </c>
      <c r="W481">
        <v>0</v>
      </c>
      <c r="X481" s="16">
        <f>(V481*$F$2)/(U481*336*$D$8)</f>
        <v>12.615836315258282</v>
      </c>
    </row>
    <row r="482" spans="21:24" x14ac:dyDescent="0.25">
      <c r="U482">
        <v>1.2</v>
      </c>
      <c r="V482">
        <v>703</v>
      </c>
      <c r="W482">
        <v>0</v>
      </c>
      <c r="X482" s="16">
        <f>(V482*$F$2)/(U482*336*$D$8)</f>
        <v>12.597916093219563</v>
      </c>
    </row>
    <row r="483" spans="21:24" x14ac:dyDescent="0.25">
      <c r="U483">
        <v>1.2</v>
      </c>
      <c r="V483">
        <v>710</v>
      </c>
      <c r="W483">
        <v>0</v>
      </c>
      <c r="X483" s="16">
        <f>(V483*$F$2)/(U483*336*$D$8)</f>
        <v>12.723357647490596</v>
      </c>
    </row>
    <row r="484" spans="21:24" x14ac:dyDescent="0.25">
      <c r="U484">
        <v>1.2</v>
      </c>
      <c r="V484">
        <v>713</v>
      </c>
      <c r="W484">
        <v>0</v>
      </c>
      <c r="X484" s="16">
        <f>(V484*$F$2)/(U484*336*$D$8)</f>
        <v>12.777118313606755</v>
      </c>
    </row>
    <row r="485" spans="21:24" x14ac:dyDescent="0.25">
      <c r="U485">
        <v>1.2</v>
      </c>
      <c r="V485">
        <v>717</v>
      </c>
      <c r="W485">
        <v>0</v>
      </c>
      <c r="X485" s="16">
        <f>(V485*$F$2)/(U485*336*$D$8)</f>
        <v>12.848799201761631</v>
      </c>
    </row>
    <row r="486" spans="21:24" x14ac:dyDescent="0.25">
      <c r="U486">
        <v>1.2</v>
      </c>
      <c r="V486">
        <v>723</v>
      </c>
      <c r="W486">
        <v>0</v>
      </c>
      <c r="X486" s="16">
        <f>(V486*$F$2)/(U486*336*$D$8)</f>
        <v>12.956320533993946</v>
      </c>
    </row>
    <row r="487" spans="21:24" x14ac:dyDescent="0.25">
      <c r="U487">
        <v>1.2</v>
      </c>
      <c r="V487">
        <v>716</v>
      </c>
      <c r="W487">
        <v>0</v>
      </c>
      <c r="X487" s="16">
        <f>(V487*$F$2)/(U487*336*$D$8)</f>
        <v>12.830878979722911</v>
      </c>
    </row>
    <row r="488" spans="21:24" x14ac:dyDescent="0.25">
      <c r="U488">
        <v>1.2</v>
      </c>
      <c r="V488">
        <v>717</v>
      </c>
      <c r="W488">
        <v>0</v>
      </c>
      <c r="X488" s="16">
        <f>(V488*$F$2)/(U488*336*$D$8)</f>
        <v>12.848799201761631</v>
      </c>
    </row>
    <row r="489" spans="21:24" x14ac:dyDescent="0.25">
      <c r="U489">
        <v>1.2</v>
      </c>
      <c r="V489">
        <v>710</v>
      </c>
      <c r="W489">
        <v>0</v>
      </c>
      <c r="X489" s="16">
        <f>(V489*$F$2)/(U489*336*$D$8)</f>
        <v>12.723357647490596</v>
      </c>
    </row>
    <row r="490" spans="21:24" x14ac:dyDescent="0.25">
      <c r="U490">
        <v>1.2</v>
      </c>
      <c r="V490">
        <v>714</v>
      </c>
      <c r="W490">
        <v>0</v>
      </c>
      <c r="X490" s="16">
        <f>(V490*$F$2)/(U490*336*$D$8)</f>
        <v>12.795038535645473</v>
      </c>
    </row>
    <row r="491" spans="21:24" x14ac:dyDescent="0.25">
      <c r="U491">
        <v>1.2</v>
      </c>
      <c r="V491">
        <v>711</v>
      </c>
      <c r="W491">
        <v>0</v>
      </c>
      <c r="X491" s="16">
        <f>(V491*$F$2)/(U491*336*$D$8)</f>
        <v>12.741277869529316</v>
      </c>
    </row>
    <row r="492" spans="21:24" x14ac:dyDescent="0.25">
      <c r="U492">
        <v>1.2</v>
      </c>
      <c r="V492">
        <v>713</v>
      </c>
      <c r="W492">
        <v>0</v>
      </c>
      <c r="X492" s="16">
        <f>(V492*$F$2)/(U492*336*$D$8)</f>
        <v>12.777118313606755</v>
      </c>
    </row>
    <row r="493" spans="21:24" x14ac:dyDescent="0.25">
      <c r="U493">
        <v>1.2</v>
      </c>
      <c r="V493">
        <v>719</v>
      </c>
      <c r="W493">
        <v>0</v>
      </c>
      <c r="X493" s="16">
        <f>(V493*$F$2)/(U493*336*$D$8)</f>
        <v>12.884639645839069</v>
      </c>
    </row>
    <row r="494" spans="21:24" x14ac:dyDescent="0.25">
      <c r="U494">
        <v>1.2</v>
      </c>
      <c r="V494">
        <v>857</v>
      </c>
      <c r="W494">
        <v>0</v>
      </c>
      <c r="X494" s="16">
        <f>(V494*$F$2)/(U494*336*$D$8)</f>
        <v>15.357630287182312</v>
      </c>
    </row>
    <row r="495" spans="21:24" x14ac:dyDescent="0.25">
      <c r="U495">
        <v>1.2</v>
      </c>
      <c r="V495">
        <v>1063</v>
      </c>
      <c r="W495">
        <v>0</v>
      </c>
      <c r="X495" s="16">
        <f>(V495*$F$2)/(U495*336*$D$8)</f>
        <v>19.049196027158455</v>
      </c>
    </row>
    <row r="496" spans="21:24" x14ac:dyDescent="0.25">
      <c r="U496">
        <v>1.2</v>
      </c>
      <c r="V496">
        <v>1220</v>
      </c>
      <c r="W496">
        <v>0</v>
      </c>
      <c r="X496" s="16">
        <f>(V496*$F$2)/(U496*336*$D$8)</f>
        <v>21.862670887237364</v>
      </c>
    </row>
    <row r="497" spans="21:24" x14ac:dyDescent="0.25">
      <c r="U497">
        <v>1.2</v>
      </c>
      <c r="V497">
        <v>1309</v>
      </c>
      <c r="W497">
        <v>0</v>
      </c>
      <c r="X497" s="16">
        <f>(V497*$F$2)/(U497*336*$D$8)</f>
        <v>23.457570648683369</v>
      </c>
    </row>
    <row r="498" spans="21:24" x14ac:dyDescent="0.25">
      <c r="U498">
        <v>1.2</v>
      </c>
      <c r="V498">
        <v>1337</v>
      </c>
      <c r="W498">
        <v>0</v>
      </c>
      <c r="X498" s="16">
        <f>(V498*$F$2)/(U498*336*$D$8)</f>
        <v>23.959336865767504</v>
      </c>
    </row>
    <row r="499" spans="21:24" x14ac:dyDescent="0.25">
      <c r="U499">
        <v>1.2</v>
      </c>
      <c r="V499">
        <v>1314</v>
      </c>
      <c r="W499">
        <v>0</v>
      </c>
      <c r="X499" s="16">
        <f>(V499*$F$2)/(U499*336*$D$8)</f>
        <v>23.547171758876964</v>
      </c>
    </row>
    <row r="500" spans="21:24" x14ac:dyDescent="0.25">
      <c r="U500">
        <v>0</v>
      </c>
      <c r="V500">
        <v>1287</v>
      </c>
      <c r="W500">
        <v>0</v>
      </c>
      <c r="X500" s="16" t="e">
        <f>(V500*$F$2)/(U500*336*$D$8)</f>
        <v>#DIV/0!</v>
      </c>
    </row>
    <row r="501" spans="21:24" x14ac:dyDescent="0.25">
      <c r="U501">
        <v>0</v>
      </c>
      <c r="V501">
        <v>1261</v>
      </c>
      <c r="W501">
        <v>0</v>
      </c>
      <c r="X501" s="16" t="e">
        <f>(V501*$F$2)/(U501*336*$D$8)</f>
        <v>#DIV/0!</v>
      </c>
    </row>
    <row r="502" spans="21:24" x14ac:dyDescent="0.25">
      <c r="U502">
        <v>0</v>
      </c>
      <c r="V502">
        <v>1238</v>
      </c>
      <c r="W502">
        <v>0</v>
      </c>
      <c r="X502" s="16" t="e">
        <f>(V502*$F$2)/(U502*336*$D$8)</f>
        <v>#DIV/0!</v>
      </c>
    </row>
    <row r="503" spans="21:24" x14ac:dyDescent="0.25">
      <c r="U503">
        <v>1.6</v>
      </c>
      <c r="V503">
        <v>1220</v>
      </c>
      <c r="W503">
        <v>0</v>
      </c>
      <c r="X503" s="16">
        <f>(V503*$F$2)/(U503*336*$D$8)</f>
        <v>16.397003165428021</v>
      </c>
    </row>
    <row r="504" spans="21:24" x14ac:dyDescent="0.25">
      <c r="U504">
        <v>1.6</v>
      </c>
      <c r="V504">
        <v>1201</v>
      </c>
      <c r="W504">
        <v>0</v>
      </c>
      <c r="X504" s="16">
        <f>(V504*$F$2)/(U504*336*$D$8)</f>
        <v>16.141640001376274</v>
      </c>
    </row>
    <row r="505" spans="21:24" x14ac:dyDescent="0.25">
      <c r="U505">
        <v>2.6</v>
      </c>
      <c r="V505">
        <v>1189</v>
      </c>
      <c r="W505">
        <v>0</v>
      </c>
      <c r="X505" s="16">
        <f>(V505*$F$2)/(U505*336*$D$8)</f>
        <v>9.8340664634017241</v>
      </c>
    </row>
    <row r="506" spans="21:24" x14ac:dyDescent="0.25">
      <c r="U506">
        <v>3.4</v>
      </c>
      <c r="V506">
        <v>1175</v>
      </c>
      <c r="W506">
        <v>0</v>
      </c>
      <c r="X506" s="16">
        <f>(V506*$F$2)/(U506*336*$D$8)</f>
        <v>7.4316214925276487</v>
      </c>
    </row>
    <row r="507" spans="21:24" x14ac:dyDescent="0.25">
      <c r="U507">
        <v>3.9</v>
      </c>
      <c r="V507">
        <v>1170</v>
      </c>
      <c r="W507">
        <v>0</v>
      </c>
      <c r="X507" s="16">
        <f>(V507*$F$2)/(U507*336*$D$8)</f>
        <v>6.4512799339388947</v>
      </c>
    </row>
    <row r="508" spans="21:24" x14ac:dyDescent="0.25">
      <c r="U508">
        <v>4.5</v>
      </c>
      <c r="V508">
        <v>1160</v>
      </c>
      <c r="W508">
        <v>0</v>
      </c>
      <c r="X508" s="16">
        <f>(V508*$F$2)/(U508*336*$D$8)</f>
        <v>5.5433220173104569</v>
      </c>
    </row>
    <row r="509" spans="21:24" x14ac:dyDescent="0.25">
      <c r="U509">
        <v>5</v>
      </c>
      <c r="V509">
        <v>1149</v>
      </c>
      <c r="W509">
        <v>0</v>
      </c>
      <c r="X509" s="16">
        <f>(V509*$F$2)/(U509*336*$D$8)</f>
        <v>4.9416804293971923</v>
      </c>
    </row>
    <row r="510" spans="21:24" x14ac:dyDescent="0.25">
      <c r="U510">
        <v>5.5</v>
      </c>
      <c r="V510">
        <v>1128</v>
      </c>
      <c r="W510">
        <v>0</v>
      </c>
      <c r="X510" s="16">
        <f>(V510*$F$2)/(U510*336*$D$8)</f>
        <v>4.4103295548382251</v>
      </c>
    </row>
    <row r="511" spans="21:24" x14ac:dyDescent="0.25">
      <c r="U511">
        <v>5.7</v>
      </c>
      <c r="V511">
        <v>1135</v>
      </c>
      <c r="W511">
        <v>1</v>
      </c>
      <c r="X511" s="16">
        <f>(V511*$F$2)/(U511*336*$D$8)</f>
        <v>4.2819898976728918</v>
      </c>
    </row>
    <row r="512" spans="21:24" x14ac:dyDescent="0.25">
      <c r="U512">
        <v>6</v>
      </c>
      <c r="V512">
        <v>1232</v>
      </c>
      <c r="W512">
        <v>1</v>
      </c>
      <c r="X512" s="16">
        <f>(V512*$F$2)/(U512*336*$D$8)</f>
        <v>4.4155427103403984</v>
      </c>
    </row>
    <row r="513" spans="21:24" x14ac:dyDescent="0.25">
      <c r="U513">
        <v>6.4</v>
      </c>
      <c r="V513">
        <v>1332</v>
      </c>
      <c r="W513">
        <v>1</v>
      </c>
      <c r="X513" s="16">
        <f>(V513*$F$2)/(U513*336*$D$8)</f>
        <v>4.4755754541701069</v>
      </c>
    </row>
    <row r="514" spans="21:24" x14ac:dyDescent="0.25">
      <c r="U514">
        <v>6.7</v>
      </c>
      <c r="V514">
        <v>1375</v>
      </c>
      <c r="W514">
        <v>1</v>
      </c>
      <c r="X514" s="16">
        <f>(V514*$F$2)/(U514*336*$D$8)</f>
        <v>4.4131890095353121</v>
      </c>
    </row>
    <row r="515" spans="21:24" x14ac:dyDescent="0.25">
      <c r="U515">
        <v>6.7</v>
      </c>
      <c r="V515">
        <v>1431</v>
      </c>
      <c r="W515">
        <v>1</v>
      </c>
      <c r="X515" s="16">
        <f>(V515*$F$2)/(U515*336*$D$8)</f>
        <v>4.5929261619236597</v>
      </c>
    </row>
    <row r="516" spans="21:24" x14ac:dyDescent="0.25">
      <c r="U516">
        <v>6.6</v>
      </c>
      <c r="V516">
        <v>1510</v>
      </c>
      <c r="W516">
        <v>0</v>
      </c>
      <c r="X516" s="16">
        <f>(V516*$F$2)/(U516*336*$D$8)</f>
        <v>4.9199155051756209</v>
      </c>
    </row>
    <row r="517" spans="21:24" x14ac:dyDescent="0.25">
      <c r="U517">
        <v>7</v>
      </c>
      <c r="V517">
        <v>1539</v>
      </c>
      <c r="W517">
        <v>0</v>
      </c>
      <c r="X517" s="16">
        <f>(V517*$F$2)/(U517*336*$D$8)</f>
        <v>4.727866580158075</v>
      </c>
    </row>
    <row r="518" spans="21:24" x14ac:dyDescent="0.25">
      <c r="U518">
        <v>6.9</v>
      </c>
      <c r="V518">
        <v>1513</v>
      </c>
      <c r="W518">
        <v>1</v>
      </c>
      <c r="X518" s="16">
        <f>(V518*$F$2)/(U518*336*$D$8)</f>
        <v>4.7153558164490557</v>
      </c>
    </row>
    <row r="519" spans="21:24" x14ac:dyDescent="0.25">
      <c r="U519">
        <v>6.8</v>
      </c>
      <c r="V519">
        <v>1457</v>
      </c>
      <c r="W519">
        <v>1</v>
      </c>
      <c r="X519" s="16">
        <f>(V519*$F$2)/(U519*336*$D$8)</f>
        <v>4.6076053253671416</v>
      </c>
    </row>
    <row r="520" spans="21:24" x14ac:dyDescent="0.25">
      <c r="U520">
        <v>6.8</v>
      </c>
      <c r="V520">
        <v>1376</v>
      </c>
      <c r="W520">
        <v>1</v>
      </c>
      <c r="X520" s="16">
        <f>(V520*$F$2)/(U520*336*$D$8)</f>
        <v>4.3514515632842743</v>
      </c>
    </row>
    <row r="521" spans="21:24" x14ac:dyDescent="0.25">
      <c r="U521">
        <v>6.8</v>
      </c>
      <c r="V521">
        <v>1301</v>
      </c>
      <c r="W521">
        <v>1</v>
      </c>
      <c r="X521" s="16">
        <f>(V521*$F$2)/(U521*336*$D$8)</f>
        <v>4.1142721539482849</v>
      </c>
    </row>
    <row r="522" spans="21:24" x14ac:dyDescent="0.25">
      <c r="U522">
        <v>6.7</v>
      </c>
      <c r="V522">
        <v>1220</v>
      </c>
      <c r="W522">
        <v>1</v>
      </c>
      <c r="X522" s="16">
        <f>(V522*$F$2)/(U522*336*$D$8)</f>
        <v>3.9157022484604225</v>
      </c>
    </row>
    <row r="523" spans="21:24" x14ac:dyDescent="0.25">
      <c r="U523">
        <v>6.6</v>
      </c>
      <c r="V523">
        <v>1140</v>
      </c>
      <c r="W523">
        <v>1</v>
      </c>
      <c r="X523" s="16">
        <f>(V523*$F$2)/(U523*336*$D$8)</f>
        <v>3.714373295298151</v>
      </c>
    </row>
    <row r="524" spans="21:24" x14ac:dyDescent="0.25">
      <c r="U524">
        <v>6.7</v>
      </c>
      <c r="V524">
        <v>1055</v>
      </c>
      <c r="W524">
        <v>0</v>
      </c>
      <c r="X524" s="16">
        <f>(V524*$F$2)/(U524*336*$D$8)</f>
        <v>3.386119567316185</v>
      </c>
    </row>
    <row r="525" spans="21:24" x14ac:dyDescent="0.25">
      <c r="U525">
        <v>6.6</v>
      </c>
      <c r="V525">
        <v>992</v>
      </c>
      <c r="W525">
        <v>0</v>
      </c>
      <c r="X525" s="16">
        <f>(V525*$F$2)/(U525*336*$D$8)</f>
        <v>3.2321564113471628</v>
      </c>
    </row>
    <row r="526" spans="21:24" x14ac:dyDescent="0.25">
      <c r="U526">
        <v>6.5</v>
      </c>
      <c r="V526">
        <v>951</v>
      </c>
      <c r="W526">
        <v>0</v>
      </c>
      <c r="X526" s="16">
        <f>(V526*$F$2)/(U526*336*$D$8)</f>
        <v>3.1462395985517371</v>
      </c>
    </row>
    <row r="527" spans="21:24" x14ac:dyDescent="0.25">
      <c r="U527">
        <v>6.5</v>
      </c>
      <c r="V527">
        <v>900</v>
      </c>
      <c r="W527">
        <v>0</v>
      </c>
      <c r="X527" s="16">
        <f>(V527*$F$2)/(U527*336*$D$8)</f>
        <v>2.9775138156641043</v>
      </c>
    </row>
    <row r="528" spans="21:24" x14ac:dyDescent="0.25">
      <c r="U528">
        <v>6.4</v>
      </c>
      <c r="V528">
        <v>871</v>
      </c>
      <c r="W528">
        <v>2</v>
      </c>
      <c r="X528" s="16">
        <f>(V528*$F$2)/(U528*336*$D$8)</f>
        <v>2.9265962616983208</v>
      </c>
    </row>
    <row r="529" spans="21:24" x14ac:dyDescent="0.25">
      <c r="U529">
        <v>6.4</v>
      </c>
      <c r="V529">
        <v>832</v>
      </c>
      <c r="W529">
        <v>2</v>
      </c>
      <c r="X529" s="16">
        <f>(V529*$F$2)/(U529*336*$D$8)</f>
        <v>2.795554638040187</v>
      </c>
    </row>
    <row r="530" spans="21:24" x14ac:dyDescent="0.25">
      <c r="U530">
        <v>6.3</v>
      </c>
      <c r="V530">
        <v>813</v>
      </c>
      <c r="W530">
        <v>2</v>
      </c>
      <c r="X530" s="16">
        <f>(V530*$F$2)/(U530*336*$D$8)</f>
        <v>2.7750743842816514</v>
      </c>
    </row>
    <row r="531" spans="21:24" x14ac:dyDescent="0.25">
      <c r="U531">
        <v>6.3</v>
      </c>
      <c r="V531">
        <v>783</v>
      </c>
      <c r="W531">
        <v>2</v>
      </c>
      <c r="X531" s="16">
        <f>(V531*$F$2)/(U531*336*$D$8)</f>
        <v>2.6726731154889705</v>
      </c>
    </row>
    <row r="532" spans="21:24" x14ac:dyDescent="0.25">
      <c r="U532">
        <v>6.2</v>
      </c>
      <c r="V532">
        <v>760</v>
      </c>
      <c r="W532">
        <v>2</v>
      </c>
      <c r="X532" s="16">
        <f>(V532*$F$2)/(U532*336*$D$8)</f>
        <v>2.6360068547277193</v>
      </c>
    </row>
    <row r="533" spans="21:24" x14ac:dyDescent="0.25">
      <c r="U533">
        <v>6.1</v>
      </c>
      <c r="V533">
        <v>749</v>
      </c>
      <c r="W533">
        <v>2</v>
      </c>
      <c r="X533" s="16">
        <f>(V533*$F$2)/(U533*336*$D$8)</f>
        <v>2.640441896459143</v>
      </c>
    </row>
    <row r="534" spans="21:24" x14ac:dyDescent="0.25">
      <c r="U534">
        <v>6</v>
      </c>
      <c r="V534">
        <v>744</v>
      </c>
      <c r="W534">
        <v>2</v>
      </c>
      <c r="X534" s="16">
        <f>(V534*$F$2)/(U534*336*$D$8)</f>
        <v>2.6665290393614094</v>
      </c>
    </row>
    <row r="535" spans="21:24" x14ac:dyDescent="0.25">
      <c r="U535">
        <v>5.9</v>
      </c>
      <c r="V535">
        <v>746</v>
      </c>
      <c r="W535">
        <v>2</v>
      </c>
      <c r="X535" s="16">
        <f>(V535*$F$2)/(U535*336*$D$8)</f>
        <v>2.7190140286544713</v>
      </c>
    </row>
    <row r="536" spans="21:24" x14ac:dyDescent="0.25">
      <c r="U536">
        <v>5.8</v>
      </c>
      <c r="V536">
        <v>741</v>
      </c>
      <c r="W536">
        <v>2</v>
      </c>
      <c r="X536" s="16">
        <f>(V536*$F$2)/(U536*336*$D$8)</f>
        <v>2.7473554201429424</v>
      </c>
    </row>
    <row r="537" spans="21:24" x14ac:dyDescent="0.25">
      <c r="U537">
        <v>5.5</v>
      </c>
      <c r="V537">
        <v>756</v>
      </c>
      <c r="W537">
        <v>2</v>
      </c>
      <c r="X537" s="16">
        <f>(V537*$F$2)/(U537*336*$D$8)</f>
        <v>2.955859169732002</v>
      </c>
    </row>
    <row r="538" spans="21:24" x14ac:dyDescent="0.25">
      <c r="U538">
        <v>5.5</v>
      </c>
      <c r="V538">
        <v>766</v>
      </c>
      <c r="W538">
        <v>2</v>
      </c>
      <c r="X538" s="16">
        <f>(V538*$F$2)/(U538*336*$D$8)</f>
        <v>2.9949578359982985</v>
      </c>
    </row>
    <row r="539" spans="21:24" x14ac:dyDescent="0.25">
      <c r="U539">
        <v>5.3</v>
      </c>
      <c r="V539">
        <v>778</v>
      </c>
      <c r="W539">
        <v>0</v>
      </c>
      <c r="X539" s="16">
        <f>(V539*$F$2)/(U539*336*$D$8)</f>
        <v>3.1566640179902259</v>
      </c>
    </row>
    <row r="540" spans="21:24" x14ac:dyDescent="0.25">
      <c r="U540">
        <v>5.0999999999999996</v>
      </c>
      <c r="V540">
        <v>788</v>
      </c>
      <c r="W540">
        <v>0</v>
      </c>
      <c r="X540" s="16">
        <f>(V540*$F$2)/(U540*336*$D$8)</f>
        <v>3.3226199921201625</v>
      </c>
    </row>
    <row r="541" spans="21:24" x14ac:dyDescent="0.25">
      <c r="U541">
        <v>5</v>
      </c>
      <c r="V541">
        <v>796</v>
      </c>
      <c r="W541">
        <v>0</v>
      </c>
      <c r="X541" s="16">
        <f>(V541*$F$2)/(U541*336*$D$8)</f>
        <v>3.4234792182769058</v>
      </c>
    </row>
    <row r="542" spans="21:24" x14ac:dyDescent="0.25">
      <c r="U542">
        <v>4.9000000000000004</v>
      </c>
      <c r="V542">
        <v>804</v>
      </c>
      <c r="W542">
        <v>0</v>
      </c>
      <c r="X542" s="16">
        <f>(V542*$F$2)/(U542*336*$D$8)</f>
        <v>3.5284551475420889</v>
      </c>
    </row>
    <row r="543" spans="21:24" x14ac:dyDescent="0.25">
      <c r="U543">
        <v>4.8</v>
      </c>
      <c r="V543">
        <v>810</v>
      </c>
      <c r="W543">
        <v>0</v>
      </c>
      <c r="X543" s="16">
        <f>(V543*$F$2)/(U543*336*$D$8)</f>
        <v>3.6288449628406281</v>
      </c>
    </row>
    <row r="544" spans="21:24" x14ac:dyDescent="0.25">
      <c r="U544">
        <v>4.5999999999999996</v>
      </c>
      <c r="V544">
        <v>818</v>
      </c>
      <c r="W544">
        <v>0</v>
      </c>
      <c r="X544" s="16">
        <f>(V544*$F$2)/(U544*336*$D$8)</f>
        <v>3.8240195550449383</v>
      </c>
    </row>
    <row r="545" spans="21:24" x14ac:dyDescent="0.25">
      <c r="U545">
        <v>4.5999999999999996</v>
      </c>
      <c r="V545">
        <v>807</v>
      </c>
      <c r="W545">
        <v>1</v>
      </c>
      <c r="X545" s="16">
        <f>(V545*$F$2)/(U545*336*$D$8)</f>
        <v>3.772596309194701</v>
      </c>
    </row>
    <row r="546" spans="21:24" x14ac:dyDescent="0.25">
      <c r="U546">
        <v>4.4000000000000004</v>
      </c>
      <c r="V546">
        <v>799</v>
      </c>
      <c r="W546">
        <v>1</v>
      </c>
      <c r="X546" s="16">
        <f>(V546*$F$2)/(U546*336*$D$8)</f>
        <v>3.9049792933463454</v>
      </c>
    </row>
    <row r="547" spans="21:24" x14ac:dyDescent="0.25">
      <c r="U547">
        <v>4.2</v>
      </c>
      <c r="V547">
        <v>791</v>
      </c>
      <c r="W547">
        <v>1</v>
      </c>
      <c r="X547" s="16">
        <f>(V547*$F$2)/(U547*336*$D$8)</f>
        <v>4.0499701807505275</v>
      </c>
    </row>
    <row r="548" spans="21:24" x14ac:dyDescent="0.25">
      <c r="U548">
        <v>4.0999999999999996</v>
      </c>
      <c r="V548">
        <v>780</v>
      </c>
      <c r="W548">
        <v>1</v>
      </c>
      <c r="X548" s="16">
        <f>(V548*$F$2)/(U548*336*$D$8)</f>
        <v>4.0910555678636893</v>
      </c>
    </row>
    <row r="549" spans="21:24" x14ac:dyDescent="0.25">
      <c r="U549">
        <v>3.9</v>
      </c>
      <c r="V549">
        <v>764</v>
      </c>
      <c r="W549">
        <v>1</v>
      </c>
      <c r="X549" s="16">
        <f>(V549*$F$2)/(U549*336*$D$8)</f>
        <v>4.2126306577173631</v>
      </c>
    </row>
    <row r="550" spans="21:24" x14ac:dyDescent="0.25">
      <c r="U550">
        <v>3.9</v>
      </c>
      <c r="V550">
        <v>752</v>
      </c>
      <c r="W550">
        <v>1</v>
      </c>
      <c r="X550" s="16">
        <f>(V550*$F$2)/(U550*336*$D$8)</f>
        <v>4.1464636840359388</v>
      </c>
    </row>
    <row r="551" spans="21:24" x14ac:dyDescent="0.25">
      <c r="U551">
        <v>3.7</v>
      </c>
      <c r="V551">
        <v>740</v>
      </c>
      <c r="W551">
        <v>1</v>
      </c>
      <c r="X551" s="16">
        <f>(V551*$F$2)/(U551*336*$D$8)</f>
        <v>4.3008532892925961</v>
      </c>
    </row>
    <row r="552" spans="21:24" x14ac:dyDescent="0.25">
      <c r="U552">
        <v>3.5</v>
      </c>
      <c r="V552">
        <v>730</v>
      </c>
      <c r="W552">
        <v>1</v>
      </c>
      <c r="X552" s="16">
        <f>(V552*$F$2)/(U552*336*$D$8)</f>
        <v>4.4851755731194212</v>
      </c>
    </row>
    <row r="553" spans="21:24" x14ac:dyDescent="0.25">
      <c r="U553">
        <v>3.3</v>
      </c>
      <c r="V553">
        <v>723</v>
      </c>
      <c r="W553">
        <v>1</v>
      </c>
      <c r="X553" s="16">
        <f>(V553*$F$2)/(U553*336*$D$8)</f>
        <v>4.7113892850887069</v>
      </c>
    </row>
    <row r="554" spans="21:24" x14ac:dyDescent="0.25">
      <c r="U554">
        <v>3.3</v>
      </c>
      <c r="V554">
        <v>723</v>
      </c>
      <c r="W554">
        <v>1</v>
      </c>
      <c r="X554" s="16">
        <f>(V554*$F$2)/(U554*336*$D$8)</f>
        <v>4.7113892850887069</v>
      </c>
    </row>
    <row r="555" spans="21:24" x14ac:dyDescent="0.25">
      <c r="U555">
        <v>3.1</v>
      </c>
      <c r="V555">
        <v>714</v>
      </c>
      <c r="W555">
        <v>1</v>
      </c>
      <c r="X555" s="16">
        <f>(V555*$F$2)/(U555*336*$D$8)</f>
        <v>4.9529181428305042</v>
      </c>
    </row>
    <row r="556" spans="21:24" x14ac:dyDescent="0.25">
      <c r="U556">
        <v>3.1</v>
      </c>
      <c r="V556">
        <v>717</v>
      </c>
      <c r="W556">
        <v>0</v>
      </c>
      <c r="X556" s="16">
        <f>(V556*$F$2)/(U556*336*$D$8)</f>
        <v>4.9737287232625658</v>
      </c>
    </row>
    <row r="557" spans="21:24" x14ac:dyDescent="0.25">
      <c r="U557">
        <v>2.9</v>
      </c>
      <c r="V557">
        <v>725</v>
      </c>
      <c r="W557">
        <v>0</v>
      </c>
      <c r="X557" s="16">
        <f>(V557*$F$2)/(U557*336*$D$8)</f>
        <v>5.3760666116157445</v>
      </c>
    </row>
    <row r="558" spans="21:24" x14ac:dyDescent="0.25">
      <c r="U558">
        <v>2.9</v>
      </c>
      <c r="V558">
        <v>726</v>
      </c>
      <c r="W558">
        <v>0</v>
      </c>
      <c r="X558" s="16">
        <f>(V558*$F$2)/(U558*336*$D$8)</f>
        <v>5.3834818759076279</v>
      </c>
    </row>
    <row r="559" spans="21:24" x14ac:dyDescent="0.25">
      <c r="U559">
        <v>2.7</v>
      </c>
      <c r="V559">
        <v>720</v>
      </c>
      <c r="W559">
        <v>0</v>
      </c>
      <c r="X559" s="16">
        <f>(V559*$F$2)/(U559*336*$D$8)</f>
        <v>5.734471052390127</v>
      </c>
    </row>
    <row r="560" spans="21:24" x14ac:dyDescent="0.25">
      <c r="U560">
        <v>2.6</v>
      </c>
      <c r="V560">
        <v>723</v>
      </c>
      <c r="W560">
        <v>0</v>
      </c>
      <c r="X560" s="16">
        <f>(V560*$F$2)/(U560*336*$D$8)</f>
        <v>5.9798402464587435</v>
      </c>
    </row>
    <row r="561" spans="21:24" x14ac:dyDescent="0.25">
      <c r="U561">
        <v>2.6</v>
      </c>
      <c r="V561">
        <v>718</v>
      </c>
      <c r="W561">
        <v>0</v>
      </c>
      <c r="X561" s="16">
        <f>(V561*$F$2)/(U561*336*$D$8)</f>
        <v>5.938485887907853</v>
      </c>
    </row>
    <row r="562" spans="21:24" x14ac:dyDescent="0.25">
      <c r="U562">
        <v>2.6</v>
      </c>
      <c r="V562">
        <v>713</v>
      </c>
      <c r="W562">
        <v>0</v>
      </c>
      <c r="X562" s="16">
        <f>(V562*$F$2)/(U562*336*$D$8)</f>
        <v>5.8971315293569626</v>
      </c>
    </row>
    <row r="563" spans="21:24" x14ac:dyDescent="0.25">
      <c r="U563">
        <v>2.4</v>
      </c>
      <c r="V563">
        <v>713</v>
      </c>
      <c r="W563">
        <v>0</v>
      </c>
      <c r="X563" s="16">
        <f>(V563*$F$2)/(U563*336*$D$8)</f>
        <v>6.3885591568033773</v>
      </c>
    </row>
    <row r="564" spans="21:24" x14ac:dyDescent="0.25">
      <c r="U564">
        <v>2.4</v>
      </c>
      <c r="V564">
        <v>711</v>
      </c>
      <c r="W564">
        <v>0</v>
      </c>
      <c r="X564" s="16">
        <f>(V564*$F$2)/(U564*336*$D$8)</f>
        <v>6.3706389347646581</v>
      </c>
    </row>
    <row r="565" spans="21:24" x14ac:dyDescent="0.25">
      <c r="U565">
        <v>2.2000000000000002</v>
      </c>
      <c r="V565">
        <v>716</v>
      </c>
      <c r="W565">
        <v>0</v>
      </c>
      <c r="X565" s="16">
        <f>(V565*$F$2)/(U565*336*$D$8)</f>
        <v>6.9986612616670421</v>
      </c>
    </row>
    <row r="566" spans="21:24" x14ac:dyDescent="0.25">
      <c r="U566">
        <v>2.2000000000000002</v>
      </c>
      <c r="V566">
        <v>713</v>
      </c>
      <c r="W566">
        <v>0</v>
      </c>
      <c r="X566" s="16">
        <f>(V566*$F$2)/(U566*336*$D$8)</f>
        <v>6.9693372619673193</v>
      </c>
    </row>
    <row r="567" spans="21:24" x14ac:dyDescent="0.25">
      <c r="U567">
        <v>2</v>
      </c>
      <c r="V567">
        <v>708</v>
      </c>
      <c r="W567">
        <v>0</v>
      </c>
      <c r="X567" s="16">
        <f>(V567*$F$2)/(U567*336*$D$8)</f>
        <v>7.6125103220478945</v>
      </c>
    </row>
    <row r="568" spans="21:24" x14ac:dyDescent="0.25">
      <c r="U568">
        <v>2</v>
      </c>
      <c r="V568">
        <v>709</v>
      </c>
      <c r="W568">
        <v>0</v>
      </c>
      <c r="X568" s="16">
        <f>(V568*$F$2)/(U568*336*$D$8)</f>
        <v>7.6232624552711261</v>
      </c>
    </row>
    <row r="569" spans="21:24" x14ac:dyDescent="0.25">
      <c r="U569">
        <v>2</v>
      </c>
      <c r="V569">
        <v>704</v>
      </c>
      <c r="W569">
        <v>0</v>
      </c>
      <c r="X569" s="16">
        <f>(V569*$F$2)/(U569*336*$D$8)</f>
        <v>7.5695017891549687</v>
      </c>
    </row>
    <row r="570" spans="21:24" x14ac:dyDescent="0.25">
      <c r="U570">
        <v>1.8</v>
      </c>
      <c r="V570">
        <v>709</v>
      </c>
      <c r="W570">
        <v>0</v>
      </c>
      <c r="X570" s="16">
        <f>(V570*$F$2)/(U570*336*$D$8)</f>
        <v>8.4702916169679163</v>
      </c>
    </row>
    <row r="571" spans="21:24" x14ac:dyDescent="0.25">
      <c r="U571">
        <v>1.8</v>
      </c>
      <c r="V571">
        <v>710</v>
      </c>
      <c r="W571">
        <v>0</v>
      </c>
      <c r="X571" s="16">
        <f>(V571*$F$2)/(U571*336*$D$8)</f>
        <v>8.4822384316603969</v>
      </c>
    </row>
    <row r="572" spans="21:24" x14ac:dyDescent="0.25">
      <c r="U572">
        <v>1.8</v>
      </c>
      <c r="V572">
        <v>715</v>
      </c>
      <c r="W572">
        <v>0</v>
      </c>
      <c r="X572" s="16">
        <f>(V572*$F$2)/(U572*336*$D$8)</f>
        <v>8.5419725051227928</v>
      </c>
    </row>
    <row r="573" spans="21:24" x14ac:dyDescent="0.25">
      <c r="U573">
        <v>1.6</v>
      </c>
      <c r="V573">
        <v>722</v>
      </c>
      <c r="W573">
        <v>0</v>
      </c>
      <c r="X573" s="16">
        <f>(V573*$F$2)/(U573*336*$D$8)</f>
        <v>9.7038002339664189</v>
      </c>
    </row>
    <row r="574" spans="21:24" x14ac:dyDescent="0.25">
      <c r="U574">
        <v>1.6</v>
      </c>
      <c r="V574">
        <v>722</v>
      </c>
      <c r="W574">
        <v>0</v>
      </c>
      <c r="X574" s="16">
        <f>(V574*$F$2)/(U574*336*$D$8)</f>
        <v>9.7038002339664189</v>
      </c>
    </row>
    <row r="575" spans="21:24" x14ac:dyDescent="0.25">
      <c r="U575">
        <v>1.6</v>
      </c>
      <c r="V575">
        <v>716</v>
      </c>
      <c r="W575">
        <v>0</v>
      </c>
      <c r="X575" s="16">
        <f>(V575*$F$2)/(U575*336*$D$8)</f>
        <v>9.6231592347921833</v>
      </c>
    </row>
    <row r="576" spans="21:24" x14ac:dyDescent="0.25">
      <c r="U576">
        <v>1.5</v>
      </c>
      <c r="V576">
        <v>705</v>
      </c>
      <c r="W576">
        <v>0</v>
      </c>
      <c r="X576" s="16">
        <f>(V576*$F$2)/(U576*336*$D$8)</f>
        <v>10.107005229837601</v>
      </c>
    </row>
    <row r="577" spans="21:24" x14ac:dyDescent="0.25">
      <c r="U577">
        <v>1.5</v>
      </c>
      <c r="V577">
        <v>708</v>
      </c>
      <c r="W577">
        <v>0</v>
      </c>
      <c r="X577" s="16">
        <f>(V577*$F$2)/(U577*336*$D$8)</f>
        <v>10.150013762730525</v>
      </c>
    </row>
    <row r="578" spans="21:24" x14ac:dyDescent="0.25">
      <c r="U578">
        <v>1.5</v>
      </c>
      <c r="V578">
        <v>706</v>
      </c>
      <c r="W578">
        <v>0</v>
      </c>
      <c r="X578" s="16">
        <f>(V578*$F$2)/(U578*336*$D$8)</f>
        <v>10.121341407468575</v>
      </c>
    </row>
    <row r="579" spans="21:24" x14ac:dyDescent="0.25">
      <c r="U579">
        <v>1.5</v>
      </c>
      <c r="V579">
        <v>706</v>
      </c>
      <c r="W579">
        <v>0</v>
      </c>
      <c r="X579" s="16">
        <f>(V579*$F$2)/(U579*336*$D$8)</f>
        <v>10.121341407468575</v>
      </c>
    </row>
    <row r="580" spans="21:24" x14ac:dyDescent="0.25">
      <c r="U580">
        <v>1.5</v>
      </c>
      <c r="V580">
        <v>700</v>
      </c>
      <c r="W580">
        <v>0</v>
      </c>
      <c r="X580" s="16">
        <f>(V580*$F$2)/(U580*336*$D$8)</f>
        <v>10.035324341682724</v>
      </c>
    </row>
    <row r="581" spans="21:24" x14ac:dyDescent="0.25">
      <c r="U581">
        <v>1.2</v>
      </c>
      <c r="V581">
        <v>696</v>
      </c>
      <c r="W581">
        <v>0</v>
      </c>
      <c r="X581" s="16">
        <f>(V581*$F$2)/(U581*336*$D$8)</f>
        <v>12.472474538948529</v>
      </c>
    </row>
    <row r="582" spans="21:24" x14ac:dyDescent="0.25">
      <c r="U582">
        <v>1.2</v>
      </c>
      <c r="V582">
        <v>687</v>
      </c>
      <c r="W582">
        <v>0</v>
      </c>
      <c r="X582" s="16">
        <f>(V582*$F$2)/(U582*336*$D$8)</f>
        <v>12.311192540600056</v>
      </c>
    </row>
    <row r="583" spans="21:24" x14ac:dyDescent="0.25">
      <c r="U583">
        <v>1.2</v>
      </c>
      <c r="V583">
        <v>688</v>
      </c>
      <c r="W583">
        <v>0</v>
      </c>
      <c r="X583" s="16">
        <f>(V583*$F$2)/(U583*336*$D$8)</f>
        <v>12.329112762638776</v>
      </c>
    </row>
    <row r="584" spans="21:24" x14ac:dyDescent="0.25">
      <c r="U584">
        <v>1.2</v>
      </c>
      <c r="V584">
        <v>693</v>
      </c>
      <c r="W584">
        <v>0</v>
      </c>
      <c r="X584" s="16">
        <f>(V584*$F$2)/(U584*336*$D$8)</f>
        <v>12.41871387283237</v>
      </c>
    </row>
    <row r="585" spans="21:24" x14ac:dyDescent="0.25">
      <c r="U585">
        <v>1.2</v>
      </c>
      <c r="V585">
        <v>698</v>
      </c>
      <c r="W585">
        <v>0</v>
      </c>
      <c r="X585" s="16">
        <f>(V585*$F$2)/(U585*336*$D$8)</f>
        <v>12.508314983025967</v>
      </c>
    </row>
    <row r="586" spans="21:24" x14ac:dyDescent="0.25">
      <c r="U586">
        <v>0</v>
      </c>
      <c r="V586">
        <v>707</v>
      </c>
      <c r="W586">
        <v>0</v>
      </c>
      <c r="X586" s="16" t="e">
        <f>(V586*$F$2)/(U586*336*$D$8)</f>
        <v>#DIV/0!</v>
      </c>
    </row>
    <row r="587" spans="21:24" x14ac:dyDescent="0.25">
      <c r="U587">
        <v>0</v>
      </c>
      <c r="V587">
        <v>698</v>
      </c>
      <c r="W587">
        <v>0</v>
      </c>
      <c r="X587" s="16" t="e">
        <f>(V587*$F$2)/(U587*336*$D$8)</f>
        <v>#DIV/0!</v>
      </c>
    </row>
    <row r="588" spans="21:24" x14ac:dyDescent="0.25">
      <c r="U588">
        <v>0</v>
      </c>
      <c r="V588">
        <v>694</v>
      </c>
      <c r="W588">
        <v>0</v>
      </c>
      <c r="X588" s="16" t="e">
        <f>(V588*$F$2)/(U588*336*$D$8)</f>
        <v>#DIV/0!</v>
      </c>
    </row>
    <row r="589" spans="21:24" x14ac:dyDescent="0.25">
      <c r="U589">
        <v>0</v>
      </c>
      <c r="V589">
        <v>692</v>
      </c>
      <c r="W589">
        <v>0</v>
      </c>
      <c r="X589" s="16" t="e">
        <f>(V589*$F$2)/(U589*336*$D$8)</f>
        <v>#DIV/0!</v>
      </c>
    </row>
    <row r="590" spans="21:24" x14ac:dyDescent="0.25">
      <c r="U590">
        <v>0</v>
      </c>
      <c r="V590">
        <v>812</v>
      </c>
      <c r="W590">
        <v>0</v>
      </c>
      <c r="X590" s="16" t="e">
        <f>(V590*$F$2)/(U590*336*$D$8)</f>
        <v>#DIV/0!</v>
      </c>
    </row>
    <row r="591" spans="21:24" x14ac:dyDescent="0.25">
      <c r="U591">
        <v>0</v>
      </c>
      <c r="V591">
        <v>1064</v>
      </c>
      <c r="W591">
        <v>0</v>
      </c>
      <c r="X591" s="16" t="e">
        <f>(V591*$F$2)/(U591*336*$D$8)</f>
        <v>#DIV/0!</v>
      </c>
    </row>
    <row r="592" spans="21:24" x14ac:dyDescent="0.25">
      <c r="U592">
        <v>0</v>
      </c>
      <c r="V592">
        <v>1319</v>
      </c>
      <c r="W592">
        <v>0</v>
      </c>
      <c r="X592" s="16" t="e">
        <f>(V592*$F$2)/(U592*336*$D$8)</f>
        <v>#DIV/0!</v>
      </c>
    </row>
    <row r="593" spans="21:24" x14ac:dyDescent="0.25">
      <c r="U593">
        <v>0</v>
      </c>
      <c r="V593">
        <v>1564</v>
      </c>
      <c r="W593">
        <v>0</v>
      </c>
      <c r="X593" s="16" t="e">
        <f>(V593*$F$2)/(U593*336*$D$8)</f>
        <v>#DIV/0!</v>
      </c>
    </row>
    <row r="594" spans="21:24" x14ac:dyDescent="0.25">
      <c r="U594">
        <v>0</v>
      </c>
      <c r="V594">
        <v>1604</v>
      </c>
      <c r="W594">
        <v>0</v>
      </c>
      <c r="X594" s="16" t="e">
        <f>(V594*$F$2)/(U594*336*$D$8)</f>
        <v>#DIV/0!</v>
      </c>
    </row>
    <row r="595" spans="21:24" x14ac:dyDescent="0.25">
      <c r="U595">
        <v>0</v>
      </c>
      <c r="V595">
        <v>1551</v>
      </c>
      <c r="W595">
        <v>0</v>
      </c>
      <c r="X595" s="16" t="e">
        <f>(V595*$F$2)/(U595*336*$D$8)</f>
        <v>#DIV/0!</v>
      </c>
    </row>
    <row r="596" spans="21:24" x14ac:dyDescent="0.25">
      <c r="U596">
        <v>0</v>
      </c>
      <c r="V596">
        <v>1511</v>
      </c>
      <c r="W596">
        <v>0</v>
      </c>
      <c r="X596" s="16" t="e">
        <f>(V596*$F$2)/(U596*336*$D$8)</f>
        <v>#DIV/0!</v>
      </c>
    </row>
    <row r="597" spans="21:24" x14ac:dyDescent="0.25">
      <c r="U597">
        <v>1</v>
      </c>
      <c r="V597">
        <v>1465</v>
      </c>
      <c r="W597">
        <v>0</v>
      </c>
      <c r="X597" s="16">
        <f>(V597*$F$2)/(U597*336*$D$8)</f>
        <v>31.503750344068266</v>
      </c>
    </row>
    <row r="598" spans="21:24" x14ac:dyDescent="0.25">
      <c r="U598">
        <v>1</v>
      </c>
      <c r="V598">
        <v>1408</v>
      </c>
      <c r="W598">
        <v>0</v>
      </c>
      <c r="X598" s="16">
        <f>(V598*$F$2)/(U598*336*$D$8)</f>
        <v>30.278007156619875</v>
      </c>
    </row>
    <row r="599" spans="21:24" x14ac:dyDescent="0.25">
      <c r="U599">
        <v>2</v>
      </c>
      <c r="V599">
        <v>1363</v>
      </c>
      <c r="W599">
        <v>0</v>
      </c>
      <c r="X599" s="16">
        <f>(V599*$F$2)/(U599*336*$D$8)</f>
        <v>14.65515758326452</v>
      </c>
    </row>
    <row r="600" spans="21:24" x14ac:dyDescent="0.25">
      <c r="U600">
        <v>2</v>
      </c>
      <c r="V600">
        <v>1312</v>
      </c>
      <c r="W600">
        <v>0</v>
      </c>
      <c r="X600" s="16">
        <f>(V600*$F$2)/(U600*336*$D$8)</f>
        <v>14.106798788879715</v>
      </c>
    </row>
    <row r="601" spans="21:24" x14ac:dyDescent="0.25">
      <c r="U601">
        <v>2.9</v>
      </c>
      <c r="V601">
        <v>1252</v>
      </c>
      <c r="W601">
        <v>0</v>
      </c>
      <c r="X601" s="16">
        <f>(V601*$F$2)/(U601*336*$D$8)</f>
        <v>9.2839108934384988</v>
      </c>
    </row>
    <row r="602" spans="21:24" x14ac:dyDescent="0.25">
      <c r="U602">
        <v>3.6</v>
      </c>
      <c r="V602">
        <v>1199</v>
      </c>
      <c r="W602">
        <v>0</v>
      </c>
      <c r="X602" s="16">
        <f>(V602*$F$2)/(U602*336*$D$8)</f>
        <v>7.1621154081414193</v>
      </c>
    </row>
    <row r="603" spans="21:24" x14ac:dyDescent="0.25">
      <c r="U603">
        <v>3.6</v>
      </c>
      <c r="V603">
        <v>1153</v>
      </c>
      <c r="W603">
        <v>0</v>
      </c>
      <c r="X603" s="16">
        <f>(V603*$F$2)/(U603*336*$D$8)</f>
        <v>6.8873386702143922</v>
      </c>
    </row>
    <row r="604" spans="21:24" x14ac:dyDescent="0.25">
      <c r="U604">
        <v>4.2</v>
      </c>
      <c r="V604">
        <v>1099</v>
      </c>
      <c r="W604">
        <v>0</v>
      </c>
      <c r="X604" s="16">
        <f>(V604*$F$2)/(U604*336*$D$8)</f>
        <v>5.6269497201578123</v>
      </c>
    </row>
    <row r="605" spans="21:24" x14ac:dyDescent="0.25">
      <c r="U605">
        <v>4.7</v>
      </c>
      <c r="V605">
        <v>1056</v>
      </c>
      <c r="W605">
        <v>0</v>
      </c>
      <c r="X605" s="16">
        <f>(V605*$F$2)/(U605*336*$D$8)</f>
        <v>4.8315968866946601</v>
      </c>
    </row>
    <row r="606" spans="21:24" x14ac:dyDescent="0.25">
      <c r="U606">
        <v>5.2</v>
      </c>
      <c r="V606">
        <v>1056</v>
      </c>
      <c r="W606">
        <v>1</v>
      </c>
      <c r="X606" s="16">
        <f>(V606*$F$2)/(U606*336*$D$8)</f>
        <v>4.3670202629740205</v>
      </c>
    </row>
    <row r="607" spans="21:24" x14ac:dyDescent="0.25">
      <c r="U607">
        <v>5.7</v>
      </c>
      <c r="V607">
        <v>1154</v>
      </c>
      <c r="W607">
        <v>1</v>
      </c>
      <c r="X607" s="16">
        <f>(V607*$F$2)/(U607*336*$D$8)</f>
        <v>4.3536707858277683</v>
      </c>
    </row>
    <row r="608" spans="21:24" x14ac:dyDescent="0.25">
      <c r="U608">
        <v>6.2</v>
      </c>
      <c r="V608">
        <v>1269</v>
      </c>
      <c r="W608">
        <v>1</v>
      </c>
      <c r="X608" s="16">
        <f>(V608*$F$2)/(U608*336*$D$8)</f>
        <v>4.4014377613808895</v>
      </c>
    </row>
    <row r="609" spans="21:24" x14ac:dyDescent="0.25">
      <c r="U609">
        <v>6.5</v>
      </c>
      <c r="V609">
        <v>1295</v>
      </c>
      <c r="W609">
        <v>1</v>
      </c>
      <c r="X609" s="16">
        <f>(V609*$F$2)/(U609*336*$D$8)</f>
        <v>4.2843115458722396</v>
      </c>
    </row>
    <row r="610" spans="21:24" x14ac:dyDescent="0.25">
      <c r="U610">
        <v>6.8</v>
      </c>
      <c r="V610">
        <v>1317</v>
      </c>
      <c r="W610">
        <v>1</v>
      </c>
      <c r="X610" s="16">
        <f>(V610*$F$2)/(U610*336*$D$8)</f>
        <v>4.1648704279399631</v>
      </c>
    </row>
    <row r="611" spans="21:24" x14ac:dyDescent="0.25">
      <c r="U611">
        <v>7</v>
      </c>
      <c r="V611">
        <v>1423</v>
      </c>
      <c r="W611">
        <v>1</v>
      </c>
      <c r="X611" s="16">
        <f>(V611*$F$2)/(U611*336*$D$8)</f>
        <v>4.3715101647595453</v>
      </c>
    </row>
    <row r="612" spans="21:24" x14ac:dyDescent="0.25">
      <c r="U612">
        <v>7.7</v>
      </c>
      <c r="V612">
        <v>1537</v>
      </c>
      <c r="W612">
        <v>1</v>
      </c>
      <c r="X612" s="16">
        <f>(V612*$F$2)/(U612*336*$D$8)</f>
        <v>4.2924750036641033</v>
      </c>
    </row>
    <row r="613" spans="21:24" x14ac:dyDescent="0.25">
      <c r="U613">
        <v>7.9</v>
      </c>
      <c r="V613">
        <v>1560</v>
      </c>
      <c r="W613">
        <v>1</v>
      </c>
      <c r="X613" s="16">
        <f>(V613*$F$2)/(U613*336*$D$8)</f>
        <v>4.2464121084154742</v>
      </c>
    </row>
    <row r="614" spans="21:24" x14ac:dyDescent="0.25">
      <c r="U614">
        <v>8.1</v>
      </c>
      <c r="V614">
        <v>1602</v>
      </c>
      <c r="W614">
        <v>1</v>
      </c>
      <c r="X614" s="16">
        <f>(V614*$F$2)/(U614*336*$D$8)</f>
        <v>4.2530660305226782</v>
      </c>
    </row>
    <row r="615" spans="21:24" x14ac:dyDescent="0.25">
      <c r="U615">
        <v>8.3000000000000007</v>
      </c>
      <c r="V615">
        <v>1700</v>
      </c>
      <c r="W615">
        <v>1</v>
      </c>
      <c r="X615" s="16">
        <f>(V615*$F$2)/(U615*336*$D$8)</f>
        <v>4.4044883083116941</v>
      </c>
    </row>
    <row r="616" spans="21:24" x14ac:dyDescent="0.25">
      <c r="U616">
        <v>8.9</v>
      </c>
      <c r="V616">
        <v>1781</v>
      </c>
      <c r="W616">
        <v>1</v>
      </c>
      <c r="X616" s="16">
        <f>(V616*$F$2)/(U616*336*$D$8)</f>
        <v>4.3032694990056815</v>
      </c>
    </row>
    <row r="617" spans="21:24" x14ac:dyDescent="0.25">
      <c r="U617">
        <v>9.3000000000000007</v>
      </c>
      <c r="V617">
        <v>1826</v>
      </c>
      <c r="W617">
        <v>1</v>
      </c>
      <c r="X617" s="16">
        <f>(V617*$F$2)/(U617*336*$D$8)</f>
        <v>4.2222355409936982</v>
      </c>
    </row>
    <row r="618" spans="21:24" x14ac:dyDescent="0.25">
      <c r="U618">
        <v>9.5</v>
      </c>
      <c r="V618">
        <v>1880</v>
      </c>
      <c r="W618">
        <v>1</v>
      </c>
      <c r="X618" s="16">
        <f>(V618*$F$2)/(U618*336*$D$8)</f>
        <v>4.2555811494053053</v>
      </c>
    </row>
    <row r="619" spans="21:24" x14ac:dyDescent="0.25">
      <c r="U619">
        <v>9.9</v>
      </c>
      <c r="V619">
        <v>1951</v>
      </c>
      <c r="W619">
        <v>1</v>
      </c>
      <c r="X619" s="16">
        <f>(V619*$F$2)/(U619*336*$D$8)</f>
        <v>4.2378609936413403</v>
      </c>
    </row>
    <row r="620" spans="21:24" x14ac:dyDescent="0.25">
      <c r="U620">
        <v>10.199999999999999</v>
      </c>
      <c r="V620">
        <v>2031</v>
      </c>
      <c r="W620">
        <v>1</v>
      </c>
      <c r="X620" s="16">
        <f>(V620*$F$2)/(U620*336*$D$8)</f>
        <v>4.2818789365457173</v>
      </c>
    </row>
    <row r="621" spans="21:24" x14ac:dyDescent="0.25">
      <c r="U621">
        <v>10.6</v>
      </c>
      <c r="V621">
        <v>2101</v>
      </c>
      <c r="W621">
        <v>1</v>
      </c>
      <c r="X621" s="16">
        <f>(V621*$F$2)/(U621*336*$D$8)</f>
        <v>4.262307906039501</v>
      </c>
    </row>
    <row r="622" spans="21:24" x14ac:dyDescent="0.25">
      <c r="U622">
        <v>10.9</v>
      </c>
      <c r="V622">
        <v>2162</v>
      </c>
      <c r="W622">
        <v>1</v>
      </c>
      <c r="X622" s="16">
        <f>(V622*$F$2)/(U622*336*$D$8)</f>
        <v>4.2653416566287117</v>
      </c>
    </row>
    <row r="623" spans="21:24" x14ac:dyDescent="0.25">
      <c r="U623">
        <v>11.3</v>
      </c>
      <c r="V623">
        <v>2206</v>
      </c>
      <c r="W623">
        <v>1</v>
      </c>
      <c r="X623" s="16">
        <f>(V623*$F$2)/(U623*336*$D$8)</f>
        <v>4.198089538132507</v>
      </c>
    </row>
    <row r="624" spans="21:24" x14ac:dyDescent="0.25">
      <c r="U624">
        <v>11.5</v>
      </c>
      <c r="V624">
        <v>2277</v>
      </c>
      <c r="W624">
        <v>1</v>
      </c>
      <c r="X624" s="16">
        <f>(V624*$F$2)/(U624*336*$D$8)</f>
        <v>4.2578447563996695</v>
      </c>
    </row>
    <row r="625" spans="21:24" x14ac:dyDescent="0.25">
      <c r="U625">
        <v>11.9</v>
      </c>
      <c r="V625">
        <v>2372</v>
      </c>
      <c r="W625">
        <v>1</v>
      </c>
      <c r="X625" s="16">
        <f>(V625*$F$2)/(U625*336*$D$8)</f>
        <v>4.2863966395806878</v>
      </c>
    </row>
    <row r="626" spans="21:24" x14ac:dyDescent="0.25">
      <c r="U626">
        <v>12.5</v>
      </c>
      <c r="V626">
        <v>2458</v>
      </c>
      <c r="W626">
        <v>1</v>
      </c>
      <c r="X626" s="16">
        <f>(V626*$F$2)/(U626*336*$D$8)</f>
        <v>4.2285989540324804</v>
      </c>
    </row>
    <row r="627" spans="21:24" x14ac:dyDescent="0.25">
      <c r="U627">
        <v>12.6</v>
      </c>
      <c r="V627">
        <v>2471</v>
      </c>
      <c r="W627">
        <v>1</v>
      </c>
      <c r="X627" s="16">
        <f>(V627*$F$2)/(U627*336*$D$8)</f>
        <v>4.2172255864452399</v>
      </c>
    </row>
    <row r="628" spans="21:24" x14ac:dyDescent="0.25">
      <c r="U628">
        <v>12.8</v>
      </c>
      <c r="V628">
        <v>2510</v>
      </c>
      <c r="W628">
        <v>1</v>
      </c>
      <c r="X628" s="16">
        <f>(V628*$F$2)/(U628*336*$D$8)</f>
        <v>4.2168522484860995</v>
      </c>
    </row>
    <row r="629" spans="21:24" x14ac:dyDescent="0.25">
      <c r="U629">
        <v>13.3</v>
      </c>
      <c r="V629">
        <v>2610</v>
      </c>
      <c r="W629">
        <v>1</v>
      </c>
      <c r="X629" s="16">
        <f>(V629*$F$2)/(U629*336*$D$8)</f>
        <v>4.2200101823510057</v>
      </c>
    </row>
    <row r="630" spans="21:24" x14ac:dyDescent="0.25">
      <c r="U630">
        <v>13.5</v>
      </c>
      <c r="V630">
        <v>2691</v>
      </c>
      <c r="W630">
        <v>1</v>
      </c>
      <c r="X630" s="16">
        <f>(V630*$F$2)/(U630*336*$D$8)</f>
        <v>4.2865171116616203</v>
      </c>
    </row>
    <row r="631" spans="21:24" x14ac:dyDescent="0.25">
      <c r="U631">
        <v>13.8</v>
      </c>
      <c r="V631">
        <v>2708</v>
      </c>
      <c r="W631">
        <v>1</v>
      </c>
      <c r="X631" s="16">
        <f>(V631*$F$2)/(U631*336*$D$8)</f>
        <v>4.2198227200740392</v>
      </c>
    </row>
    <row r="632" spans="21:24" x14ac:dyDescent="0.25">
      <c r="U632">
        <v>14.1</v>
      </c>
      <c r="V632">
        <v>2755</v>
      </c>
      <c r="W632">
        <v>1</v>
      </c>
      <c r="X632" s="16">
        <f>(V632*$F$2)/(U632*336*$D$8)</f>
        <v>4.2017201460996816</v>
      </c>
    </row>
    <row r="633" spans="21:24" x14ac:dyDescent="0.25">
      <c r="U633">
        <v>14.4</v>
      </c>
      <c r="V633">
        <v>2869</v>
      </c>
      <c r="W633">
        <v>1</v>
      </c>
      <c r="X633" s="16">
        <f>(V633*$F$2)/(U633*336*$D$8)</f>
        <v>4.284426419090436</v>
      </c>
    </row>
    <row r="634" spans="21:24" x14ac:dyDescent="0.25">
      <c r="U634">
        <v>15</v>
      </c>
      <c r="V634">
        <v>2959</v>
      </c>
      <c r="W634">
        <v>1</v>
      </c>
      <c r="X634" s="16">
        <f>(V634*$F$2)/(U634*336*$D$8)</f>
        <v>4.2420749610055966</v>
      </c>
    </row>
    <row r="635" spans="21:24" x14ac:dyDescent="0.25">
      <c r="U635">
        <v>15.5</v>
      </c>
      <c r="V635">
        <v>3039</v>
      </c>
      <c r="W635">
        <v>1</v>
      </c>
      <c r="X635" s="16">
        <f>(V635*$F$2)/(U635*336*$D$8)</f>
        <v>4.2162235955355474</v>
      </c>
    </row>
    <row r="636" spans="21:24" x14ac:dyDescent="0.25">
      <c r="U636">
        <v>15.6</v>
      </c>
      <c r="V636">
        <v>3100</v>
      </c>
      <c r="W636">
        <v>1</v>
      </c>
      <c r="X636" s="16">
        <f>(V636*$F$2)/(U636*336*$D$8)</f>
        <v>4.2732837169253362</v>
      </c>
    </row>
    <row r="637" spans="21:24" x14ac:dyDescent="0.25">
      <c r="U637">
        <v>16.100000000000001</v>
      </c>
      <c r="V637">
        <v>3173</v>
      </c>
      <c r="W637">
        <v>1</v>
      </c>
      <c r="X637" s="16">
        <f>(V637*$F$2)/(U637*336*$D$8)</f>
        <v>4.2380768592936047</v>
      </c>
    </row>
    <row r="638" spans="21:24" x14ac:dyDescent="0.25">
      <c r="U638">
        <v>16.7</v>
      </c>
      <c r="V638">
        <v>3284</v>
      </c>
      <c r="W638">
        <v>1</v>
      </c>
      <c r="X638" s="16">
        <f>(V638*$F$2)/(U638*336*$D$8)</f>
        <v>4.2287431742625401</v>
      </c>
    </row>
    <row r="639" spans="21:24" x14ac:dyDescent="0.25">
      <c r="U639">
        <v>17.2</v>
      </c>
      <c r="V639">
        <v>3394</v>
      </c>
      <c r="W639">
        <v>1</v>
      </c>
      <c r="X639" s="16">
        <f>(V639*$F$2)/(U639*336*$D$8)</f>
        <v>4.2433418790287991</v>
      </c>
    </row>
    <row r="640" spans="21:24" x14ac:dyDescent="0.25">
      <c r="U640">
        <v>17.899999999999999</v>
      </c>
      <c r="V640">
        <v>3503</v>
      </c>
      <c r="W640">
        <v>1</v>
      </c>
      <c r="X640" s="16">
        <f>(V640*$F$2)/(U640*336*$D$8)</f>
        <v>4.2083489029027836</v>
      </c>
    </row>
    <row r="641" spans="21:24" x14ac:dyDescent="0.25">
      <c r="U641">
        <v>18.3</v>
      </c>
      <c r="V641">
        <v>3581</v>
      </c>
      <c r="W641">
        <v>1</v>
      </c>
      <c r="X641" s="16">
        <f>(V641*$F$2)/(U641*336*$D$8)</f>
        <v>4.2080206636493944</v>
      </c>
    </row>
    <row r="642" spans="21:24" x14ac:dyDescent="0.25">
      <c r="U642">
        <v>18.600000000000001</v>
      </c>
      <c r="V642">
        <v>3671</v>
      </c>
      <c r="W642">
        <v>1</v>
      </c>
      <c r="X642" s="16">
        <f>(V642*$F$2)/(U642*336*$D$8)</f>
        <v>4.2442022647830964</v>
      </c>
    </row>
    <row r="643" spans="21:24" x14ac:dyDescent="0.25">
      <c r="U643">
        <v>19.100000000000001</v>
      </c>
      <c r="V643">
        <v>3749</v>
      </c>
      <c r="W643">
        <v>1</v>
      </c>
      <c r="X643" s="16">
        <f>(V643*$F$2)/(U643*336*$D$8)</f>
        <v>4.2209159637586229</v>
      </c>
    </row>
    <row r="644" spans="21:24" x14ac:dyDescent="0.25">
      <c r="U644">
        <v>19.5</v>
      </c>
      <c r="V644">
        <v>3818</v>
      </c>
      <c r="W644">
        <v>1</v>
      </c>
      <c r="X644" s="16">
        <f>(V644*$F$2)/(U644*336*$D$8)</f>
        <v>4.2104250919279824</v>
      </c>
    </row>
    <row r="645" spans="21:24" x14ac:dyDescent="0.25">
      <c r="U645">
        <v>19.5</v>
      </c>
      <c r="V645">
        <v>3729</v>
      </c>
      <c r="W645">
        <v>1</v>
      </c>
      <c r="X645" s="16">
        <f>(V645*$F$2)/(U645*336*$D$8)</f>
        <v>4.1122774143005358</v>
      </c>
    </row>
    <row r="646" spans="21:24" x14ac:dyDescent="0.25">
      <c r="U646">
        <v>19.2</v>
      </c>
      <c r="V646">
        <v>3666</v>
      </c>
      <c r="W646">
        <v>1</v>
      </c>
      <c r="X646" s="16">
        <f>(V646*$F$2)/(U646*336*$D$8)</f>
        <v>4.1059708746215255</v>
      </c>
    </row>
    <row r="647" spans="21:24" x14ac:dyDescent="0.25">
      <c r="U647">
        <v>19.5</v>
      </c>
      <c r="V647">
        <v>3610</v>
      </c>
      <c r="W647">
        <v>1</v>
      </c>
      <c r="X647" s="16">
        <f>(V647*$F$2)/(U647*336*$D$8)</f>
        <v>3.9810462498323771</v>
      </c>
    </row>
    <row r="648" spans="21:24" x14ac:dyDescent="0.25">
      <c r="U648">
        <v>19.5</v>
      </c>
      <c r="V648">
        <v>3459</v>
      </c>
      <c r="W648">
        <v>1</v>
      </c>
      <c r="X648" s="16">
        <f>(V648*$F$2)/(U648*336*$D$8)</f>
        <v>3.8145260327341255</v>
      </c>
    </row>
    <row r="649" spans="21:24" x14ac:dyDescent="0.25">
      <c r="U649">
        <v>19.600000000000001</v>
      </c>
      <c r="V649">
        <v>3263</v>
      </c>
      <c r="W649">
        <v>1</v>
      </c>
      <c r="X649" s="16">
        <f>(V649*$F$2)/(U649*336*$D$8)</f>
        <v>3.5800215007555458</v>
      </c>
    </row>
    <row r="650" spans="21:24" x14ac:dyDescent="0.25">
      <c r="U650">
        <v>19.5</v>
      </c>
      <c r="V650">
        <v>3066</v>
      </c>
      <c r="W650">
        <v>0</v>
      </c>
      <c r="X650" s="16">
        <f>(V650*$F$2)/(U650*336*$D$8)</f>
        <v>3.3811323551207946</v>
      </c>
    </row>
    <row r="651" spans="21:24" x14ac:dyDescent="0.25">
      <c r="U651">
        <v>19.3</v>
      </c>
      <c r="V651">
        <v>2889</v>
      </c>
      <c r="W651">
        <v>0</v>
      </c>
      <c r="X651" s="16">
        <f>(V651*$F$2)/(U651*336*$D$8)</f>
        <v>3.2189547027891994</v>
      </c>
    </row>
    <row r="652" spans="21:24" x14ac:dyDescent="0.25">
      <c r="U652">
        <v>19.2</v>
      </c>
      <c r="V652">
        <v>2687</v>
      </c>
      <c r="W652">
        <v>0</v>
      </c>
      <c r="X652" s="16">
        <f>(V652*$F$2)/(U652*336*$D$8)</f>
        <v>3.0094772886273971</v>
      </c>
    </row>
    <row r="653" spans="21:24" x14ac:dyDescent="0.25">
      <c r="U653">
        <v>19.100000000000001</v>
      </c>
      <c r="V653">
        <v>2613</v>
      </c>
      <c r="W653">
        <v>2</v>
      </c>
      <c r="X653" s="16">
        <f>(V653*$F$2)/(U653*336*$D$8)</f>
        <v>2.9419187552150659</v>
      </c>
    </row>
    <row r="654" spans="21:24" x14ac:dyDescent="0.25">
      <c r="U654">
        <v>18.899999999999999</v>
      </c>
      <c r="V654">
        <v>2605</v>
      </c>
      <c r="W654">
        <v>2</v>
      </c>
      <c r="X654" s="16">
        <f>(V654*$F$2)/(U654*336*$D$8)</f>
        <v>2.9639478356103739</v>
      </c>
    </row>
    <row r="655" spans="21:24" x14ac:dyDescent="0.25">
      <c r="U655">
        <v>19.399999999999999</v>
      </c>
      <c r="V655">
        <v>2543</v>
      </c>
      <c r="W655">
        <v>2</v>
      </c>
      <c r="X655" s="16">
        <f>(V655*$F$2)/(U655*336*$D$8)</f>
        <v>2.8188324522348123</v>
      </c>
    </row>
    <row r="656" spans="21:24" x14ac:dyDescent="0.25">
      <c r="U656">
        <v>19.600000000000001</v>
      </c>
      <c r="V656">
        <v>2455</v>
      </c>
      <c r="W656">
        <v>2</v>
      </c>
      <c r="X656" s="16">
        <f>(V656*$F$2)/(U656*336*$D$8)</f>
        <v>2.6935190880646229</v>
      </c>
    </row>
    <row r="657" spans="21:24" x14ac:dyDescent="0.25">
      <c r="U657">
        <v>20.100000000000001</v>
      </c>
      <c r="V657">
        <v>2329</v>
      </c>
      <c r="W657">
        <v>2</v>
      </c>
      <c r="X657" s="16">
        <f>(V657*$F$2)/(U657*336*$D$8)</f>
        <v>2.491713261383695</v>
      </c>
    </row>
    <row r="658" spans="21:24" x14ac:dyDescent="0.25">
      <c r="U658">
        <v>19.899999999999999</v>
      </c>
      <c r="V658">
        <v>2330</v>
      </c>
      <c r="W658">
        <v>2</v>
      </c>
      <c r="X658" s="16">
        <f>(V658*$F$2)/(U658*336*$D$8)</f>
        <v>2.5178362221235546</v>
      </c>
    </row>
    <row r="659" spans="21:24" x14ac:dyDescent="0.25">
      <c r="U659">
        <v>20.7</v>
      </c>
      <c r="V659">
        <v>2417</v>
      </c>
      <c r="W659">
        <v>2</v>
      </c>
      <c r="X659" s="16">
        <f>(V659*$F$2)/(U659*336*$D$8)</f>
        <v>2.510908792323721</v>
      </c>
    </row>
    <row r="660" spans="21:24" x14ac:dyDescent="0.25">
      <c r="U660">
        <v>20.7</v>
      </c>
      <c r="V660">
        <v>2396</v>
      </c>
      <c r="W660">
        <v>2</v>
      </c>
      <c r="X660" s="16">
        <f>(V660*$F$2)/(U660*336*$D$8)</f>
        <v>2.489092869841802</v>
      </c>
    </row>
    <row r="661" spans="21:24" x14ac:dyDescent="0.25">
      <c r="U661">
        <v>21.1</v>
      </c>
      <c r="V661">
        <v>2457</v>
      </c>
      <c r="W661">
        <v>2</v>
      </c>
      <c r="X661" s="16">
        <f>(V661*$F$2)/(U661*336*$D$8)</f>
        <v>2.5040750075336273</v>
      </c>
    </row>
    <row r="662" spans="21:24" x14ac:dyDescent="0.25">
      <c r="U662">
        <v>21.4</v>
      </c>
      <c r="V662">
        <v>2493</v>
      </c>
      <c r="W662">
        <v>2</v>
      </c>
      <c r="X662" s="16">
        <f>(V662*$F$2)/(U662*336*$D$8)</f>
        <v>2.5051465537865516</v>
      </c>
    </row>
    <row r="663" spans="21:24" x14ac:dyDescent="0.25">
      <c r="U663">
        <v>21.8</v>
      </c>
      <c r="V663">
        <v>2520</v>
      </c>
      <c r="W663">
        <v>2</v>
      </c>
      <c r="X663" s="16">
        <f>(V663*$F$2)/(U663*336*$D$8)</f>
        <v>2.4858142864718671</v>
      </c>
    </row>
    <row r="664" spans="21:24" x14ac:dyDescent="0.25">
      <c r="U664">
        <v>22.1</v>
      </c>
      <c r="V664">
        <v>2564</v>
      </c>
      <c r="W664">
        <v>2</v>
      </c>
      <c r="X664" s="16">
        <f>(V664*$F$2)/(U664*336*$D$8)</f>
        <v>2.4948841252819491</v>
      </c>
    </row>
    <row r="665" spans="21:24" x14ac:dyDescent="0.25">
      <c r="U665">
        <v>22.3</v>
      </c>
      <c r="V665">
        <v>2578</v>
      </c>
      <c r="W665">
        <v>2</v>
      </c>
      <c r="X665" s="16">
        <f>(V665*$F$2)/(U665*336*$D$8)</f>
        <v>2.4860089192368413</v>
      </c>
    </row>
    <row r="666" spans="21:24" x14ac:dyDescent="0.25">
      <c r="U666">
        <v>22.5</v>
      </c>
      <c r="V666">
        <v>2620</v>
      </c>
      <c r="W666">
        <v>2</v>
      </c>
      <c r="X666" s="16">
        <f>(V666*$F$2)/(U666*336*$D$8)</f>
        <v>2.5040523595436892</v>
      </c>
    </row>
    <row r="667" spans="21:24" x14ac:dyDescent="0.25">
      <c r="U667">
        <v>23.1</v>
      </c>
      <c r="V667">
        <v>2662</v>
      </c>
      <c r="W667">
        <v>2</v>
      </c>
      <c r="X667" s="16">
        <f>(V667*$F$2)/(U667*336*$D$8)</f>
        <v>2.4781107047828765</v>
      </c>
    </row>
    <row r="668" spans="21:24" x14ac:dyDescent="0.25">
      <c r="U668">
        <v>23</v>
      </c>
      <c r="V668">
        <v>2675</v>
      </c>
      <c r="W668">
        <v>2</v>
      </c>
      <c r="X668" s="16">
        <f>(V668*$F$2)/(U668*336*$D$8)</f>
        <v>2.5010396845342813</v>
      </c>
    </row>
    <row r="669" spans="21:24" x14ac:dyDescent="0.25">
      <c r="U669">
        <v>23.4</v>
      </c>
      <c r="V669">
        <v>2699</v>
      </c>
      <c r="W669">
        <v>2</v>
      </c>
      <c r="X669" s="16">
        <f>(V669*$F$2)/(U669*336*$D$8)</f>
        <v>2.4803425273078452</v>
      </c>
    </row>
    <row r="670" spans="21:24" x14ac:dyDescent="0.25">
      <c r="U670">
        <v>23.5</v>
      </c>
      <c r="V670">
        <v>2733</v>
      </c>
      <c r="W670">
        <v>2</v>
      </c>
      <c r="X670" s="16">
        <f>(V670*$F$2)/(U670*336*$D$8)</f>
        <v>2.5009004339652479</v>
      </c>
    </row>
    <row r="671" spans="21:24" x14ac:dyDescent="0.25">
      <c r="U671">
        <v>23.8</v>
      </c>
      <c r="V671">
        <v>2755</v>
      </c>
      <c r="W671">
        <v>2</v>
      </c>
      <c r="X671" s="16">
        <f>(V671*$F$2)/(U671*336*$D$8)</f>
        <v>2.4892543722691389</v>
      </c>
    </row>
    <row r="672" spans="21:24" x14ac:dyDescent="0.25">
      <c r="U672">
        <v>23.8</v>
      </c>
      <c r="V672">
        <v>2762</v>
      </c>
      <c r="W672">
        <v>2</v>
      </c>
      <c r="X672" s="16">
        <f>(V672*$F$2)/(U672*336*$D$8)</f>
        <v>2.4955791565180987</v>
      </c>
    </row>
    <row r="673" spans="21:24" x14ac:dyDescent="0.25">
      <c r="U673">
        <v>24</v>
      </c>
      <c r="V673">
        <v>2777</v>
      </c>
      <c r="W673">
        <v>2</v>
      </c>
      <c r="X673" s="16">
        <f>(V673*$F$2)/(U673*336*$D$8)</f>
        <v>2.488222830076154</v>
      </c>
    </row>
    <row r="674" spans="21:24" x14ac:dyDescent="0.25">
      <c r="U674">
        <v>24.2</v>
      </c>
      <c r="V674">
        <v>2803</v>
      </c>
      <c r="W674">
        <v>2</v>
      </c>
      <c r="X674" s="16">
        <f>(V674*$F$2)/(U674*336*$D$8)</f>
        <v>2.4907627623733775</v>
      </c>
    </row>
    <row r="675" spans="21:24" x14ac:dyDescent="0.25">
      <c r="U675">
        <v>24.2</v>
      </c>
      <c r="V675">
        <v>2805</v>
      </c>
      <c r="W675">
        <v>2</v>
      </c>
      <c r="X675" s="16">
        <f>(V675*$F$2)/(U675*336*$D$8)</f>
        <v>2.492539974476391</v>
      </c>
    </row>
    <row r="676" spans="21:24" x14ac:dyDescent="0.25">
      <c r="U676">
        <v>24.2</v>
      </c>
      <c r="V676">
        <v>2815</v>
      </c>
      <c r="W676">
        <v>2</v>
      </c>
      <c r="X676" s="16">
        <f>(V676*$F$2)/(U676*336*$D$8)</f>
        <v>2.5014260349914581</v>
      </c>
    </row>
    <row r="677" spans="21:24" x14ac:dyDescent="0.25">
      <c r="U677">
        <v>24.2</v>
      </c>
      <c r="V677">
        <v>2824</v>
      </c>
      <c r="W677">
        <v>2</v>
      </c>
      <c r="X677" s="16">
        <f>(V677*$F$2)/(U677*336*$D$8)</f>
        <v>2.5094234894550187</v>
      </c>
    </row>
    <row r="678" spans="21:24" x14ac:dyDescent="0.25">
      <c r="U678">
        <v>24.6</v>
      </c>
      <c r="V678">
        <v>2846</v>
      </c>
      <c r="W678">
        <v>2</v>
      </c>
      <c r="X678" s="16">
        <f>(V678*$F$2)/(U678*336*$D$8)</f>
        <v>2.48785131327779</v>
      </c>
    </row>
    <row r="679" spans="21:24" x14ac:dyDescent="0.25">
      <c r="U679">
        <v>24.7</v>
      </c>
      <c r="V679">
        <v>2861</v>
      </c>
      <c r="W679">
        <v>2</v>
      </c>
      <c r="X679" s="16">
        <f>(V679*$F$2)/(U679*336*$D$8)</f>
        <v>2.4908383118757325</v>
      </c>
    </row>
    <row r="680" spans="21:24" x14ac:dyDescent="0.25">
      <c r="U680">
        <v>24.8</v>
      </c>
      <c r="V680">
        <v>2863</v>
      </c>
      <c r="W680">
        <v>2</v>
      </c>
      <c r="X680" s="16">
        <f>(V680*$F$2)/(U680*336*$D$8)</f>
        <v>2.4825288240412702</v>
      </c>
    </row>
    <row r="681" spans="21:24" x14ac:dyDescent="0.25">
      <c r="U681">
        <v>24.7</v>
      </c>
      <c r="V681">
        <v>2863</v>
      </c>
      <c r="W681">
        <v>2</v>
      </c>
      <c r="X681" s="16">
        <f>(V681*$F$2)/(U681*336*$D$8)</f>
        <v>2.4925795480252435</v>
      </c>
    </row>
    <row r="682" spans="21:24" x14ac:dyDescent="0.25">
      <c r="U682">
        <v>24.8</v>
      </c>
      <c r="V682">
        <v>2878</v>
      </c>
      <c r="W682">
        <v>2</v>
      </c>
      <c r="X682" s="16">
        <f>(V682*$F$2)/(U682*336*$D$8)</f>
        <v>2.4955354368113083</v>
      </c>
    </row>
    <row r="683" spans="21:24" x14ac:dyDescent="0.25">
      <c r="U683">
        <v>24.8</v>
      </c>
      <c r="V683">
        <v>2888</v>
      </c>
      <c r="W683">
        <v>2</v>
      </c>
      <c r="X683" s="16">
        <f>(V683*$F$2)/(U683*336*$D$8)</f>
        <v>2.5042065119913337</v>
      </c>
    </row>
    <row r="684" spans="21:24" x14ac:dyDescent="0.25">
      <c r="U684">
        <v>24.9</v>
      </c>
      <c r="V684">
        <v>2889</v>
      </c>
      <c r="W684">
        <v>2</v>
      </c>
      <c r="X684" s="16">
        <f>(V684*$F$2)/(U684*336*$D$8)</f>
        <v>2.4950130828848009</v>
      </c>
    </row>
    <row r="685" spans="21:24" x14ac:dyDescent="0.25">
      <c r="U685">
        <v>25</v>
      </c>
      <c r="V685">
        <v>2905</v>
      </c>
      <c r="W685">
        <v>2</v>
      </c>
      <c r="X685" s="16">
        <f>(V685*$F$2)/(U685*336*$D$8)</f>
        <v>2.4987957610789979</v>
      </c>
    </row>
    <row r="686" spans="21:24" x14ac:dyDescent="0.25">
      <c r="U686">
        <v>24.9</v>
      </c>
      <c r="V686">
        <v>2904</v>
      </c>
      <c r="W686">
        <v>2</v>
      </c>
      <c r="X686" s="16">
        <f>(V686*$F$2)/(U686*336*$D$8)</f>
        <v>2.5079674602621882</v>
      </c>
    </row>
    <row r="687" spans="21:24" x14ac:dyDescent="0.25">
      <c r="U687">
        <v>25.2</v>
      </c>
      <c r="V687">
        <v>2915</v>
      </c>
      <c r="W687">
        <v>2</v>
      </c>
      <c r="X687" s="16">
        <f>(V687*$F$2)/(U687*336*$D$8)</f>
        <v>2.4874974877555394</v>
      </c>
    </row>
    <row r="688" spans="21:24" x14ac:dyDescent="0.25">
      <c r="U688">
        <v>25.2</v>
      </c>
      <c r="V688">
        <v>2918</v>
      </c>
      <c r="W688">
        <v>2</v>
      </c>
      <c r="X688" s="16">
        <f>(V688*$F$2)/(U688*336*$D$8)</f>
        <v>2.4900575194753563</v>
      </c>
    </row>
    <row r="689" spans="21:24" x14ac:dyDescent="0.25">
      <c r="U689">
        <v>25.4</v>
      </c>
      <c r="V689">
        <v>2931</v>
      </c>
      <c r="W689">
        <v>2</v>
      </c>
      <c r="X689" s="16">
        <f>(V689*$F$2)/(U689*336*$D$8)</f>
        <v>2.4814568879757086</v>
      </c>
    </row>
    <row r="690" spans="21:24" x14ac:dyDescent="0.25">
      <c r="U690">
        <v>25.2</v>
      </c>
      <c r="V690">
        <v>2934</v>
      </c>
      <c r="W690">
        <v>2</v>
      </c>
      <c r="X690" s="16">
        <f>(V690*$F$2)/(U690*336*$D$8)</f>
        <v>2.5037110219810472</v>
      </c>
    </row>
    <row r="691" spans="21:24" x14ac:dyDescent="0.25">
      <c r="U691">
        <v>25.3</v>
      </c>
      <c r="V691">
        <v>2938</v>
      </c>
      <c r="W691">
        <v>2</v>
      </c>
      <c r="X691" s="16">
        <f>(V691*$F$2)/(U691*336*$D$8)</f>
        <v>2.4972148150082303</v>
      </c>
    </row>
    <row r="692" spans="21:24" x14ac:dyDescent="0.25">
      <c r="U692">
        <v>25.4</v>
      </c>
      <c r="V692">
        <v>2946</v>
      </c>
      <c r="W692">
        <v>2</v>
      </c>
      <c r="X692" s="16">
        <f>(V692*$F$2)/(U692*336*$D$8)</f>
        <v>2.494156257924407</v>
      </c>
    </row>
    <row r="693" spans="21:24" x14ac:dyDescent="0.25">
      <c r="U693">
        <v>25.2</v>
      </c>
      <c r="V693">
        <v>2946</v>
      </c>
      <c r="W693">
        <v>2</v>
      </c>
      <c r="X693" s="16">
        <f>(V693*$F$2)/(U693*336*$D$8)</f>
        <v>2.5139511488603152</v>
      </c>
    </row>
    <row r="694" spans="21:24" x14ac:dyDescent="0.25">
      <c r="U694">
        <v>25.5</v>
      </c>
      <c r="V694">
        <v>2952</v>
      </c>
      <c r="W694">
        <v>2</v>
      </c>
      <c r="X694" s="16">
        <f>(V694*$F$2)/(U694*336*$D$8)</f>
        <v>2.4894350803905376</v>
      </c>
    </row>
    <row r="695" spans="21:24" x14ac:dyDescent="0.25">
      <c r="U695">
        <v>25.5</v>
      </c>
      <c r="V695">
        <v>2949</v>
      </c>
      <c r="W695">
        <v>2</v>
      </c>
      <c r="X695" s="16">
        <f>(V695*$F$2)/(U695*336*$D$8)</f>
        <v>2.4869051666909541</v>
      </c>
    </row>
    <row r="696" spans="21:24" x14ac:dyDescent="0.25">
      <c r="U696">
        <v>25.6</v>
      </c>
      <c r="V696">
        <v>2953</v>
      </c>
      <c r="W696">
        <v>2</v>
      </c>
      <c r="X696" s="16">
        <f>(V696*$F$2)/(U696*336*$D$8)</f>
        <v>2.4805507350158273</v>
      </c>
    </row>
    <row r="697" spans="21:24" x14ac:dyDescent="0.25">
      <c r="U697">
        <v>25.5</v>
      </c>
      <c r="V697">
        <v>2957</v>
      </c>
      <c r="W697">
        <v>2</v>
      </c>
      <c r="X697" s="16">
        <f>(V697*$F$2)/(U697*336*$D$8)</f>
        <v>2.4936516032231775</v>
      </c>
    </row>
    <row r="698" spans="21:24" x14ac:dyDescent="0.25">
      <c r="U698">
        <v>25.6</v>
      </c>
      <c r="V698">
        <v>2961</v>
      </c>
      <c r="W698">
        <v>2</v>
      </c>
      <c r="X698" s="16">
        <f>(V698*$F$2)/(U698*336*$D$8)</f>
        <v>2.4872708182803467</v>
      </c>
    </row>
    <row r="699" spans="21:24" x14ac:dyDescent="0.25">
      <c r="U699">
        <v>25.6</v>
      </c>
      <c r="V699">
        <v>2963</v>
      </c>
      <c r="W699">
        <v>2</v>
      </c>
      <c r="X699" s="16">
        <f>(V699*$F$2)/(U699*336*$D$8)</f>
        <v>2.4889508390964767</v>
      </c>
    </row>
    <row r="700" spans="21:24" x14ac:dyDescent="0.25">
      <c r="U700">
        <v>25.5</v>
      </c>
      <c r="V700">
        <v>2966</v>
      </c>
      <c r="W700">
        <v>2</v>
      </c>
      <c r="X700" s="16">
        <f>(V700*$F$2)/(U700*336*$D$8)</f>
        <v>2.5012413443219295</v>
      </c>
    </row>
    <row r="701" spans="21:24" x14ac:dyDescent="0.25">
      <c r="U701">
        <v>25.8</v>
      </c>
      <c r="V701">
        <v>2977</v>
      </c>
      <c r="W701">
        <v>2</v>
      </c>
      <c r="X701" s="16">
        <f>(V701*$F$2)/(U701*336*$D$8)</f>
        <v>2.4813256283379954</v>
      </c>
    </row>
    <row r="702" spans="21:24" x14ac:dyDescent="0.25">
      <c r="U702">
        <v>25.7</v>
      </c>
      <c r="V702">
        <v>2981</v>
      </c>
      <c r="W702">
        <v>2</v>
      </c>
      <c r="X702" s="16">
        <f>(V702*$F$2)/(U702*336*$D$8)</f>
        <v>2.4943275594126906</v>
      </c>
    </row>
    <row r="703" spans="21:24" x14ac:dyDescent="0.25">
      <c r="U703">
        <v>25.9</v>
      </c>
      <c r="V703">
        <v>2989</v>
      </c>
      <c r="W703">
        <v>2</v>
      </c>
      <c r="X703" s="16">
        <f>(V703*$F$2)/(U703*336*$D$8)</f>
        <v>2.4817085871999165</v>
      </c>
    </row>
    <row r="704" spans="21:24" x14ac:dyDescent="0.25">
      <c r="U704">
        <v>25.8</v>
      </c>
      <c r="V704">
        <v>2991</v>
      </c>
      <c r="W704">
        <v>2</v>
      </c>
      <c r="X704" s="16">
        <f>(V704*$F$2)/(U704*336*$D$8)</f>
        <v>2.4929946101306495</v>
      </c>
    </row>
    <row r="705" spans="21:24" x14ac:dyDescent="0.25">
      <c r="U705">
        <v>25.9</v>
      </c>
      <c r="V705">
        <v>2997</v>
      </c>
      <c r="W705">
        <v>2</v>
      </c>
      <c r="X705" s="16">
        <f>(V705*$F$2)/(U705*336*$D$8)</f>
        <v>2.4883508316621445</v>
      </c>
    </row>
    <row r="706" spans="21:24" x14ac:dyDescent="0.25">
      <c r="U706">
        <v>25.9</v>
      </c>
      <c r="V706">
        <v>3007</v>
      </c>
      <c r="W706">
        <v>2</v>
      </c>
      <c r="X706" s="16">
        <f>(V706*$F$2)/(U706*336*$D$8)</f>
        <v>2.4966536372399295</v>
      </c>
    </row>
    <row r="707" spans="21:24" x14ac:dyDescent="0.25">
      <c r="U707">
        <v>25.7</v>
      </c>
      <c r="V707">
        <v>3007</v>
      </c>
      <c r="W707">
        <v>2</v>
      </c>
      <c r="X707" s="16">
        <f>(V707*$F$2)/(U707*336*$D$8)</f>
        <v>2.5160828484246762</v>
      </c>
    </row>
    <row r="708" spans="21:24" x14ac:dyDescent="0.25">
      <c r="U708">
        <v>26.1</v>
      </c>
      <c r="V708">
        <v>3017</v>
      </c>
      <c r="W708">
        <v>2</v>
      </c>
      <c r="X708" s="16">
        <f>(V708*$F$2)/(U708*336*$D$8)</f>
        <v>2.4857613742903757</v>
      </c>
    </row>
    <row r="709" spans="21:24" x14ac:dyDescent="0.25">
      <c r="U709">
        <v>26</v>
      </c>
      <c r="V709">
        <v>3017</v>
      </c>
      <c r="W709">
        <v>2</v>
      </c>
      <c r="X709" s="16">
        <f>(V709*$F$2)/(U709*336*$D$8)</f>
        <v>2.4953219949607233</v>
      </c>
    </row>
    <row r="710" spans="21:24" x14ac:dyDescent="0.25">
      <c r="U710">
        <v>26.1</v>
      </c>
      <c r="V710">
        <v>3022</v>
      </c>
      <c r="W710">
        <v>2</v>
      </c>
      <c r="X710" s="16">
        <f>(V710*$F$2)/(U710*336*$D$8)</f>
        <v>2.4898809655636445</v>
      </c>
    </row>
    <row r="711" spans="21:24" x14ac:dyDescent="0.25">
      <c r="U711">
        <v>26.1</v>
      </c>
      <c r="V711">
        <v>3030</v>
      </c>
      <c r="W711">
        <v>2</v>
      </c>
      <c r="X711" s="16">
        <f>(V711*$F$2)/(U711*336*$D$8)</f>
        <v>2.4964723116008742</v>
      </c>
    </row>
    <row r="712" spans="21:24" x14ac:dyDescent="0.25">
      <c r="U712">
        <v>26.2</v>
      </c>
      <c r="V712">
        <v>3033</v>
      </c>
      <c r="W712">
        <v>2</v>
      </c>
      <c r="X712" s="16">
        <f>(V712*$F$2)/(U712*336*$D$8)</f>
        <v>2.4894061119130617</v>
      </c>
    </row>
    <row r="713" spans="21:24" x14ac:dyDescent="0.25">
      <c r="U713">
        <v>26.3</v>
      </c>
      <c r="V713">
        <v>3042</v>
      </c>
      <c r="W713">
        <v>2</v>
      </c>
      <c r="X713" s="16">
        <f>(V713*$F$2)/(U713*336*$D$8)</f>
        <v>2.4872995638836644</v>
      </c>
    </row>
    <row r="714" spans="21:24" x14ac:dyDescent="0.25">
      <c r="U714">
        <v>26.3</v>
      </c>
      <c r="V714">
        <v>3045</v>
      </c>
      <c r="W714">
        <v>2</v>
      </c>
      <c r="X714" s="16">
        <f>(V714*$F$2)/(U714*336*$D$8)</f>
        <v>2.4897525220334509</v>
      </c>
    </row>
    <row r="715" spans="21:24" x14ac:dyDescent="0.25">
      <c r="U715">
        <v>26.5</v>
      </c>
      <c r="V715">
        <v>3055</v>
      </c>
      <c r="W715">
        <v>2</v>
      </c>
      <c r="X715" s="16">
        <f>(V715*$F$2)/(U715*336*$D$8)</f>
        <v>2.4790767544884678</v>
      </c>
    </row>
    <row r="716" spans="21:24" x14ac:dyDescent="0.25">
      <c r="U716">
        <v>26.3</v>
      </c>
      <c r="V716">
        <v>3059</v>
      </c>
      <c r="W716">
        <v>2</v>
      </c>
      <c r="X716" s="16">
        <f>(V716*$F$2)/(U716*336*$D$8)</f>
        <v>2.5011996600657884</v>
      </c>
    </row>
    <row r="717" spans="21:24" x14ac:dyDescent="0.25">
      <c r="U717">
        <v>26.5</v>
      </c>
      <c r="V717">
        <v>3066</v>
      </c>
      <c r="W717">
        <v>2</v>
      </c>
      <c r="X717" s="16">
        <f>(V717*$F$2)/(U717*336*$D$8)</f>
        <v>2.4880030537681317</v>
      </c>
    </row>
    <row r="718" spans="21:24" x14ac:dyDescent="0.25">
      <c r="U718">
        <v>26.5</v>
      </c>
      <c r="V718">
        <v>3075</v>
      </c>
      <c r="W718">
        <v>2</v>
      </c>
      <c r="X718" s="16">
        <f>(V718*$F$2)/(U718*336*$D$8)</f>
        <v>2.4953063895424021</v>
      </c>
    </row>
    <row r="719" spans="21:24" x14ac:dyDescent="0.25">
      <c r="U719">
        <v>26.6</v>
      </c>
      <c r="V719">
        <v>3078</v>
      </c>
      <c r="W719">
        <v>2</v>
      </c>
      <c r="X719" s="16">
        <f>(V719*$F$2)/(U719*336*$D$8)</f>
        <v>2.4883508316621445</v>
      </c>
    </row>
    <row r="720" spans="21:24" x14ac:dyDescent="0.25">
      <c r="U720">
        <v>26.7</v>
      </c>
      <c r="V720">
        <v>3086</v>
      </c>
      <c r="W720">
        <v>2</v>
      </c>
      <c r="X720" s="16">
        <f>(V720*$F$2)/(U720*336*$D$8)</f>
        <v>2.4854743915275193</v>
      </c>
    </row>
    <row r="721" spans="21:24" x14ac:dyDescent="0.25">
      <c r="U721">
        <v>26.6</v>
      </c>
      <c r="V721">
        <v>3088</v>
      </c>
      <c r="W721">
        <v>2</v>
      </c>
      <c r="X721" s="16">
        <f>(V721*$F$2)/(U721*336*$D$8)</f>
        <v>2.4964351423563036</v>
      </c>
    </row>
    <row r="722" spans="21:24" x14ac:dyDescent="0.25">
      <c r="U722">
        <v>26.7</v>
      </c>
      <c r="V722">
        <v>3097</v>
      </c>
      <c r="W722">
        <v>2</v>
      </c>
      <c r="X722" s="16">
        <f>(V722*$F$2)/(U722*336*$D$8)</f>
        <v>2.4943338271421669</v>
      </c>
    </row>
    <row r="723" spans="21:24" x14ac:dyDescent="0.25">
      <c r="U723">
        <v>26.8</v>
      </c>
      <c r="V723">
        <v>3104</v>
      </c>
      <c r="W723">
        <v>2</v>
      </c>
      <c r="X723" s="16">
        <f>(V723*$F$2)/(U723*336*$D$8)</f>
        <v>2.4906433973813833</v>
      </c>
    </row>
    <row r="724" spans="21:24" x14ac:dyDescent="0.25">
      <c r="U724">
        <v>26.9</v>
      </c>
      <c r="V724">
        <v>3108</v>
      </c>
      <c r="W724">
        <v>2</v>
      </c>
      <c r="X724" s="16">
        <f>(V724*$F$2)/(U724*336*$D$8)</f>
        <v>2.4845821604314846</v>
      </c>
    </row>
    <row r="725" spans="21:24" x14ac:dyDescent="0.25">
      <c r="U725">
        <v>27</v>
      </c>
      <c r="V725">
        <v>3122</v>
      </c>
      <c r="W725">
        <v>2</v>
      </c>
      <c r="X725" s="16">
        <f>(V725*$F$2)/(U725*336*$D$8)</f>
        <v>2.4865303646613861</v>
      </c>
    </row>
    <row r="726" spans="21:24" x14ac:dyDescent="0.25">
      <c r="U726">
        <v>26.9</v>
      </c>
      <c r="V726">
        <v>3125</v>
      </c>
      <c r="W726">
        <v>2</v>
      </c>
      <c r="X726" s="16">
        <f>(V726*$F$2)/(U726*336*$D$8)</f>
        <v>2.4981722172935616</v>
      </c>
    </row>
    <row r="727" spans="21:24" x14ac:dyDescent="0.25">
      <c r="U727">
        <v>27</v>
      </c>
      <c r="V727">
        <v>3131</v>
      </c>
      <c r="W727">
        <v>2</v>
      </c>
      <c r="X727" s="16">
        <f>(V727*$F$2)/(U727*336*$D$8)</f>
        <v>2.4936984534768736</v>
      </c>
    </row>
    <row r="728" spans="21:24" x14ac:dyDescent="0.25">
      <c r="U728">
        <v>27.1</v>
      </c>
      <c r="V728">
        <v>3139</v>
      </c>
      <c r="W728">
        <v>2</v>
      </c>
      <c r="X728" s="16">
        <f>(V728*$F$2)/(U728*336*$D$8)</f>
        <v>2.490844737101376</v>
      </c>
    </row>
    <row r="729" spans="21:24" x14ac:dyDescent="0.25">
      <c r="U729">
        <v>27.2</v>
      </c>
      <c r="V729">
        <v>3142</v>
      </c>
      <c r="W729">
        <v>2</v>
      </c>
      <c r="X729" s="16">
        <f>(V729*$F$2)/(U729*336*$D$8)</f>
        <v>2.4840590137789222</v>
      </c>
    </row>
    <row r="730" spans="21:24" x14ac:dyDescent="0.25">
      <c r="U730">
        <v>27.3</v>
      </c>
      <c r="V730">
        <v>3155</v>
      </c>
      <c r="W730">
        <v>2</v>
      </c>
      <c r="X730" s="16">
        <f>(V730*$F$2)/(U730*336*$D$8)</f>
        <v>2.4852000233916005</v>
      </c>
    </row>
    <row r="731" spans="21:24" x14ac:dyDescent="0.25">
      <c r="U731">
        <v>27.2</v>
      </c>
      <c r="V731">
        <v>3151</v>
      </c>
      <c r="W731">
        <v>2</v>
      </c>
      <c r="X731" s="16">
        <f>(V731*$F$2)/(U731*336*$D$8)</f>
        <v>2.491174396059002</v>
      </c>
    </row>
    <row r="732" spans="21:24" x14ac:dyDescent="0.25">
      <c r="U732">
        <v>27.2</v>
      </c>
      <c r="V732">
        <v>3157</v>
      </c>
      <c r="W732">
        <v>2</v>
      </c>
      <c r="X732" s="16">
        <f>(V732*$F$2)/(U732*336*$D$8)</f>
        <v>2.4959179842457218</v>
      </c>
    </row>
    <row r="733" spans="21:24" x14ac:dyDescent="0.25">
      <c r="U733">
        <v>27.4</v>
      </c>
      <c r="V733">
        <v>3167</v>
      </c>
      <c r="W733">
        <v>2</v>
      </c>
      <c r="X733" s="16">
        <f>(V733*$F$2)/(U733*336*$D$8)</f>
        <v>2.4855478772243886</v>
      </c>
    </row>
    <row r="734" spans="21:24" x14ac:dyDescent="0.25">
      <c r="U734">
        <v>27.3</v>
      </c>
      <c r="V734">
        <v>3167</v>
      </c>
      <c r="W734">
        <v>2</v>
      </c>
      <c r="X734" s="16">
        <f>(V734*$F$2)/(U734*336*$D$8)</f>
        <v>2.4946524482032326</v>
      </c>
    </row>
    <row r="735" spans="21:24" x14ac:dyDescent="0.25">
      <c r="U735">
        <v>27.3</v>
      </c>
      <c r="V735">
        <v>3166</v>
      </c>
      <c r="W735">
        <v>2</v>
      </c>
      <c r="X735" s="16">
        <f>(V735*$F$2)/(U735*336*$D$8)</f>
        <v>2.4938647461355963</v>
      </c>
    </row>
    <row r="736" spans="21:24" x14ac:dyDescent="0.25">
      <c r="U736">
        <v>27.3</v>
      </c>
      <c r="V736">
        <v>3172</v>
      </c>
      <c r="W736">
        <v>2</v>
      </c>
      <c r="X736" s="16">
        <f>(V736*$F$2)/(U736*336*$D$8)</f>
        <v>2.4985909585414126</v>
      </c>
    </row>
    <row r="737" spans="21:24" x14ac:dyDescent="0.25">
      <c r="U737">
        <v>27.1</v>
      </c>
      <c r="V737">
        <v>3167</v>
      </c>
      <c r="W737">
        <v>2</v>
      </c>
      <c r="X737" s="16">
        <f>(V737*$F$2)/(U737*336*$D$8)</f>
        <v>2.5130631673781645</v>
      </c>
    </row>
    <row r="738" spans="21:24" x14ac:dyDescent="0.25">
      <c r="U738">
        <v>27.4</v>
      </c>
      <c r="V738">
        <v>3165</v>
      </c>
      <c r="W738">
        <v>2</v>
      </c>
      <c r="X738" s="16">
        <f>(V738*$F$2)/(U738*336*$D$8)</f>
        <v>2.4839782227392453</v>
      </c>
    </row>
    <row r="739" spans="21:24" x14ac:dyDescent="0.25">
      <c r="U739">
        <v>27.3</v>
      </c>
      <c r="V739">
        <v>3162</v>
      </c>
      <c r="W739">
        <v>2</v>
      </c>
      <c r="X739" s="16">
        <f>(V739*$F$2)/(U739*336*$D$8)</f>
        <v>2.4907139378650522</v>
      </c>
    </row>
    <row r="740" spans="21:24" x14ac:dyDescent="0.25">
      <c r="U740">
        <v>27.3</v>
      </c>
      <c r="V740">
        <v>3172</v>
      </c>
      <c r="W740">
        <v>2</v>
      </c>
      <c r="X740" s="16">
        <f>(V740*$F$2)/(U740*336*$D$8)</f>
        <v>2.4985909585414126</v>
      </c>
    </row>
    <row r="741" spans="21:24" x14ac:dyDescent="0.25">
      <c r="U741">
        <v>27.4</v>
      </c>
      <c r="V741">
        <v>3173</v>
      </c>
      <c r="W741">
        <v>2</v>
      </c>
      <c r="X741" s="16">
        <f>(V741*$F$2)/(U741*336*$D$8)</f>
        <v>2.4902568406798187</v>
      </c>
    </row>
    <row r="742" spans="21:24" x14ac:dyDescent="0.25">
      <c r="U742">
        <v>27.2</v>
      </c>
      <c r="V742">
        <v>3166</v>
      </c>
      <c r="W742">
        <v>2</v>
      </c>
      <c r="X742" s="16">
        <f>(V742*$F$2)/(U742*336*$D$8)</f>
        <v>2.5030333665258016</v>
      </c>
    </row>
    <row r="743" spans="21:24" x14ac:dyDescent="0.25">
      <c r="U743">
        <v>27.4</v>
      </c>
      <c r="V743">
        <v>3164</v>
      </c>
      <c r="W743">
        <v>2</v>
      </c>
      <c r="X743" s="16">
        <f>(V743*$F$2)/(U743*336*$D$8)</f>
        <v>2.4831933954966736</v>
      </c>
    </row>
    <row r="744" spans="21:24" x14ac:dyDescent="0.25">
      <c r="U744">
        <v>27.3</v>
      </c>
      <c r="V744">
        <v>3174</v>
      </c>
      <c r="W744">
        <v>2</v>
      </c>
      <c r="X744" s="16">
        <f>(V744*$F$2)/(U744*336*$D$8)</f>
        <v>2.5001663626766844</v>
      </c>
    </row>
    <row r="745" spans="21:24" x14ac:dyDescent="0.25">
      <c r="U745">
        <v>27.4</v>
      </c>
      <c r="V745">
        <v>3169</v>
      </c>
      <c r="W745">
        <v>2</v>
      </c>
      <c r="X745" s="16">
        <f>(V745*$F$2)/(U745*336*$D$8)</f>
        <v>2.487117531709532</v>
      </c>
    </row>
    <row r="746" spans="21:24" x14ac:dyDescent="0.25">
      <c r="U746">
        <v>27.3</v>
      </c>
      <c r="V746">
        <v>3161</v>
      </c>
      <c r="W746">
        <v>2</v>
      </c>
      <c r="X746" s="16">
        <f>(V746*$F$2)/(U746*336*$D$8)</f>
        <v>2.4899262357974163</v>
      </c>
    </row>
    <row r="747" spans="21:24" x14ac:dyDescent="0.25">
      <c r="U747">
        <v>27.3</v>
      </c>
      <c r="V747">
        <v>3164</v>
      </c>
      <c r="W747">
        <v>2</v>
      </c>
      <c r="X747" s="16">
        <f>(V747*$F$2)/(U747*336*$D$8)</f>
        <v>2.4922893420003245</v>
      </c>
    </row>
    <row r="748" spans="21:24" x14ac:dyDescent="0.25">
      <c r="U748">
        <v>27.4</v>
      </c>
      <c r="V748">
        <v>3168</v>
      </c>
      <c r="W748">
        <v>2</v>
      </c>
      <c r="X748" s="16">
        <f>(V748*$F$2)/(U748*336*$D$8)</f>
        <v>2.4863327044669603</v>
      </c>
    </row>
    <row r="749" spans="21:24" x14ac:dyDescent="0.25">
      <c r="U749">
        <v>27.3</v>
      </c>
      <c r="V749">
        <v>3167</v>
      </c>
      <c r="W749">
        <v>2</v>
      </c>
      <c r="X749" s="16">
        <f>(V749*$F$2)/(U749*336*$D$8)</f>
        <v>2.4946524482032326</v>
      </c>
    </row>
    <row r="750" spans="21:24" x14ac:dyDescent="0.25">
      <c r="U750">
        <v>27.3</v>
      </c>
      <c r="V750">
        <v>3160</v>
      </c>
      <c r="W750">
        <v>2</v>
      </c>
      <c r="X750" s="16">
        <f>(V750*$F$2)/(U750*336*$D$8)</f>
        <v>2.4891385337297804</v>
      </c>
    </row>
    <row r="751" spans="21:24" x14ac:dyDescent="0.25">
      <c r="U751">
        <v>27.4</v>
      </c>
      <c r="V751">
        <v>3161</v>
      </c>
      <c r="W751">
        <v>2</v>
      </c>
      <c r="X751" s="16">
        <f>(V751*$F$2)/(U751*336*$D$8)</f>
        <v>2.480838913768959</v>
      </c>
    </row>
    <row r="752" spans="21:24" x14ac:dyDescent="0.25">
      <c r="U752">
        <v>27.3</v>
      </c>
      <c r="V752">
        <v>3162</v>
      </c>
      <c r="W752">
        <v>2</v>
      </c>
      <c r="X752" s="16">
        <f>(V752*$F$2)/(U752*336*$D$8)</f>
        <v>2.4907139378650522</v>
      </c>
    </row>
    <row r="753" spans="21:24" x14ac:dyDescent="0.25">
      <c r="U753">
        <v>27.3</v>
      </c>
      <c r="V753">
        <v>3167</v>
      </c>
      <c r="W753">
        <v>2</v>
      </c>
      <c r="X753" s="16">
        <f>(V753*$F$2)/(U753*336*$D$8)</f>
        <v>2.4946524482032326</v>
      </c>
    </row>
    <row r="754" spans="21:24" x14ac:dyDescent="0.25">
      <c r="U754">
        <v>27.2</v>
      </c>
      <c r="V754">
        <v>3158</v>
      </c>
      <c r="W754">
        <v>2</v>
      </c>
      <c r="X754" s="16">
        <f>(V754*$F$2)/(U754*336*$D$8)</f>
        <v>2.4967085822768418</v>
      </c>
    </row>
    <row r="755" spans="21:24" x14ac:dyDescent="0.25">
      <c r="U755">
        <v>26.9</v>
      </c>
      <c r="V755">
        <v>3143</v>
      </c>
      <c r="W755">
        <v>2</v>
      </c>
      <c r="X755" s="16">
        <f>(V755*$F$2)/(U755*336*$D$8)</f>
        <v>2.5125616892651728</v>
      </c>
    </row>
    <row r="756" spans="21:24" x14ac:dyDescent="0.25">
      <c r="U756">
        <v>27.2</v>
      </c>
      <c r="V756">
        <v>3145</v>
      </c>
      <c r="W756">
        <v>2</v>
      </c>
      <c r="X756" s="16">
        <f>(V756*$F$2)/(U756*336*$D$8)</f>
        <v>2.4864308078722823</v>
      </c>
    </row>
    <row r="757" spans="21:24" x14ac:dyDescent="0.25">
      <c r="U757">
        <v>27.1</v>
      </c>
      <c r="V757">
        <v>3152</v>
      </c>
      <c r="W757">
        <v>2</v>
      </c>
      <c r="X757" s="16">
        <f>(V757*$F$2)/(U757*336*$D$8)</f>
        <v>2.501160436872742</v>
      </c>
    </row>
    <row r="758" spans="21:24" x14ac:dyDescent="0.25">
      <c r="U758">
        <v>27.2</v>
      </c>
      <c r="V758">
        <v>3154</v>
      </c>
      <c r="W758">
        <v>2</v>
      </c>
      <c r="X758" s="16">
        <f>(V758*$F$2)/(U758*336*$D$8)</f>
        <v>2.4935461901523621</v>
      </c>
    </row>
    <row r="759" spans="21:24" x14ac:dyDescent="0.25">
      <c r="U759">
        <v>27.2</v>
      </c>
      <c r="V759">
        <v>3150</v>
      </c>
      <c r="W759">
        <v>2</v>
      </c>
      <c r="X759" s="16">
        <f>(V759*$F$2)/(U759*336*$D$8)</f>
        <v>2.490383798027882</v>
      </c>
    </row>
    <row r="760" spans="21:24" x14ac:dyDescent="0.25">
      <c r="U760">
        <v>26.9</v>
      </c>
      <c r="V760">
        <v>3141</v>
      </c>
      <c r="W760">
        <v>2</v>
      </c>
      <c r="X760" s="16">
        <f>(V760*$F$2)/(U760*336*$D$8)</f>
        <v>2.5109628590461046</v>
      </c>
    </row>
    <row r="761" spans="21:24" x14ac:dyDescent="0.25">
      <c r="U761">
        <v>27.2</v>
      </c>
      <c r="V761">
        <v>3139</v>
      </c>
      <c r="W761">
        <v>2</v>
      </c>
      <c r="X761" s="16">
        <f>(V761*$F$2)/(U761*336*$D$8)</f>
        <v>2.4816872196855626</v>
      </c>
    </row>
    <row r="762" spans="21:24" x14ac:dyDescent="0.25">
      <c r="U762">
        <v>27</v>
      </c>
      <c r="V762">
        <v>3130</v>
      </c>
      <c r="W762">
        <v>2</v>
      </c>
      <c r="X762" s="16">
        <f>(V762*$F$2)/(U762*336*$D$8)</f>
        <v>2.4929019991640415</v>
      </c>
    </row>
    <row r="763" spans="21:24" x14ac:dyDescent="0.25">
      <c r="U763">
        <v>27.1</v>
      </c>
      <c r="V763">
        <v>3133</v>
      </c>
      <c r="W763">
        <v>2</v>
      </c>
      <c r="X763" s="16">
        <f>(V763*$F$2)/(U763*336*$D$8)</f>
        <v>2.4860836448992072</v>
      </c>
    </row>
    <row r="764" spans="21:24" x14ac:dyDescent="0.25">
      <c r="U764">
        <v>27</v>
      </c>
      <c r="V764">
        <v>3138</v>
      </c>
      <c r="W764">
        <v>2</v>
      </c>
      <c r="X764" s="16">
        <f>(V764*$F$2)/(U764*336*$D$8)</f>
        <v>2.4992736336666974</v>
      </c>
    </row>
    <row r="765" spans="21:24" x14ac:dyDescent="0.25">
      <c r="U765">
        <v>26.9</v>
      </c>
      <c r="V765">
        <v>3131</v>
      </c>
      <c r="W765">
        <v>2</v>
      </c>
      <c r="X765" s="16">
        <f>(V765*$F$2)/(U765*336*$D$8)</f>
        <v>2.5029687079507652</v>
      </c>
    </row>
    <row r="766" spans="21:24" x14ac:dyDescent="0.25">
      <c r="U766">
        <v>27</v>
      </c>
      <c r="V766">
        <v>3119</v>
      </c>
      <c r="W766">
        <v>2</v>
      </c>
      <c r="X766" s="16">
        <f>(V766*$F$2)/(U766*336*$D$8)</f>
        <v>2.48414100172289</v>
      </c>
    </row>
    <row r="767" spans="21:24" x14ac:dyDescent="0.25">
      <c r="U767">
        <v>26.9</v>
      </c>
      <c r="V767">
        <v>3123</v>
      </c>
      <c r="W767">
        <v>2</v>
      </c>
      <c r="X767" s="16">
        <f>(V767*$F$2)/(U767*336*$D$8)</f>
        <v>2.4965733870744939</v>
      </c>
    </row>
    <row r="768" spans="21:24" x14ac:dyDescent="0.25">
      <c r="U768">
        <v>27</v>
      </c>
      <c r="V768">
        <v>3127</v>
      </c>
      <c r="W768">
        <v>2</v>
      </c>
      <c r="X768" s="16">
        <f>(V768*$F$2)/(U768*336*$D$8)</f>
        <v>2.4905126362255459</v>
      </c>
    </row>
    <row r="769" spans="21:24" x14ac:dyDescent="0.25">
      <c r="U769">
        <v>27</v>
      </c>
      <c r="V769">
        <v>3126</v>
      </c>
      <c r="W769">
        <v>2</v>
      </c>
      <c r="X769" s="16">
        <f>(V769*$F$2)/(U769*336*$D$8)</f>
        <v>2.4897161819127138</v>
      </c>
    </row>
    <row r="770" spans="21:24" x14ac:dyDescent="0.25">
      <c r="U770">
        <v>26.9</v>
      </c>
      <c r="V770">
        <v>3105</v>
      </c>
      <c r="W770">
        <v>2</v>
      </c>
      <c r="X770" s="16">
        <f>(V770*$F$2)/(U770*336*$D$8)</f>
        <v>2.4821839151028828</v>
      </c>
    </row>
    <row r="771" spans="21:24" x14ac:dyDescent="0.25">
      <c r="U771">
        <v>26.9</v>
      </c>
      <c r="V771">
        <v>3102</v>
      </c>
      <c r="W771">
        <v>2</v>
      </c>
      <c r="X771" s="16">
        <f>(V771*$F$2)/(U771*336*$D$8)</f>
        <v>2.4797856697742811</v>
      </c>
    </row>
    <row r="772" spans="21:24" x14ac:dyDescent="0.25">
      <c r="U772">
        <v>26.7</v>
      </c>
      <c r="V772">
        <v>3105</v>
      </c>
      <c r="W772">
        <v>2</v>
      </c>
      <c r="X772" s="16">
        <f>(V772*$F$2)/(U772*336*$D$8)</f>
        <v>2.5007770530437288</v>
      </c>
    </row>
    <row r="773" spans="21:24" x14ac:dyDescent="0.25">
      <c r="U773">
        <v>26.8</v>
      </c>
      <c r="V773">
        <v>3103</v>
      </c>
      <c r="W773">
        <v>2</v>
      </c>
      <c r="X773" s="16">
        <f>(V773*$F$2)/(U773*336*$D$8)</f>
        <v>2.4898409993796498</v>
      </c>
    </row>
    <row r="774" spans="21:24" x14ac:dyDescent="0.25">
      <c r="U774">
        <v>26.7</v>
      </c>
      <c r="V774">
        <v>3092</v>
      </c>
      <c r="W774">
        <v>2</v>
      </c>
      <c r="X774" s="16">
        <f>(V774*$F$2)/(U774*336*$D$8)</f>
        <v>2.4903068109536908</v>
      </c>
    </row>
    <row r="775" spans="21:24" x14ac:dyDescent="0.25">
      <c r="U775">
        <v>26.4</v>
      </c>
      <c r="V775">
        <v>3084</v>
      </c>
      <c r="W775">
        <v>2</v>
      </c>
      <c r="X775" s="16">
        <f>(V775*$F$2)/(U775*336*$D$8)</f>
        <v>2.5120893076095387</v>
      </c>
    </row>
    <row r="776" spans="21:24" x14ac:dyDescent="0.25">
      <c r="U776">
        <v>26.7</v>
      </c>
      <c r="V776">
        <v>3077</v>
      </c>
      <c r="W776">
        <v>2</v>
      </c>
      <c r="X776" s="16">
        <f>(V776*$F$2)/(U776*336*$D$8)</f>
        <v>2.478225762388262</v>
      </c>
    </row>
    <row r="777" spans="21:24" x14ac:dyDescent="0.25">
      <c r="U777">
        <v>26.5</v>
      </c>
      <c r="V777">
        <v>3063</v>
      </c>
      <c r="W777">
        <v>2</v>
      </c>
      <c r="X777" s="16">
        <f>(V777*$F$2)/(U777*336*$D$8)</f>
        <v>2.4855686085100417</v>
      </c>
    </row>
    <row r="778" spans="21:24" x14ac:dyDescent="0.25">
      <c r="U778">
        <v>26.5</v>
      </c>
      <c r="V778">
        <v>3066</v>
      </c>
      <c r="W778">
        <v>2</v>
      </c>
      <c r="X778" s="16">
        <f>(V778*$F$2)/(U778*336*$D$8)</f>
        <v>2.4880030537681317</v>
      </c>
    </row>
    <row r="779" spans="21:24" x14ac:dyDescent="0.25">
      <c r="U779">
        <v>26.5</v>
      </c>
      <c r="V779">
        <v>3063</v>
      </c>
      <c r="W779">
        <v>2</v>
      </c>
      <c r="X779" s="16">
        <f>(V779*$F$2)/(U779*336*$D$8)</f>
        <v>2.4855686085100417</v>
      </c>
    </row>
    <row r="780" spans="21:24" x14ac:dyDescent="0.25">
      <c r="U780">
        <v>26.2</v>
      </c>
      <c r="V780">
        <v>3059</v>
      </c>
      <c r="W780">
        <v>2</v>
      </c>
      <c r="X780" s="16">
        <f>(V780*$F$2)/(U780*336*$D$8)</f>
        <v>2.5107462236538267</v>
      </c>
    </row>
    <row r="781" spans="21:24" x14ac:dyDescent="0.25">
      <c r="U781">
        <v>26.4</v>
      </c>
      <c r="V781">
        <v>3056</v>
      </c>
      <c r="W781">
        <v>2</v>
      </c>
      <c r="X781" s="16">
        <f>(V781*$F$2)/(U781*336*$D$8)</f>
        <v>2.4892817522875328</v>
      </c>
    </row>
    <row r="782" spans="21:24" x14ac:dyDescent="0.25">
      <c r="U782">
        <v>26.2</v>
      </c>
      <c r="V782">
        <v>3049</v>
      </c>
      <c r="W782">
        <v>2</v>
      </c>
      <c r="X782" s="16">
        <f>(V782*$F$2)/(U782*336*$D$8)</f>
        <v>2.5025384883689172</v>
      </c>
    </row>
    <row r="783" spans="21:24" x14ac:dyDescent="0.25">
      <c r="U783">
        <v>26.2</v>
      </c>
      <c r="V783">
        <v>3047</v>
      </c>
      <c r="W783">
        <v>2</v>
      </c>
      <c r="X783" s="16">
        <f>(V783*$F$2)/(U783*336*$D$8)</f>
        <v>2.5008969413119351</v>
      </c>
    </row>
    <row r="784" spans="21:24" x14ac:dyDescent="0.25">
      <c r="U784">
        <v>26.2</v>
      </c>
      <c r="V784">
        <v>3038</v>
      </c>
      <c r="W784">
        <v>2</v>
      </c>
      <c r="X784" s="16">
        <f>(V784*$F$2)/(U784*336*$D$8)</f>
        <v>2.4935099795555167</v>
      </c>
    </row>
    <row r="785" spans="21:24" x14ac:dyDescent="0.25">
      <c r="U785">
        <v>25.9</v>
      </c>
      <c r="V785">
        <v>3033</v>
      </c>
      <c r="W785">
        <v>2</v>
      </c>
      <c r="X785" s="16">
        <f>(V785*$F$2)/(U785*336*$D$8)</f>
        <v>2.5182409317421706</v>
      </c>
    </row>
    <row r="786" spans="21:24" x14ac:dyDescent="0.25">
      <c r="U786">
        <v>26.2</v>
      </c>
      <c r="V786">
        <v>3031</v>
      </c>
      <c r="W786">
        <v>2</v>
      </c>
      <c r="X786" s="16">
        <f>(V786*$F$2)/(U786*336*$D$8)</f>
        <v>2.48776456485608</v>
      </c>
    </row>
    <row r="787" spans="21:24" x14ac:dyDescent="0.25">
      <c r="U787">
        <v>26.1</v>
      </c>
      <c r="V787">
        <v>3024</v>
      </c>
      <c r="W787">
        <v>2</v>
      </c>
      <c r="X787" s="16">
        <f>(V787*$F$2)/(U787*336*$D$8)</f>
        <v>2.4915288020729518</v>
      </c>
    </row>
    <row r="788" spans="21:24" x14ac:dyDescent="0.25">
      <c r="U788">
        <v>26.2</v>
      </c>
      <c r="V788">
        <v>3022</v>
      </c>
      <c r="W788">
        <v>2</v>
      </c>
      <c r="X788" s="16">
        <f>(V788*$F$2)/(U788*336*$D$8)</f>
        <v>2.4803776030996612</v>
      </c>
    </row>
    <row r="789" spans="21:24" x14ac:dyDescent="0.25">
      <c r="U789">
        <v>26</v>
      </c>
      <c r="V789">
        <v>3015</v>
      </c>
      <c r="W789">
        <v>2</v>
      </c>
      <c r="X789" s="16">
        <f>(V789*$F$2)/(U789*336*$D$8)</f>
        <v>2.4936678206186875</v>
      </c>
    </row>
    <row r="790" spans="21:24" x14ac:dyDescent="0.25">
      <c r="U790">
        <v>26</v>
      </c>
      <c r="V790">
        <v>3010</v>
      </c>
      <c r="W790">
        <v>2</v>
      </c>
      <c r="X790" s="16">
        <f>(V790*$F$2)/(U790*336*$D$8)</f>
        <v>2.4895323847635984</v>
      </c>
    </row>
    <row r="791" spans="21:24" x14ac:dyDescent="0.25">
      <c r="U791">
        <v>25.9</v>
      </c>
      <c r="V791">
        <v>3003</v>
      </c>
      <c r="W791">
        <v>2</v>
      </c>
      <c r="X791" s="16">
        <f>(V791*$F$2)/(U791*336*$D$8)</f>
        <v>2.4933325150088157</v>
      </c>
    </row>
    <row r="792" spans="21:24" x14ac:dyDescent="0.25">
      <c r="U792">
        <v>25.7</v>
      </c>
      <c r="V792">
        <v>3000</v>
      </c>
      <c r="W792">
        <v>2</v>
      </c>
      <c r="X792" s="16">
        <f>(V792*$F$2)/(U792*336*$D$8)</f>
        <v>2.5102256552291418</v>
      </c>
    </row>
    <row r="793" spans="21:24" x14ac:dyDescent="0.25">
      <c r="U793">
        <v>25.9</v>
      </c>
      <c r="V793">
        <v>3001</v>
      </c>
      <c r="W793">
        <v>2</v>
      </c>
      <c r="X793" s="16">
        <f>(V793*$F$2)/(U793*336*$D$8)</f>
        <v>2.4916719538932588</v>
      </c>
    </row>
    <row r="794" spans="21:24" x14ac:dyDescent="0.25">
      <c r="U794">
        <v>25.8</v>
      </c>
      <c r="V794">
        <v>2986</v>
      </c>
      <c r="W794">
        <v>2</v>
      </c>
      <c r="X794" s="16">
        <f>(V794*$F$2)/(U794*336*$D$8)</f>
        <v>2.4888271166332734</v>
      </c>
    </row>
    <row r="795" spans="21:24" x14ac:dyDescent="0.25">
      <c r="U795">
        <v>25.7</v>
      </c>
      <c r="V795">
        <v>2983</v>
      </c>
      <c r="W795">
        <v>2</v>
      </c>
      <c r="X795" s="16">
        <f>(V795*$F$2)/(U795*336*$D$8)</f>
        <v>2.4960010431828432</v>
      </c>
    </row>
    <row r="796" spans="21:24" x14ac:dyDescent="0.25">
      <c r="U796">
        <v>25.7</v>
      </c>
      <c r="V796">
        <v>2989</v>
      </c>
      <c r="W796">
        <v>2</v>
      </c>
      <c r="X796" s="16">
        <f>(V796*$F$2)/(U796*336*$D$8)</f>
        <v>2.5010214944933016</v>
      </c>
    </row>
    <row r="797" spans="21:24" x14ac:dyDescent="0.25">
      <c r="U797">
        <v>25.7</v>
      </c>
      <c r="V797">
        <v>2978</v>
      </c>
      <c r="W797">
        <v>2</v>
      </c>
      <c r="X797" s="16">
        <f>(V797*$F$2)/(U797*336*$D$8)</f>
        <v>2.4918173337574614</v>
      </c>
    </row>
    <row r="798" spans="21:24" x14ac:dyDescent="0.25">
      <c r="U798">
        <v>25.6</v>
      </c>
      <c r="V798">
        <v>2972</v>
      </c>
      <c r="W798">
        <v>2</v>
      </c>
      <c r="X798" s="16">
        <f>(V798*$F$2)/(U798*336*$D$8)</f>
        <v>2.4965109327690613</v>
      </c>
    </row>
    <row r="799" spans="21:24" x14ac:dyDescent="0.25">
      <c r="U799">
        <v>25.4</v>
      </c>
      <c r="V799">
        <v>2967</v>
      </c>
      <c r="W799">
        <v>2</v>
      </c>
      <c r="X799" s="16">
        <f>(V799*$F$2)/(U799*336*$D$8)</f>
        <v>2.5119353758525853</v>
      </c>
    </row>
    <row r="800" spans="21:24" x14ac:dyDescent="0.25">
      <c r="U800">
        <v>25.7</v>
      </c>
      <c r="V800">
        <v>2964</v>
      </c>
      <c r="W800">
        <v>2</v>
      </c>
      <c r="X800" s="16">
        <f>(V800*$F$2)/(U800*336*$D$8)</f>
        <v>2.480102947366392</v>
      </c>
    </row>
    <row r="801" spans="21:24" x14ac:dyDescent="0.25">
      <c r="U801">
        <v>25.5</v>
      </c>
      <c r="V801">
        <v>2955</v>
      </c>
      <c r="W801">
        <v>2</v>
      </c>
      <c r="X801" s="16">
        <f>(V801*$F$2)/(U801*336*$D$8)</f>
        <v>2.4919649940901216</v>
      </c>
    </row>
    <row r="802" spans="21:24" x14ac:dyDescent="0.25">
      <c r="U802">
        <v>25.5</v>
      </c>
      <c r="V802">
        <v>2951</v>
      </c>
      <c r="W802">
        <v>2</v>
      </c>
      <c r="X802" s="16">
        <f>(V802*$F$2)/(U802*336*$D$8)</f>
        <v>2.4885917758240099</v>
      </c>
    </row>
    <row r="803" spans="21:24" x14ac:dyDescent="0.25">
      <c r="U803">
        <v>25.3</v>
      </c>
      <c r="V803">
        <v>2947</v>
      </c>
      <c r="W803">
        <v>2</v>
      </c>
      <c r="X803" s="16">
        <f>(V803*$F$2)/(U803*336*$D$8)</f>
        <v>2.5048645540603314</v>
      </c>
    </row>
    <row r="804" spans="21:24" x14ac:dyDescent="0.25">
      <c r="U804">
        <v>25.4</v>
      </c>
      <c r="V804">
        <v>2942</v>
      </c>
      <c r="W804">
        <v>2</v>
      </c>
      <c r="X804" s="16">
        <f>(V804*$F$2)/(U804*336*$D$8)</f>
        <v>2.4907697592714206</v>
      </c>
    </row>
    <row r="805" spans="21:24" x14ac:dyDescent="0.25">
      <c r="U805">
        <v>25.3</v>
      </c>
      <c r="V805">
        <v>2937</v>
      </c>
      <c r="W805">
        <v>2</v>
      </c>
      <c r="X805" s="16">
        <f>(V805*$F$2)/(U805*336*$D$8)</f>
        <v>2.4963648440024411</v>
      </c>
    </row>
    <row r="806" spans="21:24" x14ac:dyDescent="0.25">
      <c r="U806">
        <v>25.1</v>
      </c>
      <c r="V806">
        <v>2933</v>
      </c>
      <c r="W806">
        <v>2</v>
      </c>
      <c r="X806" s="16">
        <f>(V806*$F$2)/(U806*336*$D$8)</f>
        <v>2.5128292226086022</v>
      </c>
    </row>
    <row r="807" spans="21:24" x14ac:dyDescent="0.25">
      <c r="U807">
        <v>25.4</v>
      </c>
      <c r="V807">
        <v>2929</v>
      </c>
      <c r="W807">
        <v>2</v>
      </c>
      <c r="X807" s="16">
        <f>(V807*$F$2)/(U807*336*$D$8)</f>
        <v>2.4797636386492155</v>
      </c>
    </row>
    <row r="808" spans="21:24" x14ac:dyDescent="0.25">
      <c r="U808">
        <v>25.3</v>
      </c>
      <c r="V808">
        <v>2924</v>
      </c>
      <c r="W808">
        <v>2</v>
      </c>
      <c r="X808" s="16">
        <f>(V808*$F$2)/(U808*336*$D$8)</f>
        <v>2.4853152209271836</v>
      </c>
    </row>
    <row r="809" spans="21:24" x14ac:dyDescent="0.25">
      <c r="U809">
        <v>25.3</v>
      </c>
      <c r="V809">
        <v>2919</v>
      </c>
      <c r="W809">
        <v>2</v>
      </c>
      <c r="X809" s="16">
        <f>(V809*$F$2)/(U809*336*$D$8)</f>
        <v>2.481065365898238</v>
      </c>
    </row>
    <row r="810" spans="21:24" x14ac:dyDescent="0.25">
      <c r="U810">
        <v>25.1</v>
      </c>
      <c r="V810">
        <v>2910</v>
      </c>
      <c r="W810">
        <v>2</v>
      </c>
      <c r="X810" s="16">
        <f>(V810*$F$2)/(U810*336*$D$8)</f>
        <v>2.4931241178967039</v>
      </c>
    </row>
    <row r="811" spans="21:24" x14ac:dyDescent="0.25">
      <c r="U811">
        <v>25.1</v>
      </c>
      <c r="V811">
        <v>2911</v>
      </c>
      <c r="W811">
        <v>2</v>
      </c>
      <c r="X811" s="16">
        <f>(V811*$F$2)/(U811*336*$D$8)</f>
        <v>2.4939808615798298</v>
      </c>
    </row>
    <row r="812" spans="21:24" x14ac:dyDescent="0.25">
      <c r="U812">
        <v>25.1</v>
      </c>
      <c r="V812">
        <v>2903</v>
      </c>
      <c r="W812">
        <v>2</v>
      </c>
      <c r="X812" s="16">
        <f>(V812*$F$2)/(U812*336*$D$8)</f>
        <v>2.4871269121148218</v>
      </c>
    </row>
    <row r="813" spans="21:24" x14ac:dyDescent="0.25">
      <c r="U813">
        <v>25</v>
      </c>
      <c r="V813">
        <v>2894</v>
      </c>
      <c r="W813">
        <v>2</v>
      </c>
      <c r="X813" s="16">
        <f>(V813*$F$2)/(U813*336*$D$8)</f>
        <v>2.4893338838425545</v>
      </c>
    </row>
    <row r="814" spans="21:24" x14ac:dyDescent="0.25">
      <c r="U814">
        <v>25</v>
      </c>
      <c r="V814">
        <v>2892</v>
      </c>
      <c r="W814">
        <v>2</v>
      </c>
      <c r="X814" s="16">
        <f>(V814*$F$2)/(U814*336*$D$8)</f>
        <v>2.4876135425268373</v>
      </c>
    </row>
    <row r="815" spans="21:24" x14ac:dyDescent="0.25">
      <c r="U815">
        <v>24.7</v>
      </c>
      <c r="V815">
        <v>2890</v>
      </c>
      <c r="W815">
        <v>2</v>
      </c>
      <c r="X815" s="16">
        <f>(V815*$F$2)/(U815*336*$D$8)</f>
        <v>2.5160862360436442</v>
      </c>
    </row>
    <row r="816" spans="21:24" x14ac:dyDescent="0.25">
      <c r="U816">
        <v>25</v>
      </c>
      <c r="V816">
        <v>2884</v>
      </c>
      <c r="W816">
        <v>2</v>
      </c>
      <c r="X816" s="16">
        <f>(V816*$F$2)/(U816*336*$D$8)</f>
        <v>2.480732177263969</v>
      </c>
    </row>
    <row r="817" spans="21:24" x14ac:dyDescent="0.25">
      <c r="U817">
        <v>24.9</v>
      </c>
      <c r="V817">
        <v>2879</v>
      </c>
      <c r="W817">
        <v>2</v>
      </c>
      <c r="X817" s="16">
        <f>(V817*$F$2)/(U817*336*$D$8)</f>
        <v>2.486376831299876</v>
      </c>
    </row>
    <row r="818" spans="21:24" x14ac:dyDescent="0.25">
      <c r="U818">
        <v>24.8</v>
      </c>
      <c r="V818">
        <v>2882</v>
      </c>
      <c r="W818">
        <v>2</v>
      </c>
      <c r="X818" s="16">
        <f>(V818*$F$2)/(U818*336*$D$8)</f>
        <v>2.4990038668833181</v>
      </c>
    </row>
    <row r="819" spans="21:24" x14ac:dyDescent="0.25">
      <c r="U819">
        <v>24.7</v>
      </c>
      <c r="V819">
        <v>2870</v>
      </c>
      <c r="W819">
        <v>2</v>
      </c>
      <c r="X819" s="16">
        <f>(V819*$F$2)/(U819*336*$D$8)</f>
        <v>2.4986738745485324</v>
      </c>
    </row>
    <row r="820" spans="21:24" x14ac:dyDescent="0.25">
      <c r="U820">
        <v>24.7</v>
      </c>
      <c r="V820">
        <v>2864</v>
      </c>
      <c r="W820">
        <v>2</v>
      </c>
      <c r="X820" s="16">
        <f>(V820*$F$2)/(U820*336*$D$8)</f>
        <v>2.4934501660999993</v>
      </c>
    </row>
    <row r="821" spans="21:24" x14ac:dyDescent="0.25">
      <c r="U821">
        <v>24.6</v>
      </c>
      <c r="V821">
        <v>2857</v>
      </c>
      <c r="W821">
        <v>2</v>
      </c>
      <c r="X821" s="16">
        <f>(V821*$F$2)/(U821*336*$D$8)</f>
        <v>2.497467042176615</v>
      </c>
    </row>
    <row r="822" spans="21:24" x14ac:dyDescent="0.25">
      <c r="U822">
        <v>24.7</v>
      </c>
      <c r="V822">
        <v>2855</v>
      </c>
      <c r="W822">
        <v>2</v>
      </c>
      <c r="X822" s="16">
        <f>(V822*$F$2)/(U822*336*$D$8)</f>
        <v>2.4856146034271989</v>
      </c>
    </row>
    <row r="823" spans="21:24" x14ac:dyDescent="0.25">
      <c r="U823">
        <v>24.7</v>
      </c>
      <c r="V823">
        <v>2863</v>
      </c>
      <c r="W823">
        <v>2</v>
      </c>
      <c r="X823" s="16">
        <f>(V823*$F$2)/(U823*336*$D$8)</f>
        <v>2.4925795480252435</v>
      </c>
    </row>
    <row r="824" spans="21:24" x14ac:dyDescent="0.25">
      <c r="U824">
        <v>24.4</v>
      </c>
      <c r="V824">
        <v>2848</v>
      </c>
      <c r="W824">
        <v>2</v>
      </c>
      <c r="X824" s="16">
        <f>(V824*$F$2)/(U824*336*$D$8)</f>
        <v>2.5100061819478099</v>
      </c>
    </row>
    <row r="825" spans="21:24" x14ac:dyDescent="0.25">
      <c r="U825">
        <v>24.7</v>
      </c>
      <c r="V825">
        <v>2848</v>
      </c>
      <c r="W825">
        <v>2</v>
      </c>
      <c r="X825" s="16">
        <f>(V825*$F$2)/(U825*336*$D$8)</f>
        <v>2.4795202769039095</v>
      </c>
    </row>
    <row r="826" spans="21:24" x14ac:dyDescent="0.25">
      <c r="U826">
        <v>24.6</v>
      </c>
      <c r="V826">
        <v>2858</v>
      </c>
      <c r="W826">
        <v>2</v>
      </c>
      <c r="X826" s="16">
        <f>(V826*$F$2)/(U826*336*$D$8)</f>
        <v>2.4983411993492353</v>
      </c>
    </row>
    <row r="827" spans="21:24" x14ac:dyDescent="0.25">
      <c r="U827">
        <v>24.8</v>
      </c>
      <c r="V827">
        <v>2866</v>
      </c>
      <c r="W827">
        <v>2</v>
      </c>
      <c r="X827" s="16">
        <f>(V827*$F$2)/(U827*336*$D$8)</f>
        <v>2.4851301465952775</v>
      </c>
    </row>
    <row r="828" spans="21:24" x14ac:dyDescent="0.25">
      <c r="U828">
        <v>24.4</v>
      </c>
      <c r="V828">
        <v>2830</v>
      </c>
      <c r="W828">
        <v>2</v>
      </c>
      <c r="X828" s="16">
        <f>(V828*$F$2)/(U828*336*$D$8)</f>
        <v>2.4941423788315666</v>
      </c>
    </row>
    <row r="829" spans="21:24" x14ac:dyDescent="0.25">
      <c r="U829">
        <v>24.3</v>
      </c>
      <c r="V829">
        <v>2818</v>
      </c>
      <c r="W829">
        <v>2</v>
      </c>
      <c r="X829" s="16">
        <f>(V829*$F$2)/(U829*336*$D$8)</f>
        <v>2.4937869484005217</v>
      </c>
    </row>
    <row r="830" spans="21:24" x14ac:dyDescent="0.25">
      <c r="U830">
        <v>24.4</v>
      </c>
      <c r="V830">
        <v>2833</v>
      </c>
      <c r="W830">
        <v>2</v>
      </c>
      <c r="X830" s="16">
        <f>(V830*$F$2)/(U830*336*$D$8)</f>
        <v>2.4967863460176072</v>
      </c>
    </row>
    <row r="831" spans="21:24" x14ac:dyDescent="0.25">
      <c r="U831">
        <v>24.6</v>
      </c>
      <c r="V831">
        <v>2847</v>
      </c>
      <c r="W831">
        <v>2</v>
      </c>
      <c r="X831" s="16">
        <f>(V831*$F$2)/(U831*336*$D$8)</f>
        <v>2.4887254704504103</v>
      </c>
    </row>
    <row r="832" spans="21:24" x14ac:dyDescent="0.25">
      <c r="U832">
        <v>24.5</v>
      </c>
      <c r="V832">
        <v>2838</v>
      </c>
      <c r="W832">
        <v>2</v>
      </c>
      <c r="X832" s="16">
        <f>(V832*$F$2)/(U832*336*$D$8)</f>
        <v>2.4909840071453848</v>
      </c>
    </row>
    <row r="833" spans="21:24" x14ac:dyDescent="0.25">
      <c r="U833">
        <v>24.2</v>
      </c>
      <c r="V833">
        <v>2814</v>
      </c>
      <c r="W833">
        <v>2</v>
      </c>
      <c r="X833" s="16">
        <f>(V833*$F$2)/(U833*336*$D$8)</f>
        <v>2.5005374289399516</v>
      </c>
    </row>
    <row r="834" spans="21:24" x14ac:dyDescent="0.25">
      <c r="U834">
        <v>24.4</v>
      </c>
      <c r="V834">
        <v>2829</v>
      </c>
      <c r="W834">
        <v>2</v>
      </c>
      <c r="X834" s="16">
        <f>(V834*$F$2)/(U834*336*$D$8)</f>
        <v>2.4932610564362201</v>
      </c>
    </row>
    <row r="835" spans="21:24" x14ac:dyDescent="0.25">
      <c r="U835">
        <v>24.4</v>
      </c>
      <c r="V835">
        <v>2832</v>
      </c>
      <c r="W835">
        <v>2</v>
      </c>
      <c r="X835" s="16">
        <f>(V835*$F$2)/(U835*336*$D$8)</f>
        <v>2.4959050236222606</v>
      </c>
    </row>
    <row r="836" spans="21:24" x14ac:dyDescent="0.25">
      <c r="U836">
        <v>24.5</v>
      </c>
      <c r="V836">
        <v>2827</v>
      </c>
      <c r="W836">
        <v>2</v>
      </c>
      <c r="X836" s="16">
        <f>(V836*$F$2)/(U836*336*$D$8)</f>
        <v>2.4813290303735034</v>
      </c>
    </row>
    <row r="837" spans="21:24" x14ac:dyDescent="0.25">
      <c r="U837">
        <v>24.4</v>
      </c>
      <c r="V837">
        <v>2826</v>
      </c>
      <c r="W837">
        <v>2</v>
      </c>
      <c r="X837" s="16">
        <f>(V837*$F$2)/(U837*336*$D$8)</f>
        <v>2.4906170892501795</v>
      </c>
    </row>
    <row r="838" spans="21:24" x14ac:dyDescent="0.25">
      <c r="U838">
        <v>24.4</v>
      </c>
      <c r="V838">
        <v>2820</v>
      </c>
      <c r="W838">
        <v>2</v>
      </c>
      <c r="X838" s="16">
        <f>(V838*$F$2)/(U838*336*$D$8)</f>
        <v>2.4853291548780985</v>
      </c>
    </row>
    <row r="839" spans="21:24" x14ac:dyDescent="0.25">
      <c r="U839">
        <v>24.2</v>
      </c>
      <c r="V839">
        <v>2820</v>
      </c>
      <c r="W839">
        <v>2</v>
      </c>
      <c r="X839" s="16">
        <f>(V839*$F$2)/(U839*336*$D$8)</f>
        <v>2.5058690652489921</v>
      </c>
    </row>
    <row r="840" spans="21:24" x14ac:dyDescent="0.25">
      <c r="U840">
        <v>24.3</v>
      </c>
      <c r="V840">
        <v>2814</v>
      </c>
      <c r="W840">
        <v>2</v>
      </c>
      <c r="X840" s="16">
        <f>(V840*$F$2)/(U840*336*$D$8)</f>
        <v>2.4902471514546018</v>
      </c>
    </row>
    <row r="841" spans="21:24" x14ac:dyDescent="0.25">
      <c r="U841">
        <v>24.2</v>
      </c>
      <c r="V841">
        <v>2817</v>
      </c>
      <c r="W841">
        <v>2</v>
      </c>
      <c r="X841" s="16">
        <f>(V841*$F$2)/(U841*336*$D$8)</f>
        <v>2.5032032470944716</v>
      </c>
    </row>
    <row r="842" spans="21:24" x14ac:dyDescent="0.25">
      <c r="U842">
        <v>24.3</v>
      </c>
      <c r="V842">
        <v>2808</v>
      </c>
      <c r="W842">
        <v>2</v>
      </c>
      <c r="X842" s="16">
        <f>(V842*$F$2)/(U842*336*$D$8)</f>
        <v>2.484937456035722</v>
      </c>
    </row>
    <row r="843" spans="21:24" x14ac:dyDescent="0.25">
      <c r="U843">
        <v>24.2</v>
      </c>
      <c r="V843">
        <v>2796</v>
      </c>
      <c r="W843">
        <v>2</v>
      </c>
      <c r="X843" s="16">
        <f>(V843*$F$2)/(U843*336*$D$8)</f>
        <v>2.4845425200128304</v>
      </c>
    </row>
    <row r="844" spans="21:24" x14ac:dyDescent="0.25">
      <c r="U844">
        <v>24</v>
      </c>
      <c r="V844">
        <v>2780</v>
      </c>
      <c r="W844">
        <v>2</v>
      </c>
      <c r="X844" s="16">
        <f>(V844*$F$2)/(U844*336*$D$8)</f>
        <v>2.4909108633819619</v>
      </c>
    </row>
    <row r="845" spans="21:24" x14ac:dyDescent="0.25">
      <c r="U845">
        <v>24.2</v>
      </c>
      <c r="V845">
        <v>2778</v>
      </c>
      <c r="W845">
        <v>2</v>
      </c>
      <c r="X845" s="16">
        <f>(V845*$F$2)/(U845*336*$D$8)</f>
        <v>2.4685476110857092</v>
      </c>
    </row>
    <row r="846" spans="21:24" x14ac:dyDescent="0.25">
      <c r="U846">
        <v>23.9</v>
      </c>
      <c r="V846">
        <v>2790</v>
      </c>
      <c r="W846">
        <v>2</v>
      </c>
      <c r="X846" s="16">
        <f>(V846*$F$2)/(U846*336*$D$8)</f>
        <v>2.5103306855912852</v>
      </c>
    </row>
    <row r="847" spans="21:24" x14ac:dyDescent="0.25">
      <c r="U847">
        <v>24.1</v>
      </c>
      <c r="V847">
        <v>2772</v>
      </c>
      <c r="W847">
        <v>2</v>
      </c>
      <c r="X847" s="16">
        <f>(V847*$F$2)/(U847*336*$D$8)</f>
        <v>2.4734367879500154</v>
      </c>
    </row>
    <row r="848" spans="21:24" x14ac:dyDescent="0.25">
      <c r="U848">
        <v>23.8</v>
      </c>
      <c r="V848">
        <v>2743</v>
      </c>
      <c r="W848">
        <v>2</v>
      </c>
      <c r="X848" s="16">
        <f>(V848*$F$2)/(U848*336*$D$8)</f>
        <v>2.4784118849852081</v>
      </c>
    </row>
    <row r="849" spans="21:24" x14ac:dyDescent="0.25">
      <c r="U849">
        <v>23.8</v>
      </c>
      <c r="V849">
        <v>2750</v>
      </c>
      <c r="W849">
        <v>2</v>
      </c>
      <c r="X849" s="16">
        <f>(V849*$F$2)/(U849*336*$D$8)</f>
        <v>2.4847366692341675</v>
      </c>
    </row>
    <row r="850" spans="21:24" x14ac:dyDescent="0.25">
      <c r="U850">
        <v>23.5</v>
      </c>
      <c r="V850">
        <v>2728</v>
      </c>
      <c r="W850">
        <v>2</v>
      </c>
      <c r="X850" s="16">
        <f>(V850*$F$2)/(U850*336*$D$8)</f>
        <v>2.4963250581255747</v>
      </c>
    </row>
    <row r="851" spans="21:24" x14ac:dyDescent="0.25">
      <c r="U851">
        <v>23.5</v>
      </c>
      <c r="V851">
        <v>2712</v>
      </c>
      <c r="W851">
        <v>2</v>
      </c>
      <c r="X851" s="16">
        <f>(V851*$F$2)/(U851*336*$D$8)</f>
        <v>2.4816838554386211</v>
      </c>
    </row>
    <row r="852" spans="21:24" x14ac:dyDescent="0.25">
      <c r="U852">
        <v>23.2</v>
      </c>
      <c r="V852">
        <v>2696</v>
      </c>
      <c r="W852">
        <v>2</v>
      </c>
      <c r="X852" s="16">
        <f>(V852*$F$2)/(U852*336*$D$8)</f>
        <v>2.4989440663648357</v>
      </c>
    </row>
    <row r="853" spans="21:24" x14ac:dyDescent="0.25">
      <c r="U853">
        <v>23.2</v>
      </c>
      <c r="V853">
        <v>2688</v>
      </c>
      <c r="W853">
        <v>2</v>
      </c>
      <c r="X853" s="16">
        <f>(V853*$F$2)/(U853*336*$D$8)</f>
        <v>2.4915288020729518</v>
      </c>
    </row>
    <row r="854" spans="21:24" x14ac:dyDescent="0.25">
      <c r="U854">
        <v>22.9</v>
      </c>
      <c r="V854">
        <v>2662</v>
      </c>
      <c r="W854">
        <v>2</v>
      </c>
      <c r="X854" s="16">
        <f>(V854*$F$2)/(U854*336*$D$8)</f>
        <v>2.4997535930342556</v>
      </c>
    </row>
    <row r="855" spans="21:24" x14ac:dyDescent="0.25">
      <c r="U855">
        <v>23</v>
      </c>
      <c r="V855">
        <v>2659</v>
      </c>
      <c r="W855">
        <v>2</v>
      </c>
      <c r="X855" s="16">
        <f>(V855*$F$2)/(U855*336*$D$8)</f>
        <v>2.4860801948323936</v>
      </c>
    </row>
    <row r="856" spans="21:24" x14ac:dyDescent="0.25">
      <c r="U856">
        <v>22.8</v>
      </c>
      <c r="V856">
        <v>2639</v>
      </c>
      <c r="W856">
        <v>2</v>
      </c>
      <c r="X856" s="16">
        <f>(V856*$F$2)/(U856*336*$D$8)</f>
        <v>2.4890245242199915</v>
      </c>
    </row>
    <row r="857" spans="21:24" x14ac:dyDescent="0.25">
      <c r="U857">
        <v>22.6</v>
      </c>
      <c r="V857">
        <v>2612</v>
      </c>
      <c r="W857">
        <v>2</v>
      </c>
      <c r="X857" s="16">
        <f>(V857*$F$2)/(U857*336*$D$8)</f>
        <v>2.485360352131031</v>
      </c>
    </row>
    <row r="858" spans="21:24" x14ac:dyDescent="0.25">
      <c r="U858">
        <v>22.5</v>
      </c>
      <c r="V858">
        <v>2608</v>
      </c>
      <c r="W858">
        <v>2</v>
      </c>
      <c r="X858" s="16">
        <f>(V858*$F$2)/(U858*336*$D$8)</f>
        <v>2.492583417438909</v>
      </c>
    </row>
    <row r="859" spans="21:24" x14ac:dyDescent="0.25">
      <c r="U859">
        <v>22.4</v>
      </c>
      <c r="V859">
        <v>2592</v>
      </c>
      <c r="W859">
        <v>2</v>
      </c>
      <c r="X859" s="16">
        <f>(V859*$F$2)/(U859*336*$D$8)</f>
        <v>2.488350831662145</v>
      </c>
    </row>
    <row r="860" spans="21:24" x14ac:dyDescent="0.25">
      <c r="U860">
        <v>22.2</v>
      </c>
      <c r="V860">
        <v>2568</v>
      </c>
      <c r="W860">
        <v>2</v>
      </c>
      <c r="X860" s="16">
        <f>(V860*$F$2)/(U860*336*$D$8)</f>
        <v>2.4875205511043661</v>
      </c>
    </row>
    <row r="861" spans="21:24" x14ac:dyDescent="0.25">
      <c r="U861">
        <v>22.1</v>
      </c>
      <c r="V861">
        <v>2561</v>
      </c>
      <c r="W861">
        <v>2</v>
      </c>
      <c r="X861" s="16">
        <f>(V861*$F$2)/(U861*336*$D$8)</f>
        <v>2.4919649940901216</v>
      </c>
    </row>
    <row r="862" spans="21:24" x14ac:dyDescent="0.25">
      <c r="U862">
        <v>21.9</v>
      </c>
      <c r="V862">
        <v>2543</v>
      </c>
      <c r="W862">
        <v>2</v>
      </c>
      <c r="X862" s="16">
        <f>(V862*$F$2)/(U862*336*$D$8)</f>
        <v>2.4970479257239888</v>
      </c>
    </row>
    <row r="863" spans="21:24" x14ac:dyDescent="0.25">
      <c r="U863">
        <v>21.7</v>
      </c>
      <c r="V863">
        <v>2512</v>
      </c>
      <c r="W863">
        <v>2</v>
      </c>
      <c r="X863" s="16">
        <f>(V863*$F$2)/(U863*336*$D$8)</f>
        <v>2.4893418116827188</v>
      </c>
    </row>
    <row r="864" spans="21:24" x14ac:dyDescent="0.25">
      <c r="U864">
        <v>21.5</v>
      </c>
      <c r="V864">
        <v>2503</v>
      </c>
      <c r="W864">
        <v>2</v>
      </c>
      <c r="X864" s="16">
        <f>(V864*$F$2)/(U864*336*$D$8)</f>
        <v>2.5034966937440388</v>
      </c>
    </row>
    <row r="865" spans="21:24" x14ac:dyDescent="0.25">
      <c r="U865">
        <v>21.3</v>
      </c>
      <c r="V865">
        <v>2460</v>
      </c>
      <c r="W865">
        <v>2</v>
      </c>
      <c r="X865" s="16">
        <f>(V865*$F$2)/(U865*336*$D$8)</f>
        <v>2.4835913360703721</v>
      </c>
    </row>
    <row r="866" spans="21:24" x14ac:dyDescent="0.25">
      <c r="U866">
        <v>21.1</v>
      </c>
      <c r="V866">
        <v>2448</v>
      </c>
      <c r="W866">
        <v>2</v>
      </c>
      <c r="X866" s="16">
        <f>(V866*$F$2)/(U866*336*$D$8)</f>
        <v>2.4949025716085957</v>
      </c>
    </row>
    <row r="867" spans="21:24" x14ac:dyDescent="0.25">
      <c r="U867">
        <v>20.9</v>
      </c>
      <c r="V867">
        <v>2426</v>
      </c>
      <c r="W867">
        <v>2</v>
      </c>
      <c r="X867" s="16">
        <f>(V867*$F$2)/(U867*336*$D$8)</f>
        <v>2.4961411674219707</v>
      </c>
    </row>
    <row r="868" spans="21:24" x14ac:dyDescent="0.25">
      <c r="U868">
        <v>20.6</v>
      </c>
      <c r="V868">
        <v>2386</v>
      </c>
      <c r="W868">
        <v>2</v>
      </c>
      <c r="X868" s="16">
        <f>(V868*$F$2)/(U868*336*$D$8)</f>
        <v>2.4907368806437216</v>
      </c>
    </row>
    <row r="869" spans="21:24" x14ac:dyDescent="0.25">
      <c r="U869">
        <v>20.6</v>
      </c>
      <c r="V869">
        <v>2375</v>
      </c>
      <c r="W869">
        <v>2</v>
      </c>
      <c r="X869" s="16">
        <f>(V869*$F$2)/(U869*336*$D$8)</f>
        <v>2.4792540199198823</v>
      </c>
    </row>
    <row r="870" spans="21:24" x14ac:dyDescent="0.25">
      <c r="U870">
        <v>20.3</v>
      </c>
      <c r="V870">
        <v>2334</v>
      </c>
      <c r="W870">
        <v>2</v>
      </c>
      <c r="X870" s="16">
        <f>(V870*$F$2)/(U870*336*$D$8)</f>
        <v>2.4724609796081078</v>
      </c>
    </row>
    <row r="871" spans="21:24" x14ac:dyDescent="0.25">
      <c r="U871">
        <v>20.100000000000001</v>
      </c>
      <c r="V871">
        <v>2317</v>
      </c>
      <c r="W871">
        <v>2</v>
      </c>
      <c r="X871" s="16">
        <f>(V871*$F$2)/(U871*336*$D$8)</f>
        <v>2.4788748933559561</v>
      </c>
    </row>
    <row r="872" spans="21:24" x14ac:dyDescent="0.25">
      <c r="U872">
        <v>19.600000000000001</v>
      </c>
      <c r="V872">
        <v>2288</v>
      </c>
      <c r="W872">
        <v>2</v>
      </c>
      <c r="X872" s="16">
        <f>(V872*$F$2)/(U872*336*$D$8)</f>
        <v>2.5102939606891477</v>
      </c>
    </row>
    <row r="873" spans="21:24" x14ac:dyDescent="0.25">
      <c r="U873">
        <v>19.600000000000001</v>
      </c>
      <c r="V873">
        <v>2267</v>
      </c>
      <c r="W873">
        <v>2</v>
      </c>
      <c r="X873" s="16">
        <f>(V873*$F$2)/(U873*336*$D$8)</f>
        <v>2.4872536752107943</v>
      </c>
    </row>
    <row r="874" spans="21:24" x14ac:dyDescent="0.25">
      <c r="U874">
        <v>19.399999999999999</v>
      </c>
      <c r="V874">
        <v>2236</v>
      </c>
      <c r="W874">
        <v>2</v>
      </c>
      <c r="X874" s="16">
        <f>(V874*$F$2)/(U874*336*$D$8)</f>
        <v>2.4785329780562488</v>
      </c>
    </row>
    <row r="875" spans="21:24" x14ac:dyDescent="0.25">
      <c r="U875">
        <v>19.100000000000001</v>
      </c>
      <c r="V875">
        <v>2216</v>
      </c>
      <c r="W875">
        <v>2</v>
      </c>
      <c r="X875" s="16">
        <f>(V875*$F$2)/(U875*336*$D$8)</f>
        <v>2.4949452589194743</v>
      </c>
    </row>
    <row r="876" spans="21:24" x14ac:dyDescent="0.25">
      <c r="U876">
        <v>18.899999999999999</v>
      </c>
      <c r="V876">
        <v>2185</v>
      </c>
      <c r="W876">
        <v>2</v>
      </c>
      <c r="X876" s="16">
        <f>(V876*$F$2)/(U876*336*$D$8)</f>
        <v>2.4860752479111965</v>
      </c>
    </row>
    <row r="877" spans="21:24" x14ac:dyDescent="0.25">
      <c r="U877">
        <v>18.7</v>
      </c>
      <c r="V877">
        <v>2162</v>
      </c>
      <c r="W877">
        <v>2</v>
      </c>
      <c r="X877" s="16">
        <f>(V877*$F$2)/(U877*336*$D$8)</f>
        <v>2.4862151902274312</v>
      </c>
    </row>
    <row r="878" spans="21:24" x14ac:dyDescent="0.25">
      <c r="U878">
        <v>18.600000000000001</v>
      </c>
      <c r="V878">
        <v>2141</v>
      </c>
      <c r="W878">
        <v>2</v>
      </c>
      <c r="X878" s="16">
        <f>(V878*$F$2)/(U878*336*$D$8)</f>
        <v>2.4753029280579155</v>
      </c>
    </row>
    <row r="879" spans="21:24" x14ac:dyDescent="0.25">
      <c r="U879">
        <v>18.100000000000001</v>
      </c>
      <c r="V879">
        <v>2104</v>
      </c>
      <c r="W879">
        <v>2</v>
      </c>
      <c r="X879" s="16">
        <f>(V879*$F$2)/(U879*336*$D$8)</f>
        <v>2.4997224642739284</v>
      </c>
    </row>
    <row r="880" spans="21:24" x14ac:dyDescent="0.25">
      <c r="U880">
        <v>18</v>
      </c>
      <c r="V880">
        <v>2084</v>
      </c>
      <c r="W880">
        <v>2</v>
      </c>
      <c r="X880" s="16">
        <f>(V880*$F$2)/(U880*336*$D$8)</f>
        <v>2.4897161819127138</v>
      </c>
    </row>
    <row r="881" spans="21:24" x14ac:dyDescent="0.25">
      <c r="U881">
        <v>17.5</v>
      </c>
      <c r="V881">
        <v>2020</v>
      </c>
      <c r="W881">
        <v>2</v>
      </c>
      <c r="X881" s="16">
        <f>(V881*$F$2)/(U881*336*$D$8)</f>
        <v>2.4822067555345839</v>
      </c>
    </row>
    <row r="882" spans="21:24" x14ac:dyDescent="0.25">
      <c r="U882">
        <v>17.2</v>
      </c>
      <c r="V882">
        <v>1974</v>
      </c>
      <c r="W882">
        <v>2</v>
      </c>
      <c r="X882" s="16">
        <f>(V882*$F$2)/(U882*336*$D$8)</f>
        <v>2.4679896491463906</v>
      </c>
    </row>
    <row r="883" spans="21:24" x14ac:dyDescent="0.25">
      <c r="U883">
        <v>16.899999999999999</v>
      </c>
      <c r="V883">
        <v>1950</v>
      </c>
      <c r="W883">
        <v>2</v>
      </c>
      <c r="X883" s="16">
        <f>(V883*$F$2)/(U883*336*$D$8)</f>
        <v>2.4812615130534206</v>
      </c>
    </row>
    <row r="884" spans="21:24" x14ac:dyDescent="0.25">
      <c r="U884">
        <v>16.3</v>
      </c>
      <c r="V884">
        <v>1858</v>
      </c>
      <c r="W884">
        <v>2</v>
      </c>
      <c r="X884" s="16">
        <f>(V884*$F$2)/(U884*336*$D$8)</f>
        <v>2.4512225188667616</v>
      </c>
    </row>
    <row r="885" spans="21:24" x14ac:dyDescent="0.25">
      <c r="U885">
        <v>15.8</v>
      </c>
      <c r="V885">
        <v>1828</v>
      </c>
      <c r="W885">
        <v>2</v>
      </c>
      <c r="X885" s="16">
        <f>(V885*$F$2)/(U885*336*$D$8)</f>
        <v>2.487961966084451</v>
      </c>
    </row>
    <row r="886" spans="21:24" x14ac:dyDescent="0.25">
      <c r="U886">
        <v>15.5</v>
      </c>
      <c r="V886">
        <v>1784</v>
      </c>
      <c r="W886">
        <v>2</v>
      </c>
      <c r="X886" s="16">
        <f>(V886*$F$2)/(U886*336*$D$8)</f>
        <v>2.4750716993864486</v>
      </c>
    </row>
    <row r="887" spans="21:24" x14ac:dyDescent="0.25">
      <c r="U887">
        <v>15</v>
      </c>
      <c r="V887">
        <v>1719</v>
      </c>
      <c r="W887">
        <v>2</v>
      </c>
      <c r="X887" s="16">
        <f>(V887*$F$2)/(U887*336*$D$8)</f>
        <v>2.4643889347646573</v>
      </c>
    </row>
    <row r="888" spans="21:24" x14ac:dyDescent="0.25">
      <c r="U888">
        <v>14.6</v>
      </c>
      <c r="V888">
        <v>1682</v>
      </c>
      <c r="W888">
        <v>2</v>
      </c>
      <c r="X888" s="16">
        <f>(V888*$F$2)/(U888*336*$D$8)</f>
        <v>2.4774093262295027</v>
      </c>
    </row>
    <row r="889" spans="21:24" x14ac:dyDescent="0.25">
      <c r="U889">
        <v>14.2</v>
      </c>
      <c r="V889">
        <v>1619</v>
      </c>
      <c r="W889">
        <v>2</v>
      </c>
      <c r="X889" s="16">
        <f>(V889*$F$2)/(U889*336*$D$8)</f>
        <v>2.4517892518889832</v>
      </c>
    </row>
    <row r="890" spans="21:24" x14ac:dyDescent="0.25">
      <c r="U890">
        <v>13.7</v>
      </c>
      <c r="V890">
        <v>1572</v>
      </c>
      <c r="W890">
        <v>2</v>
      </c>
      <c r="X890" s="16">
        <f>(V890*$F$2)/(U890*336*$D$8)</f>
        <v>2.467496850645241</v>
      </c>
    </row>
    <row r="891" spans="21:24" x14ac:dyDescent="0.25">
      <c r="U891">
        <v>13.2</v>
      </c>
      <c r="V891">
        <v>1523</v>
      </c>
      <c r="W891">
        <v>2</v>
      </c>
      <c r="X891" s="16">
        <f>(V891*$F$2)/(U891*336*$D$8)</f>
        <v>2.4811361968153878</v>
      </c>
    </row>
    <row r="892" spans="21:24" x14ac:dyDescent="0.25">
      <c r="U892">
        <v>12.8</v>
      </c>
      <c r="V892">
        <v>1455</v>
      </c>
      <c r="W892">
        <v>2</v>
      </c>
      <c r="X892" s="16">
        <f>(V892*$F$2)/(U892*336*$D$8)</f>
        <v>2.444430287469034</v>
      </c>
    </row>
    <row r="893" spans="21:24" x14ac:dyDescent="0.25">
      <c r="U893">
        <v>12.2</v>
      </c>
      <c r="V893">
        <v>1403</v>
      </c>
      <c r="W893">
        <v>2</v>
      </c>
      <c r="X893" s="16">
        <f>(V893*$F$2)/(U893*336*$D$8)</f>
        <v>2.4729906413432423</v>
      </c>
    </row>
    <row r="894" spans="21:24" x14ac:dyDescent="0.25">
      <c r="U894">
        <v>11.8</v>
      </c>
      <c r="V894">
        <v>1353</v>
      </c>
      <c r="W894">
        <v>2</v>
      </c>
      <c r="X894" s="16">
        <f>(V894*$F$2)/(U894*336*$D$8)</f>
        <v>2.4657010594969839</v>
      </c>
    </row>
    <row r="895" spans="21:24" x14ac:dyDescent="0.25">
      <c r="U895">
        <v>11.3</v>
      </c>
      <c r="V895">
        <v>1301</v>
      </c>
      <c r="W895">
        <v>2</v>
      </c>
      <c r="X895" s="16">
        <f>(V895*$F$2)/(U895*336*$D$8)</f>
        <v>2.4758451899865781</v>
      </c>
    </row>
    <row r="896" spans="21:24" x14ac:dyDescent="0.25">
      <c r="U896">
        <v>10.9</v>
      </c>
      <c r="V896">
        <v>1236</v>
      </c>
      <c r="W896">
        <v>2</v>
      </c>
      <c r="X896" s="16">
        <f>(V896*$F$2)/(U896*336*$D$8)</f>
        <v>2.4384654429200219</v>
      </c>
    </row>
    <row r="897" spans="21:24" x14ac:dyDescent="0.25">
      <c r="U897">
        <v>10.4</v>
      </c>
      <c r="V897">
        <v>1171</v>
      </c>
      <c r="W897">
        <v>2</v>
      </c>
      <c r="X897" s="16">
        <f>(V897*$F$2)/(U897*336*$D$8)</f>
        <v>2.4212976931546297</v>
      </c>
    </row>
    <row r="898" spans="21:24" x14ac:dyDescent="0.25">
      <c r="U898">
        <v>10</v>
      </c>
      <c r="V898">
        <v>1092</v>
      </c>
      <c r="W898">
        <v>2</v>
      </c>
      <c r="X898" s="16">
        <f>(V898*$F$2)/(U898*336*$D$8)</f>
        <v>2.348265895953757</v>
      </c>
    </row>
    <row r="899" spans="21:24" x14ac:dyDescent="0.25">
      <c r="U899">
        <v>9.5</v>
      </c>
      <c r="V899">
        <v>1037</v>
      </c>
      <c r="W899">
        <v>2</v>
      </c>
      <c r="X899" s="16">
        <f>(V899*$F$2)/(U899*336*$D$8)</f>
        <v>2.3473604531560115</v>
      </c>
    </row>
    <row r="900" spans="21:24" x14ac:dyDescent="0.25">
      <c r="U900">
        <v>9</v>
      </c>
      <c r="V900">
        <v>987</v>
      </c>
      <c r="W900">
        <v>2</v>
      </c>
      <c r="X900" s="16">
        <f>(V900*$F$2)/(U900*336*$D$8)</f>
        <v>2.3583012202954401</v>
      </c>
    </row>
    <row r="901" spans="21:24" x14ac:dyDescent="0.25">
      <c r="U901">
        <v>8.8000000000000007</v>
      </c>
      <c r="V901">
        <v>942</v>
      </c>
      <c r="W901">
        <v>2</v>
      </c>
      <c r="X901" s="16">
        <f>(V901*$F$2)/(U901*336*$D$8)</f>
        <v>2.3019339764281961</v>
      </c>
    </row>
    <row r="902" spans="21:24" x14ac:dyDescent="0.25">
      <c r="U902">
        <v>8.1999999999999993</v>
      </c>
      <c r="V902">
        <v>907</v>
      </c>
      <c r="W902">
        <v>2</v>
      </c>
      <c r="X902" s="16">
        <f>(V902*$F$2)/(U902*336*$D$8)</f>
        <v>2.3785816667002346</v>
      </c>
    </row>
    <row r="903" spans="21:24" x14ac:dyDescent="0.25">
      <c r="U903">
        <v>7.6</v>
      </c>
      <c r="V903">
        <v>878</v>
      </c>
      <c r="W903">
        <v>2</v>
      </c>
      <c r="X903" s="16">
        <f>(V903*$F$2)/(U903*336*$D$8)</f>
        <v>2.4843086763150652</v>
      </c>
    </row>
    <row r="904" spans="21:24" x14ac:dyDescent="0.25">
      <c r="U904">
        <v>7.3</v>
      </c>
      <c r="V904">
        <v>862</v>
      </c>
      <c r="W904">
        <v>2</v>
      </c>
      <c r="X904" s="16">
        <f>(V904*$F$2)/(U904*336*$D$8)</f>
        <v>2.5392709146371359</v>
      </c>
    </row>
    <row r="905" spans="21:24" x14ac:dyDescent="0.25">
      <c r="U905">
        <v>7</v>
      </c>
      <c r="V905">
        <v>843</v>
      </c>
      <c r="W905">
        <v>2</v>
      </c>
      <c r="X905" s="16">
        <f>(V905*$F$2)/(U905*336*$D$8)</f>
        <v>2.5897280877668987</v>
      </c>
    </row>
    <row r="906" spans="21:24" x14ac:dyDescent="0.25">
      <c r="U906">
        <v>6.3</v>
      </c>
      <c r="V906">
        <v>833</v>
      </c>
      <c r="W906">
        <v>2</v>
      </c>
      <c r="X906" s="16">
        <f>(V906*$F$2)/(U906*336*$D$8)</f>
        <v>2.8433418968101054</v>
      </c>
    </row>
    <row r="907" spans="21:24" x14ac:dyDescent="0.25">
      <c r="U907">
        <v>5.9</v>
      </c>
      <c r="V907">
        <v>828</v>
      </c>
      <c r="W907">
        <v>2</v>
      </c>
      <c r="X907" s="16">
        <f>(V907*$F$2)/(U907*336*$D$8)</f>
        <v>3.0178868843510753</v>
      </c>
    </row>
    <row r="908" spans="21:24" x14ac:dyDescent="0.25">
      <c r="U908">
        <v>5.5</v>
      </c>
      <c r="V908">
        <v>825</v>
      </c>
      <c r="W908">
        <v>0</v>
      </c>
      <c r="X908" s="16">
        <f>(V908*$F$2)/(U908*336*$D$8)</f>
        <v>3.2256399669694469</v>
      </c>
    </row>
    <row r="909" spans="21:24" x14ac:dyDescent="0.25">
      <c r="U909">
        <v>5</v>
      </c>
      <c r="V909">
        <v>824</v>
      </c>
      <c r="W909">
        <v>0</v>
      </c>
      <c r="X909" s="16">
        <f>(V909*$F$2)/(U909*336*$D$8)</f>
        <v>3.5439031103770988</v>
      </c>
    </row>
    <row r="910" spans="21:24" x14ac:dyDescent="0.25">
      <c r="U910">
        <v>4.5</v>
      </c>
      <c r="V910">
        <v>827</v>
      </c>
      <c r="W910">
        <v>0</v>
      </c>
      <c r="X910" s="16">
        <f>(V910*$F$2)/(U910*336*$D$8)</f>
        <v>3.9520063002721968</v>
      </c>
    </row>
    <row r="911" spans="21:24" x14ac:dyDescent="0.25">
      <c r="U911">
        <v>4.5</v>
      </c>
      <c r="V911">
        <v>833</v>
      </c>
      <c r="W911">
        <v>1</v>
      </c>
      <c r="X911" s="16">
        <f>(V911*$F$2)/(U911*336*$D$8)</f>
        <v>3.9806786555341471</v>
      </c>
    </row>
    <row r="912" spans="21:24" x14ac:dyDescent="0.25">
      <c r="U912">
        <v>3.9</v>
      </c>
      <c r="V912">
        <v>841</v>
      </c>
      <c r="W912">
        <v>1</v>
      </c>
      <c r="X912" s="16">
        <f>(V912*$F$2)/(U912*336*$D$8)</f>
        <v>4.6372020721731708</v>
      </c>
    </row>
    <row r="913" spans="21:24" x14ac:dyDescent="0.25">
      <c r="U913">
        <v>3.2</v>
      </c>
      <c r="V913">
        <v>843</v>
      </c>
      <c r="W913">
        <v>1</v>
      </c>
      <c r="X913" s="16">
        <f>(V913*$F$2)/(U913*336*$D$8)</f>
        <v>5.6650301919900912</v>
      </c>
    </row>
    <row r="914" spans="21:24" x14ac:dyDescent="0.25">
      <c r="U914">
        <v>3.2</v>
      </c>
      <c r="V914">
        <v>853</v>
      </c>
      <c r="W914">
        <v>0</v>
      </c>
      <c r="X914" s="16">
        <f>(V914*$F$2)/(U914*336*$D$8)</f>
        <v>5.7322310246352872</v>
      </c>
    </row>
    <row r="915" spans="21:24" x14ac:dyDescent="0.25">
      <c r="U915">
        <v>2.5</v>
      </c>
      <c r="V915">
        <v>854</v>
      </c>
      <c r="W915">
        <v>0</v>
      </c>
      <c r="X915" s="16">
        <f>(V915*$F$2)/(U915*336*$D$8)</f>
        <v>7.3458574181117529</v>
      </c>
    </row>
    <row r="916" spans="21:24" x14ac:dyDescent="0.25">
      <c r="U916">
        <v>2.5</v>
      </c>
      <c r="V916">
        <v>851</v>
      </c>
      <c r="W916">
        <v>0</v>
      </c>
      <c r="X916" s="16">
        <f>(V916*$F$2)/(U916*336*$D$8)</f>
        <v>7.3200522983759972</v>
      </c>
    </row>
    <row r="917" spans="21:24" x14ac:dyDescent="0.25">
      <c r="U917">
        <v>2.1</v>
      </c>
      <c r="V917">
        <v>853</v>
      </c>
      <c r="W917">
        <v>0</v>
      </c>
      <c r="X917" s="16">
        <f>(V917*$F$2)/(U917*336*$D$8)</f>
        <v>8.7348282280156759</v>
      </c>
    </row>
    <row r="918" spans="21:24" x14ac:dyDescent="0.25">
      <c r="U918">
        <v>2.1</v>
      </c>
      <c r="V918">
        <v>850</v>
      </c>
      <c r="W918">
        <v>0</v>
      </c>
      <c r="X918" s="16">
        <f>(V918*$F$2)/(U918*336*$D$8)</f>
        <v>8.7041078473778715</v>
      </c>
    </row>
    <row r="919" spans="21:24" x14ac:dyDescent="0.25">
      <c r="U919">
        <v>2.1</v>
      </c>
      <c r="V919">
        <v>853</v>
      </c>
      <c r="W919">
        <v>0</v>
      </c>
      <c r="X919" s="16">
        <f>(V919*$F$2)/(U919*336*$D$8)</f>
        <v>8.7348282280156759</v>
      </c>
    </row>
    <row r="920" spans="21:24" x14ac:dyDescent="0.25">
      <c r="U920">
        <v>1.8</v>
      </c>
      <c r="V920">
        <v>845</v>
      </c>
      <c r="W920">
        <v>0</v>
      </c>
      <c r="X920" s="16">
        <f>(V920*$F$2)/(U920*336*$D$8)</f>
        <v>10.09505841514512</v>
      </c>
    </row>
    <row r="921" spans="21:24" x14ac:dyDescent="0.25">
      <c r="U921">
        <v>1.8</v>
      </c>
      <c r="V921">
        <v>828</v>
      </c>
      <c r="W921">
        <v>0</v>
      </c>
      <c r="X921" s="16">
        <f>(V921*$F$2)/(U921*336*$D$8)</f>
        <v>9.8919625653729693</v>
      </c>
    </row>
    <row r="922" spans="21:24" x14ac:dyDescent="0.25">
      <c r="U922">
        <v>1.8</v>
      </c>
      <c r="V922">
        <v>831</v>
      </c>
      <c r="W922">
        <v>0</v>
      </c>
      <c r="X922" s="16">
        <f>(V922*$F$2)/(U922*336*$D$8)</f>
        <v>9.9278030094504075</v>
      </c>
    </row>
    <row r="923" spans="21:24" x14ac:dyDescent="0.25">
      <c r="U923">
        <v>1.8</v>
      </c>
      <c r="V923">
        <v>867</v>
      </c>
      <c r="W923">
        <v>0</v>
      </c>
      <c r="X923" s="16">
        <f>(V923*$F$2)/(U923*336*$D$8)</f>
        <v>10.357888338379666</v>
      </c>
    </row>
    <row r="924" spans="21:24" x14ac:dyDescent="0.25">
      <c r="U924">
        <v>1.8</v>
      </c>
      <c r="V924">
        <v>917</v>
      </c>
      <c r="W924">
        <v>0</v>
      </c>
      <c r="X924" s="16">
        <f>(V924*$F$2)/(U924*336*$D$8)</f>
        <v>10.955229073003638</v>
      </c>
    </row>
    <row r="925" spans="21:24" x14ac:dyDescent="0.25">
      <c r="U925">
        <v>2</v>
      </c>
      <c r="V925">
        <v>932</v>
      </c>
      <c r="W925">
        <v>0</v>
      </c>
      <c r="X925" s="16">
        <f>(V925*$F$2)/(U925*336*$D$8)</f>
        <v>10.020988164051749</v>
      </c>
    </row>
    <row r="926" spans="21:24" x14ac:dyDescent="0.25">
      <c r="U926">
        <v>2</v>
      </c>
      <c r="V926">
        <v>927</v>
      </c>
      <c r="W926">
        <v>0</v>
      </c>
      <c r="X926" s="16">
        <f>(V926*$F$2)/(U926*336*$D$8)</f>
        <v>9.9672274979355908</v>
      </c>
    </row>
    <row r="927" spans="21:24" x14ac:dyDescent="0.25">
      <c r="U927">
        <v>2.7</v>
      </c>
      <c r="V927">
        <v>897</v>
      </c>
      <c r="W927">
        <v>0</v>
      </c>
      <c r="X927" s="16">
        <f>(V927*$F$2)/(U927*336*$D$8)</f>
        <v>7.1441951861027002</v>
      </c>
    </row>
    <row r="928" spans="21:24" x14ac:dyDescent="0.25">
      <c r="U928">
        <v>2.7</v>
      </c>
      <c r="V928">
        <v>881</v>
      </c>
      <c r="W928">
        <v>0</v>
      </c>
      <c r="X928" s="16">
        <f>(V928*$F$2)/(U928*336*$D$8)</f>
        <v>7.0167624960495862</v>
      </c>
    </row>
    <row r="929" spans="21:24" x14ac:dyDescent="0.25">
      <c r="U929">
        <v>3.6</v>
      </c>
      <c r="V929">
        <v>867</v>
      </c>
      <c r="W929">
        <v>0</v>
      </c>
      <c r="X929" s="16">
        <f>(V929*$F$2)/(U929*336*$D$8)</f>
        <v>5.1789441691898332</v>
      </c>
    </row>
    <row r="930" spans="21:24" x14ac:dyDescent="0.25">
      <c r="U930">
        <v>4.2</v>
      </c>
      <c r="V930">
        <v>926</v>
      </c>
      <c r="W930">
        <v>1</v>
      </c>
      <c r="X930" s="16">
        <f>(V930*$F$2)/(U930*336*$D$8)</f>
        <v>4.7411787451011227</v>
      </c>
    </row>
    <row r="931" spans="21:24" x14ac:dyDescent="0.25">
      <c r="U931">
        <v>4.8</v>
      </c>
      <c r="V931">
        <v>1078</v>
      </c>
      <c r="W931">
        <v>1</v>
      </c>
      <c r="X931" s="16">
        <f>(V931*$F$2)/(U931*336*$D$8)</f>
        <v>4.8294998394348108</v>
      </c>
    </row>
    <row r="932" spans="21:24" x14ac:dyDescent="0.25">
      <c r="U932">
        <v>5.4</v>
      </c>
      <c r="V932">
        <v>1208</v>
      </c>
      <c r="W932">
        <v>1</v>
      </c>
      <c r="X932" s="16">
        <f>(V932*$F$2)/(U932*336*$D$8)</f>
        <v>4.8105840495050511</v>
      </c>
    </row>
    <row r="933" spans="21:24" x14ac:dyDescent="0.25">
      <c r="U933">
        <v>6.4</v>
      </c>
      <c r="V933">
        <v>1266</v>
      </c>
      <c r="W933">
        <v>1</v>
      </c>
      <c r="X933" s="16">
        <f>(V933*$F$2)/(U933*336*$D$8)</f>
        <v>4.2538127064409581</v>
      </c>
    </row>
    <row r="934" spans="21:24" x14ac:dyDescent="0.25">
      <c r="U934">
        <v>6.7</v>
      </c>
      <c r="V934">
        <v>1354</v>
      </c>
      <c r="W934">
        <v>1</v>
      </c>
      <c r="X934" s="16">
        <f>(V934*$F$2)/(U934*336*$D$8)</f>
        <v>4.3457875773896824</v>
      </c>
    </row>
    <row r="935" spans="21:24" x14ac:dyDescent="0.25">
      <c r="U935">
        <v>7.4</v>
      </c>
      <c r="V935">
        <v>1487</v>
      </c>
      <c r="W935">
        <v>1</v>
      </c>
      <c r="X935" s="16">
        <f>(V935*$F$2)/(U935*336*$D$8)</f>
        <v>4.3211951629581691</v>
      </c>
    </row>
    <row r="936" spans="21:24" x14ac:dyDescent="0.25">
      <c r="U936">
        <v>7.8</v>
      </c>
      <c r="V936">
        <v>1564</v>
      </c>
      <c r="W936">
        <v>1</v>
      </c>
      <c r="X936" s="16">
        <f>(V936*$F$2)/(U936*336*$D$8)</f>
        <v>4.3118811182395005</v>
      </c>
    </row>
    <row r="937" spans="21:24" x14ac:dyDescent="0.25">
      <c r="U937">
        <v>8.1999999999999993</v>
      </c>
      <c r="V937">
        <v>1603</v>
      </c>
      <c r="W937">
        <v>1</v>
      </c>
      <c r="X937" s="16">
        <f>(V937*$F$2)/(U937*336*$D$8)</f>
        <v>4.2038218431317267</v>
      </c>
    </row>
    <row r="938" spans="21:24" x14ac:dyDescent="0.25">
      <c r="U938">
        <v>8.6</v>
      </c>
      <c r="V938">
        <v>1692</v>
      </c>
      <c r="W938">
        <v>1</v>
      </c>
      <c r="X938" s="16">
        <f>(V938*$F$2)/(U938*336*$D$8)</f>
        <v>4.2308393985366699</v>
      </c>
    </row>
    <row r="939" spans="21:24" x14ac:dyDescent="0.25">
      <c r="U939">
        <v>8.8000000000000007</v>
      </c>
      <c r="V939">
        <v>1767</v>
      </c>
      <c r="W939">
        <v>1</v>
      </c>
      <c r="X939" s="16">
        <f>(V939*$F$2)/(U939*336*$D$8)</f>
        <v>4.3179589557840998</v>
      </c>
    </row>
    <row r="940" spans="21:24" x14ac:dyDescent="0.25">
      <c r="U940">
        <v>9.3000000000000007</v>
      </c>
      <c r="V940">
        <v>1842</v>
      </c>
      <c r="W940">
        <v>1</v>
      </c>
      <c r="X940" s="16">
        <f>(V940*$F$2)/(U940*336*$D$8)</f>
        <v>4.2592321284284731</v>
      </c>
    </row>
    <row r="941" spans="21:24" x14ac:dyDescent="0.25">
      <c r="U941">
        <v>9.6</v>
      </c>
      <c r="V941">
        <v>1890</v>
      </c>
      <c r="W941">
        <v>1</v>
      </c>
      <c r="X941" s="16">
        <f>(V941*$F$2)/(U941*336*$D$8)</f>
        <v>4.2336524566473992</v>
      </c>
    </row>
    <row r="942" spans="21:24" x14ac:dyDescent="0.25">
      <c r="U942">
        <v>9.8000000000000007</v>
      </c>
      <c r="V942">
        <v>1942</v>
      </c>
      <c r="W942">
        <v>1</v>
      </c>
      <c r="X942" s="16">
        <f>(V942*$F$2)/(U942*336*$D$8)</f>
        <v>4.2613556570439899</v>
      </c>
    </row>
    <row r="943" spans="21:24" x14ac:dyDescent="0.25">
      <c r="U943">
        <v>10.1</v>
      </c>
      <c r="V943">
        <v>2010</v>
      </c>
      <c r="W943">
        <v>1</v>
      </c>
      <c r="X943" s="16">
        <f>(V943*$F$2)/(U943*336*$D$8)</f>
        <v>4.2795619363753055</v>
      </c>
    </row>
    <row r="944" spans="21:24" x14ac:dyDescent="0.25">
      <c r="U944">
        <v>10.5</v>
      </c>
      <c r="V944">
        <v>2093</v>
      </c>
      <c r="W944">
        <v>1</v>
      </c>
      <c r="X944" s="16">
        <f>(V944*$F$2)/(U944*336*$D$8)</f>
        <v>4.2865171116616203</v>
      </c>
    </row>
    <row r="945" spans="21:24" x14ac:dyDescent="0.25">
      <c r="U945">
        <v>10.9</v>
      </c>
      <c r="V945">
        <v>2157</v>
      </c>
      <c r="W945">
        <v>1</v>
      </c>
      <c r="X945" s="16">
        <f>(V945*$F$2)/(U945*336*$D$8)</f>
        <v>4.2554773142220776</v>
      </c>
    </row>
    <row r="946" spans="21:24" x14ac:dyDescent="0.25">
      <c r="U946">
        <v>11.3</v>
      </c>
      <c r="V946">
        <v>2213</v>
      </c>
      <c r="W946">
        <v>1</v>
      </c>
      <c r="X946" s="16">
        <f>(V946*$F$2)/(U946*336*$D$8)</f>
        <v>4.2114107651347412</v>
      </c>
    </row>
    <row r="947" spans="21:24" x14ac:dyDescent="0.25">
      <c r="U947">
        <v>11.6</v>
      </c>
      <c r="V947">
        <v>2316</v>
      </c>
      <c r="W947">
        <v>1</v>
      </c>
      <c r="X947" s="16">
        <f>(V947*$F$2)/(U947*336*$D$8)</f>
        <v>4.2934380250007118</v>
      </c>
    </row>
    <row r="948" spans="21:24" x14ac:dyDescent="0.25">
      <c r="U948">
        <v>12.2</v>
      </c>
      <c r="V948">
        <v>2380</v>
      </c>
      <c r="W948">
        <v>1</v>
      </c>
      <c r="X948" s="16">
        <f>(V948*$F$2)/(U948*336*$D$8)</f>
        <v>4.1950946018509745</v>
      </c>
    </row>
    <row r="949" spans="21:24" x14ac:dyDescent="0.25">
      <c r="U949">
        <v>12.2</v>
      </c>
      <c r="V949">
        <v>2390</v>
      </c>
      <c r="W949">
        <v>1</v>
      </c>
      <c r="X949" s="16">
        <f>(V949*$F$2)/(U949*336*$D$8)</f>
        <v>4.2127210497579117</v>
      </c>
    </row>
    <row r="950" spans="21:24" x14ac:dyDescent="0.25">
      <c r="U950">
        <v>12.4</v>
      </c>
      <c r="V950">
        <v>2463</v>
      </c>
      <c r="W950">
        <v>1</v>
      </c>
      <c r="X950" s="16">
        <f>(V950*$F$2)/(U950*336*$D$8)</f>
        <v>4.2713716336805083</v>
      </c>
    </row>
    <row r="951" spans="21:24" x14ac:dyDescent="0.25">
      <c r="U951">
        <v>12.9</v>
      </c>
      <c r="V951">
        <v>2558</v>
      </c>
      <c r="W951">
        <v>1</v>
      </c>
      <c r="X951" s="16">
        <f>(V951*$F$2)/(U951*336*$D$8)</f>
        <v>4.2641793465156814</v>
      </c>
    </row>
    <row r="952" spans="21:24" x14ac:dyDescent="0.25">
      <c r="U952">
        <v>13.2</v>
      </c>
      <c r="V952">
        <v>2581</v>
      </c>
      <c r="W952">
        <v>1</v>
      </c>
      <c r="X952" s="16">
        <f>(V952*$F$2)/(U952*336*$D$8)</f>
        <v>4.2047357347212841</v>
      </c>
    </row>
    <row r="953" spans="21:24" x14ac:dyDescent="0.25">
      <c r="U953">
        <v>13.1</v>
      </c>
      <c r="V953">
        <v>2584</v>
      </c>
      <c r="W953">
        <v>1</v>
      </c>
      <c r="X953" s="16">
        <f>(V953*$F$2)/(U953*336*$D$8)</f>
        <v>4.2417575952412472</v>
      </c>
    </row>
    <row r="954" spans="21:24" x14ac:dyDescent="0.25">
      <c r="U954">
        <v>13.4</v>
      </c>
      <c r="V954">
        <v>2654</v>
      </c>
      <c r="W954">
        <v>1</v>
      </c>
      <c r="X954" s="16">
        <f>(V954*$F$2)/(U954*336*$D$8)</f>
        <v>4.2591285932024432</v>
      </c>
    </row>
    <row r="955" spans="21:24" x14ac:dyDescent="0.25">
      <c r="U955">
        <v>13.9</v>
      </c>
      <c r="V955">
        <v>2718</v>
      </c>
      <c r="W955">
        <v>1</v>
      </c>
      <c r="X955" s="16">
        <f>(V955*$F$2)/(U955*336*$D$8)</f>
        <v>4.2049349785241992</v>
      </c>
    </row>
    <row r="956" spans="21:24" x14ac:dyDescent="0.25">
      <c r="U956">
        <v>13.9</v>
      </c>
      <c r="V956">
        <v>2741</v>
      </c>
      <c r="W956">
        <v>1</v>
      </c>
      <c r="X956" s="16">
        <f>(V956*$F$2)/(U956*336*$D$8)</f>
        <v>4.2405175776802171</v>
      </c>
    </row>
    <row r="957" spans="21:24" x14ac:dyDescent="0.25">
      <c r="U957">
        <v>14.3</v>
      </c>
      <c r="V957">
        <v>2800</v>
      </c>
      <c r="W957">
        <v>1</v>
      </c>
      <c r="X957" s="16">
        <f>(V957*$F$2)/(U957*336*$D$8)</f>
        <v>4.2106255979088347</v>
      </c>
    </row>
    <row r="958" spans="21:24" x14ac:dyDescent="0.25">
      <c r="U958">
        <v>14.7</v>
      </c>
      <c r="V958">
        <v>2855</v>
      </c>
      <c r="W958">
        <v>1</v>
      </c>
      <c r="X958" s="16">
        <f>(V958*$F$2)/(U958*336*$D$8)</f>
        <v>4.1765088914729125</v>
      </c>
    </row>
    <row r="959" spans="21:24" x14ac:dyDescent="0.25">
      <c r="U959">
        <v>14.7</v>
      </c>
      <c r="V959">
        <v>2828</v>
      </c>
      <c r="W959">
        <v>1</v>
      </c>
      <c r="X959" s="16">
        <f>(V959*$F$2)/(U959*336*$D$8)</f>
        <v>4.1370112592243071</v>
      </c>
    </row>
    <row r="960" spans="21:24" x14ac:dyDescent="0.25">
      <c r="U960">
        <v>14.4</v>
      </c>
      <c r="V960">
        <v>2762</v>
      </c>
      <c r="W960">
        <v>1</v>
      </c>
      <c r="X960" s="16">
        <f>(V960*$F$2)/(U960*336*$D$8)</f>
        <v>4.1246377725785237</v>
      </c>
    </row>
    <row r="961" spans="21:24" x14ac:dyDescent="0.25">
      <c r="U961">
        <v>14.6</v>
      </c>
      <c r="V961">
        <v>2718</v>
      </c>
      <c r="W961">
        <v>1</v>
      </c>
      <c r="X961" s="16">
        <f>(V961*$F$2)/(U961*336*$D$8)</f>
        <v>4.0033285069511226</v>
      </c>
    </row>
    <row r="962" spans="21:24" x14ac:dyDescent="0.25">
      <c r="U962">
        <v>14.6</v>
      </c>
      <c r="V962">
        <v>2644</v>
      </c>
      <c r="W962">
        <v>1</v>
      </c>
      <c r="X962" s="16">
        <f>(V962*$F$2)/(U962*336*$D$8)</f>
        <v>3.8943342797567211</v>
      </c>
    </row>
    <row r="963" spans="21:24" x14ac:dyDescent="0.25">
      <c r="U963">
        <v>14.5</v>
      </c>
      <c r="V963">
        <v>2549</v>
      </c>
      <c r="W963">
        <v>1</v>
      </c>
      <c r="X963" s="16">
        <f>(V963*$F$2)/(U963*336*$D$8)</f>
        <v>3.7803017360023543</v>
      </c>
    </row>
    <row r="964" spans="21:24" x14ac:dyDescent="0.25">
      <c r="U964">
        <v>14.4</v>
      </c>
      <c r="V964">
        <v>2405</v>
      </c>
      <c r="W964">
        <v>1</v>
      </c>
      <c r="X964" s="16">
        <f>(V964*$F$2)/(U964*336*$D$8)</f>
        <v>3.5915111669266291</v>
      </c>
    </row>
    <row r="965" spans="21:24" x14ac:dyDescent="0.25">
      <c r="U965">
        <v>14.4</v>
      </c>
      <c r="V965">
        <v>2237</v>
      </c>
      <c r="W965">
        <v>0</v>
      </c>
      <c r="X965" s="16">
        <f>(V965*$F$2)/(U965*336*$D$8)</f>
        <v>3.3406280583845609</v>
      </c>
    </row>
    <row r="966" spans="21:24" x14ac:dyDescent="0.25">
      <c r="U966">
        <v>14.5</v>
      </c>
      <c r="V966">
        <v>2092</v>
      </c>
      <c r="W966">
        <v>0</v>
      </c>
      <c r="X966" s="16">
        <f>(V966*$F$2)/(U966*336*$D$8)</f>
        <v>3.102546579724176</v>
      </c>
    </row>
    <row r="967" spans="21:24" x14ac:dyDescent="0.25">
      <c r="U967">
        <v>14.3</v>
      </c>
      <c r="V967">
        <v>2006</v>
      </c>
      <c r="W967">
        <v>0</v>
      </c>
      <c r="X967" s="16">
        <f>(V967*$F$2)/(U967*336*$D$8)</f>
        <v>3.0166124819304008</v>
      </c>
    </row>
    <row r="968" spans="21:24" x14ac:dyDescent="0.25">
      <c r="U968">
        <v>14.1</v>
      </c>
      <c r="V968">
        <v>1920</v>
      </c>
      <c r="W968">
        <v>0</v>
      </c>
      <c r="X968" s="16">
        <f>(V968*$F$2)/(U968*336*$D$8)</f>
        <v>2.9282405373907037</v>
      </c>
    </row>
    <row r="969" spans="21:24" x14ac:dyDescent="0.25">
      <c r="U969">
        <v>15</v>
      </c>
      <c r="V969">
        <v>1893</v>
      </c>
      <c r="W969">
        <v>2</v>
      </c>
      <c r="X969" s="16">
        <f>(V969*$F$2)/(U969*336*$D$8)</f>
        <v>2.7138384255436274</v>
      </c>
    </row>
    <row r="970" spans="21:24" x14ac:dyDescent="0.25">
      <c r="U970">
        <v>14.2</v>
      </c>
      <c r="V970">
        <v>2010</v>
      </c>
      <c r="W970">
        <v>2</v>
      </c>
      <c r="X970" s="16">
        <f>(V970*$F$2)/(U970*336*$D$8)</f>
        <v>3.0439137716472247</v>
      </c>
    </row>
    <row r="971" spans="21:24" x14ac:dyDescent="0.25">
      <c r="U971">
        <v>15.1</v>
      </c>
      <c r="V971">
        <v>2196</v>
      </c>
      <c r="W971">
        <v>0</v>
      </c>
      <c r="X971" s="16">
        <f>(V971*$F$2)/(U971*336*$D$8)</f>
        <v>3.1273754381743513</v>
      </c>
    </row>
    <row r="972" spans="21:24" x14ac:dyDescent="0.25">
      <c r="U972">
        <v>15.5</v>
      </c>
      <c r="V972">
        <v>2261</v>
      </c>
      <c r="W972">
        <v>0</v>
      </c>
      <c r="X972" s="16">
        <f>(V972*$F$2)/(U972*336*$D$8)</f>
        <v>3.1368481571259865</v>
      </c>
    </row>
    <row r="973" spans="21:24" x14ac:dyDescent="0.25">
      <c r="U973">
        <v>16.399999999999999</v>
      </c>
      <c r="V973">
        <v>2024</v>
      </c>
      <c r="W973">
        <v>2</v>
      </c>
      <c r="X973" s="16">
        <f>(V973*$F$2)/(U973*336*$D$8)</f>
        <v>2.6539411760756755</v>
      </c>
    </row>
    <row r="974" spans="21:24" x14ac:dyDescent="0.25">
      <c r="U974">
        <v>15.6</v>
      </c>
      <c r="V974">
        <v>1767</v>
      </c>
      <c r="W974">
        <v>2</v>
      </c>
      <c r="X974" s="16">
        <f>(V974*$F$2)/(U974*336*$D$8)</f>
        <v>2.4357717186474415</v>
      </c>
    </row>
    <row r="975" spans="21:24" x14ac:dyDescent="0.25">
      <c r="U975">
        <v>16.899999999999999</v>
      </c>
      <c r="V975">
        <v>2059</v>
      </c>
      <c r="W975">
        <v>2</v>
      </c>
      <c r="X975" s="16">
        <f>(V975*$F$2)/(U975*336*$D$8)</f>
        <v>2.6199576694240991</v>
      </c>
    </row>
    <row r="976" spans="21:24" x14ac:dyDescent="0.25">
      <c r="U976">
        <v>17.8</v>
      </c>
      <c r="V976">
        <v>2055</v>
      </c>
      <c r="W976">
        <v>2</v>
      </c>
      <c r="X976" s="16">
        <f>(V976*$F$2)/(U976*336*$D$8)</f>
        <v>2.4826554801955854</v>
      </c>
    </row>
    <row r="977" spans="21:24" x14ac:dyDescent="0.25">
      <c r="U977">
        <v>17.3</v>
      </c>
      <c r="V977">
        <v>2043</v>
      </c>
      <c r="W977">
        <v>2</v>
      </c>
      <c r="X977" s="16">
        <f>(V977*$F$2)/(U977*336*$D$8)</f>
        <v>2.5394922745736337</v>
      </c>
    </row>
    <row r="978" spans="21:24" x14ac:dyDescent="0.25">
      <c r="U978">
        <v>18.7</v>
      </c>
      <c r="V978">
        <v>2198</v>
      </c>
      <c r="W978">
        <v>2</v>
      </c>
      <c r="X978" s="16">
        <f>(V978*$F$2)/(U978*336*$D$8)</f>
        <v>2.5276137780388037</v>
      </c>
    </row>
    <row r="979" spans="21:24" x14ac:dyDescent="0.25">
      <c r="U979">
        <v>18.899999999999999</v>
      </c>
      <c r="V979">
        <v>2188</v>
      </c>
      <c r="W979">
        <v>2</v>
      </c>
      <c r="X979" s="16">
        <f>(V979*$F$2)/(U979*336*$D$8)</f>
        <v>2.489488623537619</v>
      </c>
    </row>
    <row r="980" spans="21:24" x14ac:dyDescent="0.25">
      <c r="U980">
        <v>19.600000000000001</v>
      </c>
      <c r="V980">
        <v>2303</v>
      </c>
      <c r="W980">
        <v>2</v>
      </c>
      <c r="X980" s="16">
        <f>(V980*$F$2)/(U980*336*$D$8)</f>
        <v>2.5267513074594001</v>
      </c>
    </row>
    <row r="981" spans="21:24" x14ac:dyDescent="0.25">
      <c r="U981">
        <v>20.399999999999999</v>
      </c>
      <c r="V981">
        <v>2368</v>
      </c>
      <c r="W981">
        <v>2</v>
      </c>
      <c r="X981" s="16">
        <f>(V981*$F$2)/(U981*336*$D$8)</f>
        <v>2.4961815169227615</v>
      </c>
    </row>
    <row r="982" spans="21:24" x14ac:dyDescent="0.25">
      <c r="U982">
        <v>20.6</v>
      </c>
      <c r="V982">
        <v>2400</v>
      </c>
      <c r="W982">
        <v>2</v>
      </c>
      <c r="X982" s="16">
        <f>(V982*$F$2)/(U982*336*$D$8)</f>
        <v>2.5053514306558808</v>
      </c>
    </row>
    <row r="983" spans="21:24" x14ac:dyDescent="0.25">
      <c r="U983">
        <v>21.4</v>
      </c>
      <c r="V983">
        <v>2484</v>
      </c>
      <c r="W983">
        <v>2</v>
      </c>
      <c r="X983" s="16">
        <f>(V983*$F$2)/(U983*336*$D$8)</f>
        <v>2.496102703411871</v>
      </c>
    </row>
    <row r="984" spans="21:24" x14ac:dyDescent="0.25">
      <c r="U984">
        <v>21.7</v>
      </c>
      <c r="V984">
        <v>2510</v>
      </c>
      <c r="W984">
        <v>2</v>
      </c>
      <c r="X984" s="16">
        <f>(V984*$F$2)/(U984*336*$D$8)</f>
        <v>2.4873598516415703</v>
      </c>
    </row>
    <row r="985" spans="21:24" x14ac:dyDescent="0.25">
      <c r="U985">
        <v>22.2</v>
      </c>
      <c r="V985">
        <v>2574</v>
      </c>
      <c r="W985">
        <v>2</v>
      </c>
      <c r="X985" s="16">
        <f>(V985*$F$2)/(U985*336*$D$8)</f>
        <v>2.4933325150088157</v>
      </c>
    </row>
    <row r="986" spans="21:24" x14ac:dyDescent="0.25">
      <c r="U986">
        <v>22.5</v>
      </c>
      <c r="V986">
        <v>2609</v>
      </c>
      <c r="W986">
        <v>2</v>
      </c>
      <c r="X986" s="16">
        <f>(V986*$F$2)/(U986*336*$D$8)</f>
        <v>2.4935391626143071</v>
      </c>
    </row>
    <row r="987" spans="21:24" x14ac:dyDescent="0.25">
      <c r="U987">
        <v>22.9</v>
      </c>
      <c r="V987">
        <v>2655</v>
      </c>
      <c r="W987">
        <v>2</v>
      </c>
      <c r="X987" s="16">
        <f>(V987*$F$2)/(U987*336*$D$8)</f>
        <v>2.493180236478568</v>
      </c>
    </row>
    <row r="988" spans="21:24" x14ac:dyDescent="0.25">
      <c r="U988">
        <v>23.1</v>
      </c>
      <c r="V988">
        <v>2690</v>
      </c>
      <c r="W988">
        <v>2</v>
      </c>
      <c r="X988" s="16">
        <f>(V988*$F$2)/(U988*336*$D$8)</f>
        <v>2.5041764822937407</v>
      </c>
    </row>
    <row r="989" spans="21:24" x14ac:dyDescent="0.25">
      <c r="U989">
        <v>23.4</v>
      </c>
      <c r="V989">
        <v>2708</v>
      </c>
      <c r="W989">
        <v>2</v>
      </c>
      <c r="X989" s="16">
        <f>(V989*$F$2)/(U989*336*$D$8)</f>
        <v>2.4886133990180235</v>
      </c>
    </row>
    <row r="990" spans="21:24" x14ac:dyDescent="0.25">
      <c r="U990">
        <v>23.5</v>
      </c>
      <c r="V990">
        <v>2731</v>
      </c>
      <c r="W990">
        <v>2</v>
      </c>
      <c r="X990" s="16">
        <f>(V990*$F$2)/(U990*336*$D$8)</f>
        <v>2.4990702836293783</v>
      </c>
    </row>
    <row r="991" spans="21:24" x14ac:dyDescent="0.25">
      <c r="U991">
        <v>23.8</v>
      </c>
      <c r="V991">
        <v>2765</v>
      </c>
      <c r="W991">
        <v>2</v>
      </c>
      <c r="X991" s="16">
        <f>(V991*$F$2)/(U991*336*$D$8)</f>
        <v>2.4982897783390814</v>
      </c>
    </row>
    <row r="992" spans="21:24" x14ac:dyDescent="0.25">
      <c r="U992">
        <v>23.9</v>
      </c>
      <c r="V992">
        <v>2778</v>
      </c>
      <c r="W992">
        <v>2</v>
      </c>
      <c r="X992" s="16">
        <f>(V992*$F$2)/(U992*336*$D$8)</f>
        <v>2.4995335643629355</v>
      </c>
    </row>
    <row r="993" spans="21:24" x14ac:dyDescent="0.25">
      <c r="U993">
        <v>24.1</v>
      </c>
      <c r="V993">
        <v>2794</v>
      </c>
      <c r="W993">
        <v>2</v>
      </c>
      <c r="X993" s="16">
        <f>(V993*$F$2)/(U993*336*$D$8)</f>
        <v>2.4930672386480315</v>
      </c>
    </row>
    <row r="994" spans="21:24" x14ac:dyDescent="0.25">
      <c r="U994">
        <v>24.2</v>
      </c>
      <c r="V994">
        <v>2810</v>
      </c>
      <c r="W994">
        <v>2</v>
      </c>
      <c r="X994" s="16">
        <f>(V994*$F$2)/(U994*336*$D$8)</f>
        <v>2.4969830047339245</v>
      </c>
    </row>
    <row r="995" spans="21:24" x14ac:dyDescent="0.25">
      <c r="U995">
        <v>24.2</v>
      </c>
      <c r="V995">
        <v>2818</v>
      </c>
      <c r="W995">
        <v>2</v>
      </c>
      <c r="X995" s="16">
        <f>(V995*$F$2)/(U995*336*$D$8)</f>
        <v>2.5040918531459786</v>
      </c>
    </row>
    <row r="996" spans="21:24" x14ac:dyDescent="0.25">
      <c r="U996">
        <v>24.6</v>
      </c>
      <c r="V996">
        <v>2842</v>
      </c>
      <c r="W996">
        <v>2</v>
      </c>
      <c r="X996" s="16">
        <f>(V996*$F$2)/(U996*336*$D$8)</f>
        <v>2.4843546845873079</v>
      </c>
    </row>
    <row r="997" spans="21:24" x14ac:dyDescent="0.25">
      <c r="U997">
        <v>24.4</v>
      </c>
      <c r="V997">
        <v>2846</v>
      </c>
      <c r="W997">
        <v>2</v>
      </c>
      <c r="X997" s="16">
        <f>(V997*$F$2)/(U997*336*$D$8)</f>
        <v>2.5082435371571163</v>
      </c>
    </row>
    <row r="998" spans="21:24" x14ac:dyDescent="0.25">
      <c r="U998">
        <v>24.7</v>
      </c>
      <c r="V998">
        <v>2860</v>
      </c>
      <c r="W998">
        <v>2</v>
      </c>
      <c r="X998" s="16">
        <f>(V998*$F$2)/(U998*336*$D$8)</f>
        <v>2.4899676938009767</v>
      </c>
    </row>
    <row r="999" spans="21:24" x14ac:dyDescent="0.25">
      <c r="U999">
        <v>24.8</v>
      </c>
      <c r="V999">
        <v>2873</v>
      </c>
      <c r="W999">
        <v>2</v>
      </c>
      <c r="X999" s="16">
        <f>(V999*$F$2)/(U999*336*$D$8)</f>
        <v>2.4911998992212956</v>
      </c>
    </row>
    <row r="1000" spans="21:24" x14ac:dyDescent="0.25">
      <c r="U1000">
        <v>25</v>
      </c>
      <c r="V1000">
        <v>2885</v>
      </c>
      <c r="W1000">
        <v>2</v>
      </c>
      <c r="X1000" s="16">
        <f>(V1000*$F$2)/(U1000*336*$D$8)</f>
        <v>2.4815923479218278</v>
      </c>
    </row>
    <row r="1001" spans="21:24" x14ac:dyDescent="0.25">
      <c r="U1001">
        <v>24.9</v>
      </c>
      <c r="V1001">
        <v>2893</v>
      </c>
      <c r="W1001">
        <v>2</v>
      </c>
      <c r="X1001" s="16">
        <f>(V1001*$F$2)/(U1001*336*$D$8)</f>
        <v>2.4984675835187709</v>
      </c>
    </row>
    <row r="1002" spans="21:24" x14ac:dyDescent="0.25">
      <c r="U1002">
        <v>25</v>
      </c>
      <c r="V1002">
        <v>2904</v>
      </c>
      <c r="W1002">
        <v>2</v>
      </c>
      <c r="X1002" s="16">
        <f>(V1002*$F$2)/(U1002*336*$D$8)</f>
        <v>2.4979355904211396</v>
      </c>
    </row>
    <row r="1003" spans="21:24" x14ac:dyDescent="0.25">
      <c r="U1003">
        <v>25.1</v>
      </c>
      <c r="V1003">
        <v>2917</v>
      </c>
      <c r="W1003">
        <v>2</v>
      </c>
      <c r="X1003" s="16">
        <f>(V1003*$F$2)/(U1003*336*$D$8)</f>
        <v>2.4991213236785859</v>
      </c>
    </row>
    <row r="1004" spans="21:24" x14ac:dyDescent="0.25">
      <c r="U1004">
        <v>25</v>
      </c>
      <c r="V1004">
        <v>2929</v>
      </c>
      <c r="W1004">
        <v>2</v>
      </c>
      <c r="X1004" s="16">
        <f>(V1004*$F$2)/(U1004*336*$D$8)</f>
        <v>2.5194398568676024</v>
      </c>
    </row>
    <row r="1005" spans="21:24" x14ac:dyDescent="0.25">
      <c r="U1005">
        <v>25.4</v>
      </c>
      <c r="V1005">
        <v>2945</v>
      </c>
      <c r="W1005">
        <v>2</v>
      </c>
      <c r="X1005" s="16">
        <f>(V1005*$F$2)/(U1005*336*$D$8)</f>
        <v>2.4933096332611604</v>
      </c>
    </row>
    <row r="1006" spans="21:24" x14ac:dyDescent="0.25">
      <c r="U1006">
        <v>25.5</v>
      </c>
      <c r="V1006">
        <v>2952</v>
      </c>
      <c r="W1006">
        <v>2</v>
      </c>
      <c r="X1006" s="16">
        <f>(V1006*$F$2)/(U1006*336*$D$8)</f>
        <v>2.4894350803905376</v>
      </c>
    </row>
    <row r="1007" spans="21:24" x14ac:dyDescent="0.25">
      <c r="U1007">
        <v>25.7</v>
      </c>
      <c r="V1007">
        <v>2961</v>
      </c>
      <c r="W1007">
        <v>2</v>
      </c>
      <c r="X1007" s="16">
        <f>(V1007*$F$2)/(U1007*336*$D$8)</f>
        <v>2.4775927217111628</v>
      </c>
    </row>
    <row r="1008" spans="21:24" x14ac:dyDescent="0.25">
      <c r="U1008">
        <v>25.6</v>
      </c>
      <c r="V1008">
        <v>2969</v>
      </c>
      <c r="W1008">
        <v>2</v>
      </c>
      <c r="X1008" s="16">
        <f>(V1008*$F$2)/(U1008*336*$D$8)</f>
        <v>2.4939909015448665</v>
      </c>
    </row>
    <row r="1009" spans="21:24" x14ac:dyDescent="0.25">
      <c r="U1009">
        <v>25.7</v>
      </c>
      <c r="V1009">
        <v>2980</v>
      </c>
      <c r="W1009">
        <v>2</v>
      </c>
      <c r="X1009" s="16">
        <f>(V1009*$F$2)/(U1009*336*$D$8)</f>
        <v>2.493490817527614</v>
      </c>
    </row>
    <row r="1010" spans="21:24" x14ac:dyDescent="0.25">
      <c r="U1010">
        <v>25.7</v>
      </c>
      <c r="V1010">
        <v>2989</v>
      </c>
      <c r="W1010">
        <v>2</v>
      </c>
      <c r="X1010" s="16">
        <f>(V1010*$F$2)/(U1010*336*$D$8)</f>
        <v>2.5010214944933016</v>
      </c>
    </row>
    <row r="1011" spans="21:24" x14ac:dyDescent="0.25">
      <c r="U1011">
        <v>25.7</v>
      </c>
      <c r="V1011">
        <v>2997</v>
      </c>
      <c r="W1011">
        <v>2</v>
      </c>
      <c r="X1011" s="16">
        <f>(V1011*$F$2)/(U1011*336*$D$8)</f>
        <v>2.5077154295739126</v>
      </c>
    </row>
    <row r="1012" spans="21:24" x14ac:dyDescent="0.25">
      <c r="U1012">
        <v>26.1</v>
      </c>
      <c r="V1012">
        <v>3013</v>
      </c>
      <c r="W1012">
        <v>2</v>
      </c>
      <c r="X1012" s="16">
        <f>(V1012*$F$2)/(U1012*336*$D$8)</f>
        <v>2.4824657012717606</v>
      </c>
    </row>
    <row r="1013" spans="21:24" x14ac:dyDescent="0.25">
      <c r="U1013">
        <v>26</v>
      </c>
      <c r="V1013">
        <v>3012</v>
      </c>
      <c r="W1013">
        <v>2</v>
      </c>
      <c r="X1013" s="16">
        <f>(V1013*$F$2)/(U1013*336*$D$8)</f>
        <v>2.4911865591056341</v>
      </c>
    </row>
    <row r="1014" spans="21:24" x14ac:dyDescent="0.25">
      <c r="U1014">
        <v>26.2</v>
      </c>
      <c r="V1014">
        <v>3022</v>
      </c>
      <c r="W1014">
        <v>2</v>
      </c>
      <c r="X1014" s="16">
        <f>(V1014*$F$2)/(U1014*336*$D$8)</f>
        <v>2.4803776030996612</v>
      </c>
    </row>
    <row r="1015" spans="21:24" x14ac:dyDescent="0.25">
      <c r="U1015">
        <v>26</v>
      </c>
      <c r="V1015">
        <v>3027</v>
      </c>
      <c r="W1015">
        <v>2</v>
      </c>
      <c r="X1015" s="16">
        <f>(V1015*$F$2)/(U1015*336*$D$8)</f>
        <v>2.5035928666709011</v>
      </c>
    </row>
    <row r="1016" spans="21:24" x14ac:dyDescent="0.25">
      <c r="U1016">
        <v>26.2</v>
      </c>
      <c r="V1016">
        <v>3038</v>
      </c>
      <c r="W1016">
        <v>2</v>
      </c>
      <c r="X1016" s="16">
        <f>(V1016*$F$2)/(U1016*336*$D$8)</f>
        <v>2.4935099795555167</v>
      </c>
    </row>
    <row r="1017" spans="21:24" x14ac:dyDescent="0.25">
      <c r="U1017">
        <v>26.3</v>
      </c>
      <c r="V1017">
        <v>3046</v>
      </c>
      <c r="W1017">
        <v>2</v>
      </c>
      <c r="X1017" s="16">
        <f>(V1017*$F$2)/(U1017*336*$D$8)</f>
        <v>2.4905701747500464</v>
      </c>
    </row>
    <row r="1018" spans="21:24" x14ac:dyDescent="0.25">
      <c r="U1018">
        <v>26.3</v>
      </c>
      <c r="V1018">
        <v>3044</v>
      </c>
      <c r="W1018">
        <v>2</v>
      </c>
      <c r="X1018" s="16">
        <f>(V1018*$F$2)/(U1018*336*$D$8)</f>
        <v>2.4889348693168554</v>
      </c>
    </row>
    <row r="1019" spans="21:24" x14ac:dyDescent="0.25">
      <c r="U1019">
        <v>26.5</v>
      </c>
      <c r="V1019">
        <v>3059</v>
      </c>
      <c r="W1019">
        <v>2</v>
      </c>
      <c r="X1019" s="16">
        <f>(V1019*$F$2)/(U1019*336*$D$8)</f>
        <v>2.4823226814992547</v>
      </c>
    </row>
    <row r="1020" spans="21:24" x14ac:dyDescent="0.25">
      <c r="U1020">
        <v>26.3</v>
      </c>
      <c r="V1020">
        <v>3059</v>
      </c>
      <c r="W1020">
        <v>2</v>
      </c>
      <c r="X1020" s="16">
        <f>(V1020*$F$2)/(U1020*336*$D$8)</f>
        <v>2.5011996600657884</v>
      </c>
    </row>
    <row r="1021" spans="21:24" x14ac:dyDescent="0.25">
      <c r="U1021">
        <v>26.4</v>
      </c>
      <c r="V1021">
        <v>3063</v>
      </c>
      <c r="W1021">
        <v>2</v>
      </c>
      <c r="X1021" s="16">
        <f>(V1021*$F$2)/(U1021*336*$D$8)</f>
        <v>2.4949836411180342</v>
      </c>
    </row>
    <row r="1022" spans="21:24" x14ac:dyDescent="0.25">
      <c r="U1022">
        <v>26.6</v>
      </c>
      <c r="V1022">
        <v>3078</v>
      </c>
      <c r="W1022">
        <v>2</v>
      </c>
      <c r="X1022" s="16">
        <f>(V1022*$F$2)/(U1022*336*$D$8)</f>
        <v>2.4883508316621445</v>
      </c>
    </row>
    <row r="1023" spans="21:24" x14ac:dyDescent="0.25">
      <c r="U1023">
        <v>26.4</v>
      </c>
      <c r="V1023">
        <v>3077</v>
      </c>
      <c r="W1023">
        <v>2</v>
      </c>
      <c r="X1023" s="16">
        <f>(V1023*$F$2)/(U1023*336*$D$8)</f>
        <v>2.5063874187790374</v>
      </c>
    </row>
    <row r="1024" spans="21:24" x14ac:dyDescent="0.25">
      <c r="U1024">
        <v>26.7</v>
      </c>
      <c r="V1024">
        <v>3088</v>
      </c>
      <c r="W1024">
        <v>2</v>
      </c>
      <c r="X1024" s="16">
        <f>(V1024*$F$2)/(U1024*336*$D$8)</f>
        <v>2.4870851980029096</v>
      </c>
    </row>
    <row r="1025" spans="21:24" x14ac:dyDescent="0.25">
      <c r="U1025">
        <v>26.6</v>
      </c>
      <c r="V1025">
        <v>3094</v>
      </c>
      <c r="W1025">
        <v>2</v>
      </c>
      <c r="X1025" s="16">
        <f>(V1025*$F$2)/(U1025*336*$D$8)</f>
        <v>2.5012857287727988</v>
      </c>
    </row>
    <row r="1026" spans="21:24" x14ac:dyDescent="0.25">
      <c r="U1026">
        <v>26.7</v>
      </c>
      <c r="V1026">
        <v>3107</v>
      </c>
      <c r="W1026">
        <v>2</v>
      </c>
      <c r="X1026" s="16">
        <f>(V1026*$F$2)/(U1026*336*$D$8)</f>
        <v>2.5023878595191191</v>
      </c>
    </row>
    <row r="1027" spans="21:24" x14ac:dyDescent="0.25">
      <c r="U1027">
        <v>26.8</v>
      </c>
      <c r="V1027">
        <v>3113</v>
      </c>
      <c r="W1027">
        <v>2</v>
      </c>
      <c r="X1027" s="16">
        <f>(V1027*$F$2)/(U1027*336*$D$8)</f>
        <v>2.4978649793969865</v>
      </c>
    </row>
    <row r="1028" spans="21:24" x14ac:dyDescent="0.25">
      <c r="U1028">
        <v>26.7</v>
      </c>
      <c r="V1028">
        <v>3111</v>
      </c>
      <c r="W1028">
        <v>2</v>
      </c>
      <c r="X1028" s="16">
        <f>(V1028*$F$2)/(U1028*336*$D$8)</f>
        <v>2.5056094724699003</v>
      </c>
    </row>
    <row r="1029" spans="21:24" x14ac:dyDescent="0.25">
      <c r="U1029">
        <v>27</v>
      </c>
      <c r="V1029">
        <v>3126</v>
      </c>
      <c r="W1029">
        <v>2</v>
      </c>
      <c r="X1029" s="16">
        <f>(V1029*$F$2)/(U1029*336*$D$8)</f>
        <v>2.4897161819127138</v>
      </c>
    </row>
    <row r="1030" spans="21:24" x14ac:dyDescent="0.25">
      <c r="U1030">
        <v>27</v>
      </c>
      <c r="V1030">
        <v>3138</v>
      </c>
      <c r="W1030">
        <v>2</v>
      </c>
      <c r="X1030" s="16">
        <f>(V1030*$F$2)/(U1030*336*$D$8)</f>
        <v>2.4992736336666974</v>
      </c>
    </row>
    <row r="1031" spans="21:24" x14ac:dyDescent="0.25">
      <c r="U1031">
        <v>27.1</v>
      </c>
      <c r="V1031">
        <v>3144</v>
      </c>
      <c r="W1031">
        <v>2</v>
      </c>
      <c r="X1031" s="16">
        <f>(V1031*$F$2)/(U1031*336*$D$8)</f>
        <v>2.4948123139365168</v>
      </c>
    </row>
    <row r="1032" spans="21:24" x14ac:dyDescent="0.25">
      <c r="U1032">
        <v>27.2</v>
      </c>
      <c r="V1032">
        <v>3145</v>
      </c>
      <c r="W1032">
        <v>2</v>
      </c>
      <c r="X1032" s="16">
        <f>(V1032*$F$2)/(U1032*336*$D$8)</f>
        <v>2.4864308078722823</v>
      </c>
    </row>
    <row r="1033" spans="21:24" x14ac:dyDescent="0.25">
      <c r="U1033">
        <v>27</v>
      </c>
      <c r="V1033">
        <v>3157</v>
      </c>
      <c r="W1033">
        <v>2</v>
      </c>
      <c r="X1033" s="16">
        <f>(V1033*$F$2)/(U1033*336*$D$8)</f>
        <v>2.5144062656105044</v>
      </c>
    </row>
    <row r="1034" spans="21:24" x14ac:dyDescent="0.25">
      <c r="U1034">
        <v>27.5</v>
      </c>
      <c r="V1034">
        <v>3169</v>
      </c>
      <c r="W1034">
        <v>2</v>
      </c>
      <c r="X1034" s="16">
        <f>(V1034*$F$2)/(U1034*336*$D$8)</f>
        <v>2.4780734679578611</v>
      </c>
    </row>
    <row r="1035" spans="21:24" x14ac:dyDescent="0.25">
      <c r="U1035">
        <v>27.4</v>
      </c>
      <c r="V1035">
        <v>3180</v>
      </c>
      <c r="W1035">
        <v>2</v>
      </c>
      <c r="X1035" s="16">
        <f>(V1035*$F$2)/(U1035*336*$D$8)</f>
        <v>2.4957506313778199</v>
      </c>
    </row>
    <row r="1036" spans="21:24" x14ac:dyDescent="0.25">
      <c r="U1036">
        <v>27.5</v>
      </c>
      <c r="V1036">
        <v>3177</v>
      </c>
      <c r="W1036">
        <v>2</v>
      </c>
      <c r="X1036" s="16">
        <f>(V1036*$F$2)/(U1036*336*$D$8)</f>
        <v>2.4843292545604685</v>
      </c>
    </row>
    <row r="1037" spans="21:24" x14ac:dyDescent="0.25">
      <c r="U1037">
        <v>27.5</v>
      </c>
      <c r="V1037">
        <v>3187</v>
      </c>
      <c r="W1037">
        <v>2</v>
      </c>
      <c r="X1037" s="16">
        <f>(V1037*$F$2)/(U1037*336*$D$8)</f>
        <v>2.4921489878137275</v>
      </c>
    </row>
    <row r="1038" spans="21:24" x14ac:dyDescent="0.25">
      <c r="U1038">
        <v>27.6</v>
      </c>
      <c r="V1038">
        <v>3186</v>
      </c>
      <c r="W1038">
        <v>2</v>
      </c>
      <c r="X1038" s="16">
        <f>(V1038*$F$2)/(U1038*336*$D$8)</f>
        <v>2.4823403224069218</v>
      </c>
    </row>
    <row r="1039" spans="21:24" x14ac:dyDescent="0.25">
      <c r="U1039">
        <v>27.7</v>
      </c>
      <c r="V1039">
        <v>3191</v>
      </c>
      <c r="W1039">
        <v>2</v>
      </c>
      <c r="X1039" s="16">
        <f>(V1039*$F$2)/(U1039*336*$D$8)</f>
        <v>2.477260441540194</v>
      </c>
    </row>
    <row r="1040" spans="21:24" x14ac:dyDescent="0.25">
      <c r="U1040">
        <v>27.5</v>
      </c>
      <c r="V1040">
        <v>3196</v>
      </c>
      <c r="W1040">
        <v>2</v>
      </c>
      <c r="X1040" s="16">
        <f>(V1040*$F$2)/(U1040*336*$D$8)</f>
        <v>2.4991867477416609</v>
      </c>
    </row>
    <row r="1041" spans="21:24" x14ac:dyDescent="0.25">
      <c r="U1041">
        <v>27.3</v>
      </c>
      <c r="V1041">
        <v>3188</v>
      </c>
      <c r="W1041">
        <v>2</v>
      </c>
      <c r="X1041" s="16">
        <f>(V1041*$F$2)/(U1041*336*$D$8)</f>
        <v>2.5111941916235887</v>
      </c>
    </row>
    <row r="1042" spans="21:24" x14ac:dyDescent="0.25">
      <c r="U1042">
        <v>27.7</v>
      </c>
      <c r="V1042">
        <v>3191</v>
      </c>
      <c r="W1042">
        <v>2</v>
      </c>
      <c r="X1042" s="16">
        <f>(V1042*$F$2)/(U1042*336*$D$8)</f>
        <v>2.477260441540194</v>
      </c>
    </row>
    <row r="1043" spans="21:24" x14ac:dyDescent="0.25">
      <c r="U1043">
        <v>27.5</v>
      </c>
      <c r="V1043">
        <v>3189</v>
      </c>
      <c r="W1043">
        <v>2</v>
      </c>
      <c r="X1043" s="16">
        <f>(V1043*$F$2)/(U1043*336*$D$8)</f>
        <v>2.4937129344643796</v>
      </c>
    </row>
    <row r="1044" spans="21:24" x14ac:dyDescent="0.25">
      <c r="U1044">
        <v>27.5</v>
      </c>
      <c r="V1044">
        <v>3178</v>
      </c>
      <c r="W1044">
        <v>2</v>
      </c>
      <c r="X1044" s="16">
        <f>(V1044*$F$2)/(U1044*336*$D$8)</f>
        <v>2.4851112278857941</v>
      </c>
    </row>
    <row r="1045" spans="21:24" x14ac:dyDescent="0.25">
      <c r="U1045">
        <v>27.5</v>
      </c>
      <c r="V1045">
        <v>3173</v>
      </c>
      <c r="W1045">
        <v>2</v>
      </c>
      <c r="X1045" s="16">
        <f>(V1045*$F$2)/(U1045*336*$D$8)</f>
        <v>2.4812013612591648</v>
      </c>
    </row>
    <row r="1046" spans="21:24" x14ac:dyDescent="0.25">
      <c r="U1046">
        <v>27.2</v>
      </c>
      <c r="V1046">
        <v>3169</v>
      </c>
      <c r="W1046">
        <v>2</v>
      </c>
      <c r="X1046" s="16">
        <f>(V1046*$F$2)/(U1046*336*$D$8)</f>
        <v>2.5054051606191616</v>
      </c>
    </row>
    <row r="1047" spans="21:24" x14ac:dyDescent="0.25">
      <c r="U1047">
        <v>27.5</v>
      </c>
      <c r="V1047">
        <v>3173</v>
      </c>
      <c r="W1047">
        <v>2</v>
      </c>
      <c r="X1047" s="16">
        <f>(V1047*$F$2)/(U1047*336*$D$8)</f>
        <v>2.4812013612591648</v>
      </c>
    </row>
    <row r="1048" spans="21:24" x14ac:dyDescent="0.25">
      <c r="U1048">
        <v>27.3</v>
      </c>
      <c r="V1048">
        <v>3180</v>
      </c>
      <c r="W1048">
        <v>2</v>
      </c>
      <c r="X1048" s="16">
        <f>(V1048*$F$2)/(U1048*336*$D$8)</f>
        <v>2.5048925750825006</v>
      </c>
    </row>
    <row r="1049" spans="21:24" x14ac:dyDescent="0.25">
      <c r="U1049">
        <v>27.4</v>
      </c>
      <c r="V1049">
        <v>3165</v>
      </c>
      <c r="W1049">
        <v>2</v>
      </c>
      <c r="X1049" s="16">
        <f>(V1049*$F$2)/(U1049*336*$D$8)</f>
        <v>2.4839782227392453</v>
      </c>
    </row>
    <row r="1050" spans="21:24" x14ac:dyDescent="0.25">
      <c r="U1050">
        <v>27.3</v>
      </c>
      <c r="V1050">
        <v>3159</v>
      </c>
      <c r="W1050">
        <v>2</v>
      </c>
      <c r="X1050" s="16">
        <f>(V1050*$F$2)/(U1050*336*$D$8)</f>
        <v>2.4883508316621445</v>
      </c>
    </row>
    <row r="1051" spans="21:24" x14ac:dyDescent="0.25">
      <c r="U1051">
        <v>27.3</v>
      </c>
      <c r="V1051">
        <v>3170</v>
      </c>
      <c r="W1051">
        <v>2</v>
      </c>
      <c r="X1051" s="16">
        <f>(V1051*$F$2)/(U1051*336*$D$8)</f>
        <v>2.4970155544061403</v>
      </c>
    </row>
    <row r="1052" spans="21:24" x14ac:dyDescent="0.25">
      <c r="U1052">
        <v>27.3</v>
      </c>
      <c r="V1052">
        <v>3151</v>
      </c>
      <c r="W1052">
        <v>2</v>
      </c>
      <c r="X1052" s="16">
        <f>(V1052*$F$2)/(U1052*336*$D$8)</f>
        <v>2.4820492151210565</v>
      </c>
    </row>
    <row r="1053" spans="21:24" x14ac:dyDescent="0.25">
      <c r="U1053">
        <v>27.1</v>
      </c>
      <c r="V1053">
        <v>3144</v>
      </c>
      <c r="W1053">
        <v>2</v>
      </c>
      <c r="X1053" s="16">
        <f>(V1053*$F$2)/(U1053*336*$D$8)</f>
        <v>2.4948123139365168</v>
      </c>
    </row>
    <row r="1054" spans="21:24" x14ac:dyDescent="0.25">
      <c r="U1054">
        <v>27.3</v>
      </c>
      <c r="V1054">
        <v>3166</v>
      </c>
      <c r="W1054">
        <v>2</v>
      </c>
      <c r="X1054" s="16">
        <f>(V1054*$F$2)/(U1054*336*$D$8)</f>
        <v>2.4938647461355963</v>
      </c>
    </row>
    <row r="1055" spans="21:24" x14ac:dyDescent="0.25">
      <c r="U1055">
        <v>27.4</v>
      </c>
      <c r="V1055">
        <v>3163</v>
      </c>
      <c r="W1055">
        <v>2</v>
      </c>
      <c r="X1055" s="16">
        <f>(V1055*$F$2)/(U1055*336*$D$8)</f>
        <v>2.4824085682541024</v>
      </c>
    </row>
    <row r="1056" spans="21:24" x14ac:dyDescent="0.25">
      <c r="U1056">
        <v>27.2</v>
      </c>
      <c r="V1056">
        <v>3146</v>
      </c>
      <c r="W1056">
        <v>2</v>
      </c>
      <c r="X1056" s="16">
        <f>(V1056*$F$2)/(U1056*336*$D$8)</f>
        <v>2.4872214059034023</v>
      </c>
    </row>
    <row r="1057" spans="21:24" x14ac:dyDescent="0.25">
      <c r="U1057">
        <v>27.1</v>
      </c>
      <c r="V1057">
        <v>3138</v>
      </c>
      <c r="W1057">
        <v>2</v>
      </c>
      <c r="X1057" s="16">
        <f>(V1057*$F$2)/(U1057*336*$D$8)</f>
        <v>2.490051221734348</v>
      </c>
    </row>
    <row r="1058" spans="21:24" x14ac:dyDescent="0.25">
      <c r="U1058">
        <v>27</v>
      </c>
      <c r="V1058">
        <v>3142</v>
      </c>
      <c r="W1058">
        <v>2</v>
      </c>
      <c r="X1058" s="16">
        <f>(V1058*$F$2)/(U1058*336*$D$8)</f>
        <v>2.5024594509180251</v>
      </c>
    </row>
    <row r="1059" spans="21:24" x14ac:dyDescent="0.25">
      <c r="U1059">
        <v>27</v>
      </c>
      <c r="V1059">
        <v>3153</v>
      </c>
      <c r="W1059">
        <v>2</v>
      </c>
      <c r="X1059" s="16">
        <f>(V1059*$F$2)/(U1059*336*$D$8)</f>
        <v>2.5112204483591767</v>
      </c>
    </row>
    <row r="1060" spans="21:24" x14ac:dyDescent="0.25">
      <c r="U1060">
        <v>27.2</v>
      </c>
      <c r="V1060">
        <v>3143</v>
      </c>
      <c r="W1060">
        <v>2</v>
      </c>
      <c r="X1060" s="16">
        <f>(V1060*$F$2)/(U1060*336*$D$8)</f>
        <v>2.4848496118100423</v>
      </c>
    </row>
    <row r="1061" spans="21:24" x14ac:dyDescent="0.25">
      <c r="U1061">
        <v>27</v>
      </c>
      <c r="V1061">
        <v>3140</v>
      </c>
      <c r="W1061">
        <v>2</v>
      </c>
      <c r="X1061" s="16">
        <f>(V1061*$F$2)/(U1061*336*$D$8)</f>
        <v>2.500866542292361</v>
      </c>
    </row>
    <row r="1062" spans="21:24" x14ac:dyDescent="0.25">
      <c r="U1062">
        <v>27.1</v>
      </c>
      <c r="V1062">
        <v>3149</v>
      </c>
      <c r="W1062">
        <v>2</v>
      </c>
      <c r="X1062" s="16">
        <f>(V1062*$F$2)/(U1062*336*$D$8)</f>
        <v>2.4987798907716576</v>
      </c>
    </row>
    <row r="1063" spans="21:24" x14ac:dyDescent="0.25">
      <c r="U1063">
        <v>27.3</v>
      </c>
      <c r="V1063">
        <v>3158</v>
      </c>
      <c r="W1063">
        <v>2</v>
      </c>
      <c r="X1063" s="16">
        <f>(V1063*$F$2)/(U1063*336*$D$8)</f>
        <v>2.4875631295945082</v>
      </c>
    </row>
    <row r="1064" spans="21:24" x14ac:dyDescent="0.25">
      <c r="U1064">
        <v>27</v>
      </c>
      <c r="V1064">
        <v>3157</v>
      </c>
      <c r="W1064">
        <v>2</v>
      </c>
      <c r="X1064" s="16">
        <f>(V1064*$F$2)/(U1064*336*$D$8)</f>
        <v>2.5144062656105044</v>
      </c>
    </row>
    <row r="1065" spans="21:24" x14ac:dyDescent="0.25">
      <c r="U1065">
        <v>27.3</v>
      </c>
      <c r="V1065">
        <v>3155</v>
      </c>
      <c r="W1065">
        <v>2</v>
      </c>
      <c r="X1065" s="16">
        <f>(V1065*$F$2)/(U1065*336*$D$8)</f>
        <v>2.4852000233916005</v>
      </c>
    </row>
    <row r="1066" spans="21:24" x14ac:dyDescent="0.25">
      <c r="U1066">
        <v>27.2</v>
      </c>
      <c r="V1066">
        <v>3161</v>
      </c>
      <c r="W1066">
        <v>2</v>
      </c>
      <c r="X1066" s="16">
        <f>(V1066*$F$2)/(U1066*336*$D$8)</f>
        <v>2.4990803763702019</v>
      </c>
    </row>
    <row r="1067" spans="21:24" x14ac:dyDescent="0.25">
      <c r="U1067">
        <v>27.4</v>
      </c>
      <c r="V1067">
        <v>3176</v>
      </c>
      <c r="W1067">
        <v>2</v>
      </c>
      <c r="X1067" s="16">
        <f>(V1067*$F$2)/(U1067*336*$D$8)</f>
        <v>2.4926113224075337</v>
      </c>
    </row>
    <row r="1068" spans="21:24" x14ac:dyDescent="0.25">
      <c r="U1068">
        <v>27.4</v>
      </c>
      <c r="V1068">
        <v>3172</v>
      </c>
      <c r="W1068">
        <v>2</v>
      </c>
      <c r="X1068" s="16">
        <f>(V1068*$F$2)/(U1068*336*$D$8)</f>
        <v>2.489472013437247</v>
      </c>
    </row>
    <row r="1069" spans="21:24" x14ac:dyDescent="0.25">
      <c r="U1069">
        <v>27.4</v>
      </c>
      <c r="V1069">
        <v>3170</v>
      </c>
      <c r="W1069">
        <v>2</v>
      </c>
      <c r="X1069" s="16">
        <f>(V1069*$F$2)/(U1069*336*$D$8)</f>
        <v>2.4879023589521037</v>
      </c>
    </row>
    <row r="1070" spans="21:24" x14ac:dyDescent="0.25">
      <c r="U1070">
        <v>27.5</v>
      </c>
      <c r="V1070">
        <v>3186</v>
      </c>
      <c r="W1070">
        <v>2</v>
      </c>
      <c r="X1070" s="16">
        <f>(V1070*$F$2)/(U1070*336*$D$8)</f>
        <v>2.4913670144884015</v>
      </c>
    </row>
    <row r="1071" spans="21:24" x14ac:dyDescent="0.25">
      <c r="U1071">
        <v>27.3</v>
      </c>
      <c r="V1071">
        <v>3175</v>
      </c>
      <c r="W1071">
        <v>2</v>
      </c>
      <c r="X1071" s="16">
        <f>(V1071*$F$2)/(U1071*336*$D$8)</f>
        <v>2.5009540647443207</v>
      </c>
    </row>
    <row r="1072" spans="21:24" x14ac:dyDescent="0.25">
      <c r="U1072">
        <v>27.4</v>
      </c>
      <c r="V1072">
        <v>3176</v>
      </c>
      <c r="W1072">
        <v>2</v>
      </c>
      <c r="X1072" s="16">
        <f>(V1072*$F$2)/(U1072*336*$D$8)</f>
        <v>2.4926113224075337</v>
      </c>
    </row>
    <row r="1073" spans="21:24" x14ac:dyDescent="0.25">
      <c r="U1073">
        <v>27.6</v>
      </c>
      <c r="V1073">
        <v>3189</v>
      </c>
      <c r="W1073">
        <v>2</v>
      </c>
      <c r="X1073" s="16">
        <f>(V1073*$F$2)/(U1073*336*$D$8)</f>
        <v>2.4846777426728419</v>
      </c>
    </row>
    <row r="1074" spans="21:24" x14ac:dyDescent="0.25">
      <c r="U1074">
        <v>27.5</v>
      </c>
      <c r="V1074">
        <v>3175</v>
      </c>
      <c r="W1074">
        <v>2</v>
      </c>
      <c r="X1074" s="16">
        <f>(V1074*$F$2)/(U1074*336*$D$8)</f>
        <v>2.4827653079098164</v>
      </c>
    </row>
    <row r="1075" spans="21:24" x14ac:dyDescent="0.25">
      <c r="U1075">
        <v>27.5</v>
      </c>
      <c r="V1075">
        <v>3180</v>
      </c>
      <c r="W1075">
        <v>2</v>
      </c>
      <c r="X1075" s="16">
        <f>(V1075*$F$2)/(U1075*336*$D$8)</f>
        <v>2.4866751745364462</v>
      </c>
    </row>
    <row r="1076" spans="21:24" x14ac:dyDescent="0.25">
      <c r="U1076">
        <v>27.4</v>
      </c>
      <c r="V1076">
        <v>3185</v>
      </c>
      <c r="W1076">
        <v>2</v>
      </c>
      <c r="X1076" s="16">
        <f>(V1076*$F$2)/(U1076*336*$D$8)</f>
        <v>2.4996747675906783</v>
      </c>
    </row>
    <row r="1077" spans="21:24" x14ac:dyDescent="0.25">
      <c r="U1077">
        <v>27.3</v>
      </c>
      <c r="V1077">
        <v>3189</v>
      </c>
      <c r="W1077">
        <v>2</v>
      </c>
      <c r="X1077" s="16">
        <f>(V1077*$F$2)/(U1077*336*$D$8)</f>
        <v>2.5119818936912246</v>
      </c>
    </row>
    <row r="1078" spans="21:24" x14ac:dyDescent="0.25">
      <c r="U1078">
        <v>27.6</v>
      </c>
      <c r="V1078">
        <v>3186</v>
      </c>
      <c r="W1078">
        <v>2</v>
      </c>
      <c r="X1078" s="16">
        <f>(V1078*$F$2)/(U1078*336*$D$8)</f>
        <v>2.4823403224069218</v>
      </c>
    </row>
    <row r="1079" spans="21:24" x14ac:dyDescent="0.25">
      <c r="U1079">
        <v>27.5</v>
      </c>
      <c r="V1079">
        <v>3197</v>
      </c>
      <c r="W1079">
        <v>2</v>
      </c>
      <c r="X1079" s="16">
        <f>(V1079*$F$2)/(U1079*336*$D$8)</f>
        <v>2.499968721066987</v>
      </c>
    </row>
    <row r="1080" spans="21:24" x14ac:dyDescent="0.25">
      <c r="U1080">
        <v>27.6</v>
      </c>
      <c r="V1080">
        <v>3201</v>
      </c>
      <c r="W1080">
        <v>2</v>
      </c>
      <c r="X1080" s="16">
        <f>(V1080*$F$2)/(U1080*336*$D$8)</f>
        <v>2.4940274237365214</v>
      </c>
    </row>
    <row r="1081" spans="21:24" x14ac:dyDescent="0.25">
      <c r="U1081">
        <v>27.5</v>
      </c>
      <c r="V1081">
        <v>3194</v>
      </c>
      <c r="W1081">
        <v>2</v>
      </c>
      <c r="X1081" s="16">
        <f>(V1081*$F$2)/(U1081*336*$D$8)</f>
        <v>2.4976228010910089</v>
      </c>
    </row>
    <row r="1082" spans="21:24" x14ac:dyDescent="0.25">
      <c r="U1082">
        <v>27.6</v>
      </c>
      <c r="V1082">
        <v>3198</v>
      </c>
      <c r="W1082">
        <v>2</v>
      </c>
      <c r="X1082" s="16">
        <f>(V1082*$F$2)/(U1082*336*$D$8)</f>
        <v>2.4916900034706013</v>
      </c>
    </row>
    <row r="1083" spans="21:24" x14ac:dyDescent="0.25">
      <c r="U1083">
        <v>27.6</v>
      </c>
      <c r="V1083">
        <v>3200</v>
      </c>
      <c r="W1083">
        <v>2</v>
      </c>
      <c r="X1083" s="16">
        <f>(V1083*$F$2)/(U1083*336*$D$8)</f>
        <v>2.4932482836478815</v>
      </c>
    </row>
    <row r="1084" spans="21:24" x14ac:dyDescent="0.25">
      <c r="U1084">
        <v>27.7</v>
      </c>
      <c r="V1084">
        <v>3200</v>
      </c>
      <c r="W1084">
        <v>2</v>
      </c>
      <c r="X1084" s="16">
        <f>(V1084*$F$2)/(U1084*336*$D$8)</f>
        <v>2.4842473873170232</v>
      </c>
    </row>
    <row r="1085" spans="21:24" x14ac:dyDescent="0.25">
      <c r="U1085">
        <v>27.8</v>
      </c>
      <c r="V1085">
        <v>3206</v>
      </c>
      <c r="W1085">
        <v>2</v>
      </c>
      <c r="X1085" s="16">
        <f>(V1085*$F$2)/(U1085*336*$D$8)</f>
        <v>2.4799524542215936</v>
      </c>
    </row>
    <row r="1086" spans="21:24" x14ac:dyDescent="0.25">
      <c r="U1086">
        <v>27.7</v>
      </c>
      <c r="V1086">
        <v>3207</v>
      </c>
      <c r="W1086">
        <v>2</v>
      </c>
      <c r="X1086" s="16">
        <f>(V1086*$F$2)/(U1086*336*$D$8)</f>
        <v>2.4896816784767788</v>
      </c>
    </row>
    <row r="1087" spans="21:24" x14ac:dyDescent="0.25">
      <c r="U1087">
        <v>27.7</v>
      </c>
      <c r="V1087">
        <v>3208</v>
      </c>
      <c r="W1087">
        <v>2</v>
      </c>
      <c r="X1087" s="16">
        <f>(V1087*$F$2)/(U1087*336*$D$8)</f>
        <v>2.4904580057853156</v>
      </c>
    </row>
    <row r="1088" spans="21:24" x14ac:dyDescent="0.25">
      <c r="U1088">
        <v>27.7</v>
      </c>
      <c r="V1088">
        <v>3206</v>
      </c>
      <c r="W1088">
        <v>2</v>
      </c>
      <c r="X1088" s="16">
        <f>(V1088*$F$2)/(U1088*336*$D$8)</f>
        <v>2.4889053511682424</v>
      </c>
    </row>
    <row r="1089" spans="21:24" x14ac:dyDescent="0.25">
      <c r="U1089">
        <v>27.5</v>
      </c>
      <c r="V1089">
        <v>3211</v>
      </c>
      <c r="W1089">
        <v>2</v>
      </c>
      <c r="X1089" s="16">
        <f>(V1089*$F$2)/(U1089*336*$D$8)</f>
        <v>2.5109163476215497</v>
      </c>
    </row>
    <row r="1090" spans="21:24" x14ac:dyDescent="0.25">
      <c r="U1090">
        <v>27.9</v>
      </c>
      <c r="V1090">
        <v>3217</v>
      </c>
      <c r="W1090">
        <v>2</v>
      </c>
      <c r="X1090" s="16">
        <f>(V1090*$F$2)/(U1090*336*$D$8)</f>
        <v>2.4795421203681505</v>
      </c>
    </row>
    <row r="1091" spans="21:24" x14ac:dyDescent="0.25">
      <c r="U1091">
        <v>27.7</v>
      </c>
      <c r="V1091">
        <v>3210</v>
      </c>
      <c r="W1091">
        <v>2</v>
      </c>
      <c r="X1091" s="16">
        <f>(V1091*$F$2)/(U1091*336*$D$8)</f>
        <v>2.4920106604023888</v>
      </c>
    </row>
    <row r="1092" spans="21:24" x14ac:dyDescent="0.25">
      <c r="U1092">
        <v>27.8</v>
      </c>
      <c r="V1092">
        <v>3220</v>
      </c>
      <c r="W1092">
        <v>2</v>
      </c>
      <c r="X1092" s="16">
        <f>(V1092*$F$2)/(U1092*336*$D$8)</f>
        <v>2.4907819409212508</v>
      </c>
    </row>
    <row r="1093" spans="21:24" x14ac:dyDescent="0.25">
      <c r="U1093">
        <v>27.8</v>
      </c>
      <c r="V1093">
        <v>3219</v>
      </c>
      <c r="W1093">
        <v>2</v>
      </c>
      <c r="X1093" s="16">
        <f>(V1093*$F$2)/(U1093*336*$D$8)</f>
        <v>2.4900084061569898</v>
      </c>
    </row>
    <row r="1094" spans="21:24" x14ac:dyDescent="0.25">
      <c r="U1094">
        <v>27.8</v>
      </c>
      <c r="V1094">
        <v>3231</v>
      </c>
      <c r="W1094">
        <v>2</v>
      </c>
      <c r="X1094" s="16">
        <f>(V1094*$F$2)/(U1094*336*$D$8)</f>
        <v>2.499290823328125</v>
      </c>
    </row>
    <row r="1095" spans="21:24" x14ac:dyDescent="0.25">
      <c r="U1095">
        <v>27.8</v>
      </c>
      <c r="V1095">
        <v>3225</v>
      </c>
      <c r="W1095">
        <v>2</v>
      </c>
      <c r="X1095" s="16">
        <f>(V1095*$F$2)/(U1095*336*$D$8)</f>
        <v>2.4946496147425572</v>
      </c>
    </row>
    <row r="1096" spans="21:24" x14ac:dyDescent="0.25">
      <c r="U1096">
        <v>27.7</v>
      </c>
      <c r="V1096">
        <v>3221</v>
      </c>
      <c r="W1096">
        <v>2</v>
      </c>
      <c r="X1096" s="16">
        <f>(V1096*$F$2)/(U1096*336*$D$8)</f>
        <v>2.5005502607962908</v>
      </c>
    </row>
    <row r="1097" spans="21:24" x14ac:dyDescent="0.25">
      <c r="U1097">
        <v>27.5</v>
      </c>
      <c r="V1097">
        <v>3219</v>
      </c>
      <c r="W1097">
        <v>2</v>
      </c>
      <c r="X1097" s="16">
        <f>(V1097*$F$2)/(U1097*336*$D$8)</f>
        <v>2.5171721342241571</v>
      </c>
    </row>
    <row r="1098" spans="21:24" x14ac:dyDescent="0.25">
      <c r="U1098">
        <v>27.8</v>
      </c>
      <c r="V1098">
        <v>3210</v>
      </c>
      <c r="W1098">
        <v>2</v>
      </c>
      <c r="X1098" s="16">
        <f>(V1098*$F$2)/(U1098*336*$D$8)</f>
        <v>2.4830465932786385</v>
      </c>
    </row>
    <row r="1099" spans="21:24" x14ac:dyDescent="0.25">
      <c r="U1099">
        <v>27.6</v>
      </c>
      <c r="V1099">
        <v>3206</v>
      </c>
      <c r="W1099">
        <v>2</v>
      </c>
      <c r="X1099" s="16">
        <f>(V1099*$F$2)/(U1099*336*$D$8)</f>
        <v>2.4979231241797213</v>
      </c>
    </row>
    <row r="1100" spans="21:24" x14ac:dyDescent="0.25">
      <c r="U1100">
        <v>27.7</v>
      </c>
      <c r="V1100">
        <v>3205</v>
      </c>
      <c r="W1100">
        <v>2</v>
      </c>
      <c r="X1100" s="16">
        <f>(V1100*$F$2)/(U1100*336*$D$8)</f>
        <v>2.488129023859706</v>
      </c>
    </row>
    <row r="1101" spans="21:24" x14ac:dyDescent="0.25">
      <c r="U1101">
        <v>27.7</v>
      </c>
      <c r="V1101">
        <v>3206</v>
      </c>
      <c r="W1101">
        <v>2</v>
      </c>
      <c r="X1101" s="16">
        <f>(V1101*$F$2)/(U1101*336*$D$8)</f>
        <v>2.4889053511682424</v>
      </c>
    </row>
    <row r="1102" spans="21:24" x14ac:dyDescent="0.25">
      <c r="U1102">
        <v>27.6</v>
      </c>
      <c r="V1102">
        <v>3192</v>
      </c>
      <c r="W1102">
        <v>2</v>
      </c>
      <c r="X1102" s="16">
        <f>(V1102*$F$2)/(U1102*336*$D$8)</f>
        <v>2.4870151629387616</v>
      </c>
    </row>
    <row r="1103" spans="21:24" x14ac:dyDescent="0.25">
      <c r="U1103">
        <v>27.7</v>
      </c>
      <c r="V1103">
        <v>3201</v>
      </c>
      <c r="W1103">
        <v>2</v>
      </c>
      <c r="X1103" s="16">
        <f>(V1103*$F$2)/(U1103*336*$D$8)</f>
        <v>2.4850237146255596</v>
      </c>
    </row>
    <row r="1104" spans="21:24" x14ac:dyDescent="0.25">
      <c r="U1104">
        <v>27.5</v>
      </c>
      <c r="V1104">
        <v>3184</v>
      </c>
      <c r="W1104">
        <v>2</v>
      </c>
      <c r="X1104" s="16">
        <f>(V1104*$F$2)/(U1104*336*$D$8)</f>
        <v>2.4898030678377499</v>
      </c>
    </row>
    <row r="1105" spans="21:24" x14ac:dyDescent="0.25">
      <c r="U1105">
        <v>27.4</v>
      </c>
      <c r="V1105">
        <v>3170</v>
      </c>
      <c r="W1105">
        <v>2</v>
      </c>
      <c r="X1105" s="16">
        <f>(V1105*$F$2)/(U1105*336*$D$8)</f>
        <v>2.4879023589521037</v>
      </c>
    </row>
    <row r="1106" spans="21:24" x14ac:dyDescent="0.25">
      <c r="U1106">
        <v>27.5</v>
      </c>
      <c r="V1106">
        <v>3180</v>
      </c>
      <c r="W1106">
        <v>2</v>
      </c>
      <c r="X1106" s="16">
        <f>(V1106*$F$2)/(U1106*336*$D$8)</f>
        <v>2.4866751745364462</v>
      </c>
    </row>
    <row r="1107" spans="21:24" x14ac:dyDescent="0.25">
      <c r="U1107">
        <v>27.2</v>
      </c>
      <c r="V1107">
        <v>3151</v>
      </c>
      <c r="W1107">
        <v>2</v>
      </c>
      <c r="X1107" s="16">
        <f>(V1107*$F$2)/(U1107*336*$D$8)</f>
        <v>2.491174396059002</v>
      </c>
    </row>
    <row r="1108" spans="21:24" x14ac:dyDescent="0.25">
      <c r="U1108">
        <v>27.1</v>
      </c>
      <c r="V1108">
        <v>3138</v>
      </c>
      <c r="W1108">
        <v>2</v>
      </c>
      <c r="X1108" s="16">
        <f>(V1108*$F$2)/(U1108*336*$D$8)</f>
        <v>2.490051221734348</v>
      </c>
    </row>
    <row r="1109" spans="21:24" x14ac:dyDescent="0.25">
      <c r="U1109">
        <v>27.2</v>
      </c>
      <c r="V1109">
        <v>3156</v>
      </c>
      <c r="W1109">
        <v>2</v>
      </c>
      <c r="X1109" s="16">
        <f>(V1109*$F$2)/(U1109*336*$D$8)</f>
        <v>2.4951273862146017</v>
      </c>
    </row>
    <row r="1110" spans="21:24" x14ac:dyDescent="0.25">
      <c r="U1110">
        <v>26.7</v>
      </c>
      <c r="V1110">
        <v>3116</v>
      </c>
      <c r="W1110">
        <v>2</v>
      </c>
      <c r="X1110" s="16">
        <f>(V1110*$F$2)/(U1110*336*$D$8)</f>
        <v>2.5096364886583764</v>
      </c>
    </row>
    <row r="1111" spans="21:24" x14ac:dyDescent="0.25">
      <c r="U1111">
        <v>26.8</v>
      </c>
      <c r="V1111">
        <v>3092</v>
      </c>
      <c r="W1111">
        <v>2</v>
      </c>
      <c r="X1111" s="16">
        <f>(V1111*$F$2)/(U1111*336*$D$8)</f>
        <v>2.481014621360579</v>
      </c>
    </row>
    <row r="1112" spans="21:24" x14ac:dyDescent="0.25">
      <c r="U1112">
        <v>26.7</v>
      </c>
      <c r="V1112">
        <v>3097</v>
      </c>
      <c r="W1112">
        <v>2</v>
      </c>
      <c r="X1112" s="16">
        <f>(V1112*$F$2)/(U1112*336*$D$8)</f>
        <v>2.4943338271421669</v>
      </c>
    </row>
    <row r="1113" spans="21:24" x14ac:dyDescent="0.25">
      <c r="U1113">
        <v>26.5</v>
      </c>
      <c r="V1113">
        <v>3060</v>
      </c>
      <c r="W1113">
        <v>2</v>
      </c>
      <c r="X1113" s="16">
        <f>(V1113*$F$2)/(U1113*336*$D$8)</f>
        <v>2.4831341632519512</v>
      </c>
    </row>
    <row r="1114" spans="21:24" x14ac:dyDescent="0.25">
      <c r="U1114">
        <v>26.2</v>
      </c>
      <c r="V1114">
        <v>3042</v>
      </c>
      <c r="W1114">
        <v>2</v>
      </c>
      <c r="X1114" s="16">
        <f>(V1114*$F$2)/(U1114*336*$D$8)</f>
        <v>2.4967930736694806</v>
      </c>
    </row>
    <row r="1115" spans="21:24" x14ac:dyDescent="0.25">
      <c r="U1115">
        <v>25.9</v>
      </c>
      <c r="V1115">
        <v>3025</v>
      </c>
      <c r="W1115">
        <v>2</v>
      </c>
      <c r="X1115" s="16">
        <f>(V1115*$F$2)/(U1115*336*$D$8)</f>
        <v>2.5115986872799425</v>
      </c>
    </row>
    <row r="1116" spans="21:24" x14ac:dyDescent="0.25">
      <c r="U1116">
        <v>25.9</v>
      </c>
      <c r="V1116">
        <v>2998</v>
      </c>
      <c r="W1116">
        <v>2</v>
      </c>
      <c r="X1116" s="16">
        <f>(V1116*$F$2)/(U1116*336*$D$8)</f>
        <v>2.489181112219923</v>
      </c>
    </row>
    <row r="1117" spans="21:24" x14ac:dyDescent="0.25">
      <c r="U1117">
        <v>26.1</v>
      </c>
      <c r="V1117">
        <v>3032</v>
      </c>
      <c r="W1117">
        <v>2</v>
      </c>
      <c r="X1117" s="16">
        <f>(V1117*$F$2)/(U1117*336*$D$8)</f>
        <v>2.4981201481101816</v>
      </c>
    </row>
    <row r="1118" spans="21:24" x14ac:dyDescent="0.25">
      <c r="U1118">
        <v>25.9</v>
      </c>
      <c r="V1118">
        <v>2985</v>
      </c>
      <c r="W1118">
        <v>2</v>
      </c>
      <c r="X1118" s="16">
        <f>(V1118*$F$2)/(U1118*336*$D$8)</f>
        <v>2.4783874649688027</v>
      </c>
    </row>
    <row r="1119" spans="21:24" x14ac:dyDescent="0.25">
      <c r="U1119">
        <v>25.6</v>
      </c>
      <c r="V1119">
        <v>2964</v>
      </c>
      <c r="W1119">
        <v>2</v>
      </c>
      <c r="X1119" s="16">
        <f>(V1119*$F$2)/(U1119*336*$D$8)</f>
        <v>2.4897908495045415</v>
      </c>
    </row>
    <row r="1120" spans="21:24" x14ac:dyDescent="0.25">
      <c r="U1120">
        <v>25.9</v>
      </c>
      <c r="V1120">
        <v>2999</v>
      </c>
      <c r="W1120">
        <v>2</v>
      </c>
      <c r="X1120" s="16">
        <f>(V1120*$F$2)/(U1120*336*$D$8)</f>
        <v>2.4900113927777014</v>
      </c>
    </row>
    <row r="1121" spans="21:24" x14ac:dyDescent="0.25">
      <c r="U1121">
        <v>25.6</v>
      </c>
      <c r="V1121">
        <v>2970</v>
      </c>
      <c r="W1121">
        <v>2</v>
      </c>
      <c r="X1121" s="16">
        <f>(V1121*$F$2)/(U1121*336*$D$8)</f>
        <v>2.4948309119529313</v>
      </c>
    </row>
    <row r="1122" spans="21:24" x14ac:dyDescent="0.25">
      <c r="U1122">
        <v>25.4</v>
      </c>
      <c r="V1122">
        <v>2963</v>
      </c>
      <c r="W1122">
        <v>2</v>
      </c>
      <c r="X1122" s="16">
        <f>(V1122*$F$2)/(U1122*336*$D$8)</f>
        <v>2.508548877199599</v>
      </c>
    </row>
    <row r="1123" spans="21:24" x14ac:dyDescent="0.25">
      <c r="U1123">
        <v>25.7</v>
      </c>
      <c r="V1123">
        <v>2964</v>
      </c>
      <c r="W1123">
        <v>2</v>
      </c>
      <c r="X1123" s="16">
        <f>(V1123*$F$2)/(U1123*336*$D$8)</f>
        <v>2.480102947366392</v>
      </c>
    </row>
    <row r="1124" spans="21:24" x14ac:dyDescent="0.25">
      <c r="U1124">
        <v>25.5</v>
      </c>
      <c r="V1124">
        <v>2945</v>
      </c>
      <c r="W1124">
        <v>2</v>
      </c>
      <c r="X1124" s="16">
        <f>(V1124*$F$2)/(U1124*336*$D$8)</f>
        <v>2.4835319484248419</v>
      </c>
    </row>
    <row r="1125" spans="21:24" x14ac:dyDescent="0.25">
      <c r="U1125">
        <v>25.5</v>
      </c>
      <c r="V1125">
        <v>2952</v>
      </c>
      <c r="W1125">
        <v>2</v>
      </c>
      <c r="X1125" s="16">
        <f>(V1125*$F$2)/(U1125*336*$D$8)</f>
        <v>2.4894350803905376</v>
      </c>
    </row>
    <row r="1126" spans="21:24" x14ac:dyDescent="0.25">
      <c r="U1126">
        <v>25.4</v>
      </c>
      <c r="V1126">
        <v>2933</v>
      </c>
      <c r="W1126">
        <v>2</v>
      </c>
      <c r="X1126" s="16">
        <f>(V1126*$F$2)/(U1126*336*$D$8)</f>
        <v>2.4831501373022018</v>
      </c>
    </row>
    <row r="1127" spans="21:24" x14ac:dyDescent="0.25">
      <c r="U1127">
        <v>25.2</v>
      </c>
      <c r="V1127">
        <v>2926</v>
      </c>
      <c r="W1127">
        <v>2</v>
      </c>
      <c r="X1127" s="16">
        <f>(V1127*$F$2)/(U1127*336*$D$8)</f>
        <v>2.4968842707282017</v>
      </c>
    </row>
    <row r="1128" spans="21:24" x14ac:dyDescent="0.25">
      <c r="U1128">
        <v>25.2</v>
      </c>
      <c r="V1128">
        <v>2932</v>
      </c>
      <c r="W1128">
        <v>2</v>
      </c>
      <c r="X1128" s="16">
        <f>(V1128*$F$2)/(U1128*336*$D$8)</f>
        <v>2.502004334167836</v>
      </c>
    </row>
    <row r="1129" spans="21:24" x14ac:dyDescent="0.25">
      <c r="U1129">
        <v>25</v>
      </c>
      <c r="V1129">
        <v>2919</v>
      </c>
      <c r="W1129">
        <v>2</v>
      </c>
      <c r="X1129" s="16">
        <f>(V1129*$F$2)/(U1129*336*$D$8)</f>
        <v>2.5108381502890174</v>
      </c>
    </row>
    <row r="1130" spans="21:24" x14ac:dyDescent="0.25">
      <c r="U1130">
        <v>25.2</v>
      </c>
      <c r="V1130">
        <v>2915</v>
      </c>
      <c r="W1130">
        <v>2</v>
      </c>
      <c r="X1130" s="16">
        <f>(V1130*$F$2)/(U1130*336*$D$8)</f>
        <v>2.4874974877555394</v>
      </c>
    </row>
    <row r="1131" spans="21:24" x14ac:dyDescent="0.25">
      <c r="U1131">
        <v>25</v>
      </c>
      <c r="V1131">
        <v>2903</v>
      </c>
      <c r="W1131">
        <v>2</v>
      </c>
      <c r="X1131" s="16">
        <f>(V1131*$F$2)/(U1131*336*$D$8)</f>
        <v>2.4970754197632812</v>
      </c>
    </row>
    <row r="1132" spans="21:24" x14ac:dyDescent="0.25">
      <c r="U1132">
        <v>25.1</v>
      </c>
      <c r="V1132">
        <v>2900</v>
      </c>
      <c r="W1132">
        <v>2</v>
      </c>
      <c r="X1132" s="16">
        <f>(V1132*$F$2)/(U1132*336*$D$8)</f>
        <v>2.4845566810654436</v>
      </c>
    </row>
    <row r="1133" spans="21:24" x14ac:dyDescent="0.25">
      <c r="U1133">
        <v>25</v>
      </c>
      <c r="V1133">
        <v>2891</v>
      </c>
      <c r="W1133">
        <v>2</v>
      </c>
      <c r="X1133" s="16">
        <f>(V1133*$F$2)/(U1133*336*$D$8)</f>
        <v>2.4867533718689789</v>
      </c>
    </row>
    <row r="1134" spans="21:24" x14ac:dyDescent="0.25">
      <c r="U1134">
        <v>24.8</v>
      </c>
      <c r="V1134">
        <v>2879</v>
      </c>
      <c r="W1134">
        <v>2</v>
      </c>
      <c r="X1134" s="16">
        <f>(V1134*$F$2)/(U1134*336*$D$8)</f>
        <v>2.4964025443293107</v>
      </c>
    </row>
    <row r="1135" spans="21:24" x14ac:dyDescent="0.25">
      <c r="U1135">
        <v>24.8</v>
      </c>
      <c r="V1135">
        <v>2885</v>
      </c>
      <c r="W1135">
        <v>2</v>
      </c>
      <c r="X1135" s="16">
        <f>(V1135*$F$2)/(U1135*336*$D$8)</f>
        <v>2.5016051894373259</v>
      </c>
    </row>
    <row r="1136" spans="21:24" x14ac:dyDescent="0.25">
      <c r="U1136">
        <v>24.8</v>
      </c>
      <c r="V1136">
        <v>2867</v>
      </c>
      <c r="W1136">
        <v>2</v>
      </c>
      <c r="X1136" s="16">
        <f>(V1136*$F$2)/(U1136*336*$D$8)</f>
        <v>2.48599725411328</v>
      </c>
    </row>
    <row r="1137" spans="21:24" x14ac:dyDescent="0.25">
      <c r="U1137">
        <v>24.7</v>
      </c>
      <c r="V1137">
        <v>2860</v>
      </c>
      <c r="W1137">
        <v>2</v>
      </c>
      <c r="X1137" s="16">
        <f>(V1137*$F$2)/(U1137*336*$D$8)</f>
        <v>2.4899676938009767</v>
      </c>
    </row>
    <row r="1138" spans="21:24" x14ac:dyDescent="0.25">
      <c r="U1138">
        <v>24.4</v>
      </c>
      <c r="V1138">
        <v>2849</v>
      </c>
      <c r="W1138">
        <v>2</v>
      </c>
      <c r="X1138" s="16">
        <f>(V1138*$F$2)/(U1138*336*$D$8)</f>
        <v>2.5108875043431569</v>
      </c>
    </row>
    <row r="1139" spans="21:24" x14ac:dyDescent="0.25">
      <c r="U1139">
        <v>24.6</v>
      </c>
      <c r="V1139">
        <v>2844</v>
      </c>
      <c r="W1139">
        <v>2</v>
      </c>
      <c r="X1139" s="16">
        <f>(V1139*$F$2)/(U1139*336*$D$8)</f>
        <v>2.4861029989325489</v>
      </c>
    </row>
    <row r="1140" spans="21:24" x14ac:dyDescent="0.25">
      <c r="U1140">
        <v>24.5</v>
      </c>
      <c r="V1140">
        <v>2834</v>
      </c>
      <c r="W1140">
        <v>2</v>
      </c>
      <c r="X1140" s="16">
        <f>(V1140*$F$2)/(U1140*336*$D$8)</f>
        <v>2.4874731065010645</v>
      </c>
    </row>
    <row r="1141" spans="21:24" x14ac:dyDescent="0.25">
      <c r="U1141">
        <v>24.3</v>
      </c>
      <c r="V1141">
        <v>2805</v>
      </c>
      <c r="W1141">
        <v>2</v>
      </c>
      <c r="X1141" s="16">
        <f>(V1141*$F$2)/(U1141*336*$D$8)</f>
        <v>2.4822826083262823</v>
      </c>
    </row>
    <row r="1142" spans="21:24" x14ac:dyDescent="0.25">
      <c r="U1142">
        <v>24.2</v>
      </c>
      <c r="V1142">
        <v>2803</v>
      </c>
      <c r="W1142">
        <v>2</v>
      </c>
      <c r="X1142" s="16">
        <f>(V1142*$F$2)/(U1142*336*$D$8)</f>
        <v>2.4907627623733775</v>
      </c>
    </row>
    <row r="1143" spans="21:24" x14ac:dyDescent="0.25">
      <c r="U1143">
        <v>24.1</v>
      </c>
      <c r="V1143">
        <v>2775</v>
      </c>
      <c r="W1143">
        <v>2</v>
      </c>
      <c r="X1143" s="16">
        <f>(V1143*$F$2)/(U1143*336*$D$8)</f>
        <v>2.4761136675906541</v>
      </c>
    </row>
    <row r="1144" spans="21:24" x14ac:dyDescent="0.25">
      <c r="U1144">
        <v>23.9</v>
      </c>
      <c r="V1144">
        <v>2766</v>
      </c>
      <c r="W1144">
        <v>2</v>
      </c>
      <c r="X1144" s="16">
        <f>(V1144*$F$2)/(U1144*336*$D$8)</f>
        <v>2.4887364431345858</v>
      </c>
    </row>
    <row r="1145" spans="21:24" x14ac:dyDescent="0.25">
      <c r="U1145">
        <v>23.7</v>
      </c>
      <c r="V1145">
        <v>2744</v>
      </c>
      <c r="W1145">
        <v>2</v>
      </c>
      <c r="X1145" s="16">
        <f>(V1145*$F$2)/(U1145*336*$D$8)</f>
        <v>2.4897766721136882</v>
      </c>
    </row>
    <row r="1146" spans="21:24" x14ac:dyDescent="0.25">
      <c r="U1146">
        <v>23.4</v>
      </c>
      <c r="V1146">
        <v>2711</v>
      </c>
      <c r="W1146">
        <v>2</v>
      </c>
      <c r="X1146" s="16">
        <f>(V1146*$F$2)/(U1146*336*$D$8)</f>
        <v>2.4913703562547496</v>
      </c>
    </row>
    <row r="1147" spans="21:24" x14ac:dyDescent="0.25">
      <c r="U1147">
        <v>23.3</v>
      </c>
      <c r="V1147">
        <v>2699</v>
      </c>
      <c r="W1147">
        <v>2</v>
      </c>
      <c r="X1147" s="16">
        <f>(V1147*$F$2)/(U1147*336*$D$8)</f>
        <v>2.4909877742061619</v>
      </c>
    </row>
    <row r="1148" spans="21:24" x14ac:dyDescent="0.25">
      <c r="U1148">
        <v>23</v>
      </c>
      <c r="V1148">
        <v>2661</v>
      </c>
      <c r="W1148">
        <v>2</v>
      </c>
      <c r="X1148" s="16">
        <f>(V1148*$F$2)/(U1148*336*$D$8)</f>
        <v>2.4879501310451295</v>
      </c>
    </row>
    <row r="1149" spans="21:24" x14ac:dyDescent="0.25">
      <c r="U1149">
        <v>22.8</v>
      </c>
      <c r="V1149">
        <v>2635</v>
      </c>
      <c r="W1149">
        <v>2</v>
      </c>
      <c r="X1149" s="16">
        <f>(V1149*$F$2)/(U1149*336*$D$8)</f>
        <v>2.4852518458960504</v>
      </c>
    </row>
    <row r="1150" spans="21:24" x14ac:dyDescent="0.25">
      <c r="U1150">
        <v>22.4</v>
      </c>
      <c r="V1150">
        <v>2588</v>
      </c>
      <c r="W1150">
        <v>2</v>
      </c>
      <c r="X1150" s="16">
        <f>(V1150*$F$2)/(U1150*336*$D$8)</f>
        <v>2.4845107840824192</v>
      </c>
    </row>
    <row r="1151" spans="21:24" x14ac:dyDescent="0.25">
      <c r="U1151">
        <v>21.9</v>
      </c>
      <c r="V1151">
        <v>2529</v>
      </c>
      <c r="W1151">
        <v>2</v>
      </c>
      <c r="X1151" s="16">
        <f>(V1151*$F$2)/(U1151*336*$D$8)</f>
        <v>2.4833009060778481</v>
      </c>
    </row>
    <row r="1152" spans="21:24" x14ac:dyDescent="0.25">
      <c r="U1152">
        <v>21.5</v>
      </c>
      <c r="V1152">
        <v>2488</v>
      </c>
      <c r="W1152">
        <v>2</v>
      </c>
      <c r="X1152" s="16">
        <f>(V1152*$F$2)/(U1152*336*$D$8)</f>
        <v>2.4884937171534833</v>
      </c>
    </row>
    <row r="1153" spans="21:24" x14ac:dyDescent="0.25">
      <c r="U1153">
        <v>21.1</v>
      </c>
      <c r="V1153">
        <v>2427</v>
      </c>
      <c r="W1153">
        <v>2</v>
      </c>
      <c r="X1153" s="16">
        <f>(V1153*$F$2)/(U1153*336*$D$8)</f>
        <v>2.4735002211168555</v>
      </c>
    </row>
    <row r="1154" spans="21:24" x14ac:dyDescent="0.25">
      <c r="U1154">
        <v>20.6</v>
      </c>
      <c r="V1154">
        <v>2373</v>
      </c>
      <c r="W1154">
        <v>2</v>
      </c>
      <c r="X1154" s="16">
        <f>(V1154*$F$2)/(U1154*336*$D$8)</f>
        <v>2.4771662270610024</v>
      </c>
    </row>
    <row r="1155" spans="21:24" x14ac:dyDescent="0.25">
      <c r="U1155">
        <v>20</v>
      </c>
      <c r="V1155">
        <v>2315</v>
      </c>
      <c r="W1155">
        <v>2</v>
      </c>
      <c r="X1155" s="16">
        <f>(V1155*$F$2)/(U1155*336*$D$8)</f>
        <v>2.4891188411780898</v>
      </c>
    </row>
    <row r="1156" spans="21:24" x14ac:dyDescent="0.25">
      <c r="U1156">
        <v>19.5</v>
      </c>
      <c r="V1156">
        <v>2255</v>
      </c>
      <c r="W1156">
        <v>2</v>
      </c>
      <c r="X1156" s="16">
        <f>(V1156*$F$2)/(U1156*336*$D$8)</f>
        <v>2.4867754275268728</v>
      </c>
    </row>
    <row r="1157" spans="21:24" x14ac:dyDescent="0.25">
      <c r="U1157">
        <v>19.2</v>
      </c>
      <c r="V1157">
        <v>2213</v>
      </c>
      <c r="W1157">
        <v>2</v>
      </c>
      <c r="X1157" s="16">
        <f>(V1157*$F$2)/(U1157*336*$D$8)</f>
        <v>2.4785907107303426</v>
      </c>
    </row>
    <row r="1158" spans="21:24" x14ac:dyDescent="0.25">
      <c r="U1158">
        <v>18.5</v>
      </c>
      <c r="V1158">
        <v>2146</v>
      </c>
      <c r="W1158">
        <v>2</v>
      </c>
      <c r="X1158" s="16">
        <f>(V1158*$F$2)/(U1158*336*$D$8)</f>
        <v>2.4944949077897056</v>
      </c>
    </row>
    <row r="1159" spans="21:24" x14ac:dyDescent="0.25">
      <c r="U1159">
        <v>18.399999999999999</v>
      </c>
      <c r="V1159">
        <v>2138</v>
      </c>
      <c r="W1159">
        <v>2</v>
      </c>
      <c r="X1159" s="16">
        <f>(V1159*$F$2)/(U1159*336*$D$8)</f>
        <v>2.4987022642683612</v>
      </c>
    </row>
    <row r="1160" spans="21:24" x14ac:dyDescent="0.25">
      <c r="U1160">
        <v>18.100000000000001</v>
      </c>
      <c r="V1160">
        <v>2088</v>
      </c>
      <c r="W1160">
        <v>2</v>
      </c>
      <c r="X1160" s="16">
        <f>(V1160*$F$2)/(U1160*336*$D$8)</f>
        <v>2.4807131679676631</v>
      </c>
    </row>
    <row r="1161" spans="21:24" x14ac:dyDescent="0.25">
      <c r="U1161">
        <v>17.600000000000001</v>
      </c>
      <c r="V1161">
        <v>2034</v>
      </c>
      <c r="W1161">
        <v>2</v>
      </c>
      <c r="X1161" s="16">
        <f>(V1161*$F$2)/(U1161*336*$D$8)</f>
        <v>2.4852089745514601</v>
      </c>
    </row>
    <row r="1162" spans="21:24" x14ac:dyDescent="0.25">
      <c r="U1162">
        <v>17.600000000000001</v>
      </c>
      <c r="V1162">
        <v>2034</v>
      </c>
      <c r="W1162">
        <v>2</v>
      </c>
      <c r="X1162" s="16">
        <f>(V1162*$F$2)/(U1162*336*$D$8)</f>
        <v>2.4852089745514601</v>
      </c>
    </row>
    <row r="1163" spans="21:24" x14ac:dyDescent="0.25">
      <c r="U1163">
        <v>17</v>
      </c>
      <c r="V1163">
        <v>1976</v>
      </c>
      <c r="W1163">
        <v>2</v>
      </c>
      <c r="X1163" s="16">
        <f>(V1163*$F$2)/(U1163*336*$D$8)</f>
        <v>2.4995547351888732</v>
      </c>
    </row>
    <row r="1164" spans="21:24" x14ac:dyDescent="0.25">
      <c r="U1164">
        <v>16.8</v>
      </c>
      <c r="V1164">
        <v>1943</v>
      </c>
      <c r="W1164">
        <v>2</v>
      </c>
      <c r="X1164" s="16">
        <f>(V1164*$F$2)/(U1164*336*$D$8)</f>
        <v>2.4870708158022361</v>
      </c>
    </row>
    <row r="1165" spans="21:24" x14ac:dyDescent="0.25">
      <c r="U1165">
        <v>16.5</v>
      </c>
      <c r="V1165">
        <v>1898</v>
      </c>
      <c r="W1165">
        <v>2</v>
      </c>
      <c r="X1165" s="16">
        <f>(V1165*$F$2)/(U1165*336*$D$8)</f>
        <v>2.4736422857810139</v>
      </c>
    </row>
    <row r="1166" spans="21:24" x14ac:dyDescent="0.25">
      <c r="U1166">
        <v>16.100000000000001</v>
      </c>
      <c r="V1166">
        <v>1860</v>
      </c>
      <c r="W1166">
        <v>2</v>
      </c>
      <c r="X1166" s="16">
        <f>(V1166*$F$2)/(U1166*336*$D$8)</f>
        <v>2.4843438254919961</v>
      </c>
    </row>
    <row r="1167" spans="21:24" x14ac:dyDescent="0.25">
      <c r="U1167">
        <v>15.8</v>
      </c>
      <c r="V1167">
        <v>1816</v>
      </c>
      <c r="W1167">
        <v>2</v>
      </c>
      <c r="X1167" s="16">
        <f>(V1167*$F$2)/(U1167*336*$D$8)</f>
        <v>2.4716296118213146</v>
      </c>
    </row>
    <row r="1168" spans="21:24" x14ac:dyDescent="0.25">
      <c r="U1168">
        <v>15.4</v>
      </c>
      <c r="V1168">
        <v>1766</v>
      </c>
      <c r="W1168">
        <v>2</v>
      </c>
      <c r="X1168" s="16">
        <f>(V1168*$F$2)/(U1168*336*$D$8)</f>
        <v>2.466008736652832</v>
      </c>
    </row>
    <row r="1169" spans="21:24" x14ac:dyDescent="0.25">
      <c r="U1169">
        <v>14.9</v>
      </c>
      <c r="V1169">
        <v>1723</v>
      </c>
      <c r="W1169">
        <v>2</v>
      </c>
      <c r="X1169" s="16">
        <f>(V1169*$F$2)/(U1169*336*$D$8)</f>
        <v>2.4867014152520612</v>
      </c>
    </row>
    <row r="1170" spans="21:24" x14ac:dyDescent="0.25">
      <c r="U1170">
        <v>14.6</v>
      </c>
      <c r="V1170">
        <v>1670</v>
      </c>
      <c r="W1170">
        <v>2</v>
      </c>
      <c r="X1170" s="16">
        <f>(V1170*$F$2)/(U1170*336*$D$8)</f>
        <v>2.4597345866844647</v>
      </c>
    </row>
    <row r="1171" spans="21:24" x14ac:dyDescent="0.25">
      <c r="U1171">
        <v>14.2</v>
      </c>
      <c r="V1171">
        <v>1628</v>
      </c>
      <c r="W1171">
        <v>2</v>
      </c>
      <c r="X1171" s="16">
        <f>(V1171*$F$2)/(U1171*336*$D$8)</f>
        <v>2.4654187165381503</v>
      </c>
    </row>
    <row r="1172" spans="21:24" x14ac:dyDescent="0.25">
      <c r="U1172">
        <v>13.6</v>
      </c>
      <c r="V1172">
        <v>1562</v>
      </c>
      <c r="W1172">
        <v>2</v>
      </c>
      <c r="X1172" s="16">
        <f>(V1172*$F$2)/(U1172*336*$D$8)</f>
        <v>2.4698282492187631</v>
      </c>
    </row>
    <row r="1173" spans="21:24" x14ac:dyDescent="0.25">
      <c r="U1173">
        <v>13.2</v>
      </c>
      <c r="V1173">
        <v>1515</v>
      </c>
      <c r="W1173">
        <v>2</v>
      </c>
      <c r="X1173" s="16">
        <f>(V1173*$F$2)/(U1173*336*$D$8)</f>
        <v>2.4681033080599555</v>
      </c>
    </row>
    <row r="1174" spans="21:24" x14ac:dyDescent="0.25">
      <c r="U1174">
        <v>12.9</v>
      </c>
      <c r="V1174">
        <v>1465</v>
      </c>
      <c r="W1174">
        <v>2</v>
      </c>
      <c r="X1174" s="16">
        <f>(V1174*$F$2)/(U1174*336*$D$8)</f>
        <v>2.4421511894626557</v>
      </c>
    </row>
    <row r="1175" spans="21:24" x14ac:dyDescent="0.25">
      <c r="U1175">
        <v>12.1</v>
      </c>
      <c r="V1175">
        <v>1407</v>
      </c>
      <c r="W1175">
        <v>2</v>
      </c>
      <c r="X1175" s="16">
        <f>(V1175*$F$2)/(U1175*336*$D$8)</f>
        <v>2.5005374289399516</v>
      </c>
    </row>
    <row r="1176" spans="21:24" x14ac:dyDescent="0.25">
      <c r="U1176">
        <v>11.9</v>
      </c>
      <c r="V1176">
        <v>1369</v>
      </c>
      <c r="W1176">
        <v>2</v>
      </c>
      <c r="X1176" s="16">
        <f>(V1176*$F$2)/(U1176*336*$D$8)</f>
        <v>2.4738941819502367</v>
      </c>
    </row>
    <row r="1177" spans="21:24" x14ac:dyDescent="0.25">
      <c r="U1177">
        <v>11.4</v>
      </c>
      <c r="V1177">
        <v>1305</v>
      </c>
      <c r="W1177">
        <v>2</v>
      </c>
      <c r="X1177" s="16">
        <f>(V1177*$F$2)/(U1177*336*$D$8)</f>
        <v>2.4616726063714198</v>
      </c>
    </row>
    <row r="1178" spans="21:24" x14ac:dyDescent="0.25">
      <c r="U1178">
        <v>10.9</v>
      </c>
      <c r="V1178">
        <v>1260</v>
      </c>
      <c r="W1178">
        <v>2</v>
      </c>
      <c r="X1178" s="16">
        <f>(V1178*$F$2)/(U1178*336*$D$8)</f>
        <v>2.4858142864718671</v>
      </c>
    </row>
    <row r="1179" spans="21:24" x14ac:dyDescent="0.25">
      <c r="U1179">
        <v>10.5</v>
      </c>
      <c r="V1179">
        <v>1210</v>
      </c>
      <c r="W1179">
        <v>2</v>
      </c>
      <c r="X1179" s="16">
        <f>(V1179*$F$2)/(U1179*336*$D$8)</f>
        <v>2.4781107047828765</v>
      </c>
    </row>
    <row r="1180" spans="21:24" x14ac:dyDescent="0.25">
      <c r="U1180">
        <v>10.1</v>
      </c>
      <c r="V1180">
        <v>1157</v>
      </c>
      <c r="W1180">
        <v>2</v>
      </c>
      <c r="X1180" s="16">
        <f>(V1180*$F$2)/(U1180*336*$D$8)</f>
        <v>2.4634095325304619</v>
      </c>
    </row>
    <row r="1181" spans="21:24" x14ac:dyDescent="0.25">
      <c r="U1181">
        <v>9.6999999999999993</v>
      </c>
      <c r="V1181">
        <v>1089</v>
      </c>
      <c r="W1181">
        <v>2</v>
      </c>
      <c r="X1181" s="16">
        <f>(V1181*$F$2)/(U1181*336*$D$8)</f>
        <v>2.41424187218538</v>
      </c>
    </row>
    <row r="1182" spans="21:24" x14ac:dyDescent="0.25">
      <c r="U1182">
        <v>9.3000000000000007</v>
      </c>
      <c r="V1182">
        <v>1023</v>
      </c>
      <c r="W1182">
        <v>2</v>
      </c>
      <c r="X1182" s="16">
        <f>(V1182*$F$2)/(U1182*336*$D$8)</f>
        <v>2.3654693091109276</v>
      </c>
    </row>
    <row r="1183" spans="21:24" x14ac:dyDescent="0.25">
      <c r="U1183">
        <v>8.8000000000000007</v>
      </c>
      <c r="V1183">
        <v>971</v>
      </c>
      <c r="W1183">
        <v>2</v>
      </c>
      <c r="X1183" s="16">
        <f>(V1183*$F$2)/(U1183*336*$D$8)</f>
        <v>2.372800309035858</v>
      </c>
    </row>
    <row r="1184" spans="21:24" x14ac:dyDescent="0.25">
      <c r="U1184">
        <v>8.5</v>
      </c>
      <c r="V1184">
        <v>930</v>
      </c>
      <c r="W1184">
        <v>2</v>
      </c>
      <c r="X1184" s="16">
        <f>(V1184*$F$2)/(U1184*336*$D$8)</f>
        <v>2.352819740613008</v>
      </c>
    </row>
    <row r="1185" spans="21:24" x14ac:dyDescent="0.25">
      <c r="U1185">
        <v>8</v>
      </c>
      <c r="V1185">
        <v>908</v>
      </c>
      <c r="W1185">
        <v>2</v>
      </c>
      <c r="X1185" s="16">
        <f>(V1185*$F$2)/(U1185*336*$D$8)</f>
        <v>2.4407342416735482</v>
      </c>
    </row>
    <row r="1186" spans="21:24" x14ac:dyDescent="0.25">
      <c r="U1186">
        <v>7.7</v>
      </c>
      <c r="V1186">
        <v>875</v>
      </c>
      <c r="W1186">
        <v>2</v>
      </c>
      <c r="X1186" s="16">
        <f>(V1186*$F$2)/(U1186*336*$D$8)</f>
        <v>2.44366664164352</v>
      </c>
    </row>
    <row r="1187" spans="21:24" x14ac:dyDescent="0.25">
      <c r="U1187">
        <v>7.1</v>
      </c>
      <c r="V1187">
        <v>854</v>
      </c>
      <c r="W1187">
        <v>2</v>
      </c>
      <c r="X1187" s="16">
        <f>(V1187*$F$2)/(U1187*336*$D$8)</f>
        <v>2.5865695134196316</v>
      </c>
    </row>
    <row r="1188" spans="21:24" x14ac:dyDescent="0.25">
      <c r="U1188">
        <v>6.8</v>
      </c>
      <c r="V1188">
        <v>836</v>
      </c>
      <c r="W1188">
        <v>2</v>
      </c>
      <c r="X1188" s="16">
        <f>(V1188*$F$2)/(U1188*336*$D$8)</f>
        <v>2.6437598160651548</v>
      </c>
    </row>
    <row r="1189" spans="21:24" x14ac:dyDescent="0.25">
      <c r="U1189">
        <v>6.5</v>
      </c>
      <c r="V1189">
        <v>817</v>
      </c>
      <c r="W1189">
        <v>2</v>
      </c>
      <c r="X1189" s="16">
        <f>(V1189*$F$2)/(U1189*336*$D$8)</f>
        <v>2.7029208748861926</v>
      </c>
    </row>
    <row r="1190" spans="21:24" x14ac:dyDescent="0.25">
      <c r="U1190">
        <v>5.7</v>
      </c>
      <c r="V1190">
        <v>808</v>
      </c>
      <c r="W1190">
        <v>2</v>
      </c>
      <c r="X1190" s="16">
        <f>(V1190*$F$2)/(U1190*336*$D$8)</f>
        <v>3.048324085744226</v>
      </c>
    </row>
    <row r="1191" spans="21:24" x14ac:dyDescent="0.25">
      <c r="U1191">
        <v>5.3</v>
      </c>
      <c r="V1191">
        <v>798</v>
      </c>
      <c r="W1191">
        <v>0</v>
      </c>
      <c r="X1191" s="16">
        <f>(V1191*$F$2)/(U1191*336*$D$8)</f>
        <v>3.2378121932598973</v>
      </c>
    </row>
    <row r="1192" spans="21:24" x14ac:dyDescent="0.25">
      <c r="U1192">
        <v>4.9000000000000004</v>
      </c>
      <c r="V1192">
        <v>799</v>
      </c>
      <c r="W1192">
        <v>0</v>
      </c>
      <c r="X1192" s="16">
        <f>(V1192*$F$2)/(U1192*336*$D$8)</f>
        <v>3.5065120185150858</v>
      </c>
    </row>
    <row r="1193" spans="21:24" x14ac:dyDescent="0.25">
      <c r="U1193">
        <v>4.9000000000000004</v>
      </c>
      <c r="V1193">
        <v>804</v>
      </c>
      <c r="W1193">
        <v>0</v>
      </c>
      <c r="X1193" s="16">
        <f>(V1193*$F$2)/(U1193*336*$D$8)</f>
        <v>3.5284551475420889</v>
      </c>
    </row>
    <row r="1194" spans="21:24" x14ac:dyDescent="0.25">
      <c r="U1194">
        <v>4.4000000000000004</v>
      </c>
      <c r="V1194">
        <v>804</v>
      </c>
      <c r="W1194">
        <v>1</v>
      </c>
      <c r="X1194" s="16">
        <f>(V1194*$F$2)/(U1194*336*$D$8)</f>
        <v>3.9294159597627805</v>
      </c>
    </row>
    <row r="1195" spans="21:24" x14ac:dyDescent="0.25">
      <c r="U1195">
        <v>3.8</v>
      </c>
      <c r="V1195">
        <v>807</v>
      </c>
      <c r="W1195">
        <v>1</v>
      </c>
      <c r="X1195" s="16">
        <f>(V1195*$F$2)/(U1195*336*$D$8)</f>
        <v>4.5668271111304275</v>
      </c>
    </row>
    <row r="1196" spans="21:24" x14ac:dyDescent="0.25">
      <c r="U1196">
        <v>3.2</v>
      </c>
      <c r="V1196">
        <v>818</v>
      </c>
      <c r="W1196">
        <v>1</v>
      </c>
      <c r="X1196" s="16">
        <f>(V1196*$F$2)/(U1196*336*$D$8)</f>
        <v>5.4970281103770988</v>
      </c>
    </row>
    <row r="1197" spans="21:24" x14ac:dyDescent="0.25">
      <c r="U1197">
        <v>3.2</v>
      </c>
      <c r="V1197">
        <v>821</v>
      </c>
      <c r="W1197">
        <v>0</v>
      </c>
      <c r="X1197" s="16">
        <f>(V1197*$F$2)/(U1197*336*$D$8)</f>
        <v>5.5171883601706577</v>
      </c>
    </row>
    <row r="1198" spans="21:24" x14ac:dyDescent="0.25">
      <c r="U1198">
        <v>2.5</v>
      </c>
      <c r="V1198">
        <v>829</v>
      </c>
      <c r="W1198">
        <v>0</v>
      </c>
      <c r="X1198" s="16">
        <f>(V1198*$F$2)/(U1198*336*$D$8)</f>
        <v>7.1308147536471234</v>
      </c>
    </row>
    <row r="1199" spans="21:24" x14ac:dyDescent="0.25">
      <c r="U1199">
        <v>2.5</v>
      </c>
      <c r="V1199">
        <v>836</v>
      </c>
      <c r="W1199">
        <v>0</v>
      </c>
      <c r="X1199" s="16">
        <f>(V1199*$F$2)/(U1199*336*$D$8)</f>
        <v>7.1910266996972201</v>
      </c>
    </row>
    <row r="1200" spans="21:24" x14ac:dyDescent="0.25">
      <c r="U1200">
        <v>2.5</v>
      </c>
      <c r="V1200">
        <v>844</v>
      </c>
      <c r="W1200">
        <v>0</v>
      </c>
      <c r="X1200" s="16">
        <f>(V1200*$F$2)/(U1200*336*$D$8)</f>
        <v>7.2598403523259014</v>
      </c>
    </row>
    <row r="1201" spans="21:24" x14ac:dyDescent="0.25">
      <c r="U1201">
        <v>2.2000000000000002</v>
      </c>
      <c r="V1201">
        <v>844</v>
      </c>
      <c r="W1201">
        <v>0</v>
      </c>
      <c r="X1201" s="16">
        <f>(V1201*$F$2)/(U1201*336*$D$8)</f>
        <v>8.2498185821885244</v>
      </c>
    </row>
    <row r="1202" spans="21:24" x14ac:dyDescent="0.25">
      <c r="U1202">
        <v>2.2000000000000002</v>
      </c>
      <c r="V1202">
        <v>833</v>
      </c>
      <c r="W1202">
        <v>0</v>
      </c>
      <c r="X1202" s="16">
        <f>(V1202*$F$2)/(U1202*336*$D$8)</f>
        <v>8.1422972499562096</v>
      </c>
    </row>
    <row r="1203" spans="21:24" x14ac:dyDescent="0.25">
      <c r="U1203">
        <v>2.2000000000000002</v>
      </c>
      <c r="V1203">
        <v>813</v>
      </c>
      <c r="W1203">
        <v>0</v>
      </c>
      <c r="X1203" s="16">
        <f>(V1203*$F$2)/(U1203*336*$D$8)</f>
        <v>7.9468039186247275</v>
      </c>
    </row>
    <row r="1204" spans="21:24" x14ac:dyDescent="0.25">
      <c r="U1204">
        <v>2.2000000000000002</v>
      </c>
      <c r="V1204">
        <v>815</v>
      </c>
      <c r="W1204">
        <v>0</v>
      </c>
      <c r="X1204" s="16">
        <f>(V1204*$F$2)/(U1204*336*$D$8)</f>
        <v>7.9663532517578757</v>
      </c>
    </row>
    <row r="1205" spans="21:24" x14ac:dyDescent="0.25">
      <c r="U1205">
        <v>2.1</v>
      </c>
      <c r="V1205">
        <v>881</v>
      </c>
      <c r="W1205">
        <v>0</v>
      </c>
      <c r="X1205" s="16">
        <f>(V1205*$F$2)/(U1205*336*$D$8)</f>
        <v>9.0215517806351819</v>
      </c>
    </row>
    <row r="1206" spans="21:24" x14ac:dyDescent="0.25">
      <c r="U1206">
        <v>2.1</v>
      </c>
      <c r="V1206">
        <v>981</v>
      </c>
      <c r="W1206">
        <v>0</v>
      </c>
      <c r="X1206" s="16">
        <f>(V1206*$F$2)/(U1206*336*$D$8)</f>
        <v>10.04556446856199</v>
      </c>
    </row>
    <row r="1207" spans="21:24" x14ac:dyDescent="0.25">
      <c r="U1207">
        <v>2.4</v>
      </c>
      <c r="V1207">
        <v>1054</v>
      </c>
      <c r="W1207">
        <v>0</v>
      </c>
      <c r="X1207" s="16">
        <f>(V1207*$F$2)/(U1207*336*$D$8)</f>
        <v>9.443957014404992</v>
      </c>
    </row>
    <row r="1208" spans="21:24" x14ac:dyDescent="0.25">
      <c r="U1208">
        <v>2.4</v>
      </c>
      <c r="V1208">
        <v>1097</v>
      </c>
      <c r="W1208">
        <v>0</v>
      </c>
      <c r="X1208" s="16">
        <f>(V1208*$F$2)/(U1208*336*$D$8)</f>
        <v>9.8292417882374536</v>
      </c>
    </row>
    <row r="1209" spans="21:24" x14ac:dyDescent="0.25">
      <c r="U1209">
        <v>2.7</v>
      </c>
      <c r="V1209">
        <v>1119</v>
      </c>
      <c r="W1209">
        <v>0</v>
      </c>
      <c r="X1209" s="16">
        <f>(V1209*$F$2)/(U1209*336*$D$8)</f>
        <v>8.9123237605896559</v>
      </c>
    </row>
    <row r="1210" spans="21:24" x14ac:dyDescent="0.25">
      <c r="U1210">
        <v>2.7</v>
      </c>
      <c r="V1210">
        <v>1121</v>
      </c>
      <c r="W1210">
        <v>0</v>
      </c>
      <c r="X1210" s="16">
        <f>(V1210*$F$2)/(U1210*336*$D$8)</f>
        <v>8.9282528468462949</v>
      </c>
    </row>
    <row r="1211" spans="21:24" x14ac:dyDescent="0.25">
      <c r="U1211">
        <v>3.3</v>
      </c>
      <c r="V1211">
        <v>1112</v>
      </c>
      <c r="W1211">
        <v>0</v>
      </c>
      <c r="X1211" s="16">
        <f>(V1211*$F$2)/(U1211*336*$D$8)</f>
        <v>7.2462861480202525</v>
      </c>
    </row>
    <row r="1212" spans="21:24" x14ac:dyDescent="0.25">
      <c r="U1212">
        <v>4</v>
      </c>
      <c r="V1212">
        <v>1087</v>
      </c>
      <c r="W1212">
        <v>0</v>
      </c>
      <c r="X1212" s="16">
        <f>(V1212*$F$2)/(U1212*336*$D$8)</f>
        <v>5.8437844068263143</v>
      </c>
    </row>
    <row r="1213" spans="21:24" x14ac:dyDescent="0.25">
      <c r="U1213">
        <v>4.5999999999999996</v>
      </c>
      <c r="V1213">
        <v>1039</v>
      </c>
      <c r="W1213">
        <v>0</v>
      </c>
      <c r="X1213" s="16">
        <f>(V1213*$F$2)/(U1213*336*$D$8)</f>
        <v>4.8571593125815298</v>
      </c>
    </row>
    <row r="1214" spans="21:24" x14ac:dyDescent="0.25">
      <c r="U1214">
        <v>5.0999999999999996</v>
      </c>
      <c r="V1214">
        <v>1028</v>
      </c>
      <c r="W1214">
        <v>0</v>
      </c>
      <c r="X1214" s="16">
        <f>(V1214*$F$2)/(U1214*336*$D$8)</f>
        <v>4.334585471953714</v>
      </c>
    </row>
    <row r="1215" spans="21:24" x14ac:dyDescent="0.25">
      <c r="U1215">
        <v>5.4</v>
      </c>
      <c r="V1215">
        <v>1123</v>
      </c>
      <c r="W1215">
        <v>1</v>
      </c>
      <c r="X1215" s="16">
        <f>(V1215*$F$2)/(U1215*336*$D$8)</f>
        <v>4.472090966551467</v>
      </c>
    </row>
    <row r="1216" spans="21:24" x14ac:dyDescent="0.25">
      <c r="U1216">
        <v>5.9</v>
      </c>
      <c r="V1216">
        <v>1277</v>
      </c>
      <c r="W1216">
        <v>1</v>
      </c>
      <c r="X1216" s="16">
        <f>(V1216*$F$2)/(U1216*336*$D$8)</f>
        <v>4.6543980088361394</v>
      </c>
    </row>
    <row r="1217" spans="21:24" x14ac:dyDescent="0.25">
      <c r="U1217">
        <v>6.8</v>
      </c>
      <c r="V1217">
        <v>1358</v>
      </c>
      <c r="W1217">
        <v>1</v>
      </c>
      <c r="X1217" s="16">
        <f>(V1217*$F$2)/(U1217*336*$D$8)</f>
        <v>4.2945285050436368</v>
      </c>
    </row>
    <row r="1218" spans="21:24" x14ac:dyDescent="0.25">
      <c r="U1218">
        <v>7</v>
      </c>
      <c r="V1218">
        <v>1387</v>
      </c>
      <c r="W1218">
        <v>1</v>
      </c>
      <c r="X1218" s="16">
        <f>(V1218*$F$2)/(U1218*336*$D$8)</f>
        <v>4.2609167944634505</v>
      </c>
    </row>
    <row r="1219" spans="21:24" x14ac:dyDescent="0.25">
      <c r="U1219">
        <v>7.5</v>
      </c>
      <c r="V1219">
        <v>1493</v>
      </c>
      <c r="W1219">
        <v>1</v>
      </c>
      <c r="X1219" s="16">
        <f>(V1219*$F$2)/(U1219*336*$D$8)</f>
        <v>4.28078264060923</v>
      </c>
    </row>
    <row r="1220" spans="21:24" x14ac:dyDescent="0.25">
      <c r="U1220">
        <v>7.9</v>
      </c>
      <c r="V1220">
        <v>1618</v>
      </c>
      <c r="W1220">
        <v>1</v>
      </c>
      <c r="X1220" s="16">
        <f>(V1220*$F$2)/(U1220*336*$D$8)</f>
        <v>4.4042915329591263</v>
      </c>
    </row>
    <row r="1221" spans="21:24" x14ac:dyDescent="0.25">
      <c r="U1221">
        <v>8.5</v>
      </c>
      <c r="V1221">
        <v>1687</v>
      </c>
      <c r="W1221">
        <v>1</v>
      </c>
      <c r="X1221" s="16">
        <f>(V1221*$F$2)/(U1221*336*$D$8)</f>
        <v>4.2679644111980055</v>
      </c>
    </row>
    <row r="1222" spans="21:24" x14ac:dyDescent="0.25">
      <c r="U1222">
        <v>8.6999999999999993</v>
      </c>
      <c r="V1222">
        <v>1730</v>
      </c>
      <c r="W1222">
        <v>1</v>
      </c>
      <c r="X1222" s="16">
        <f>(V1222*$F$2)/(U1222*336*$D$8)</f>
        <v>4.2761357416529835</v>
      </c>
    </row>
    <row r="1223" spans="21:24" x14ac:dyDescent="0.25">
      <c r="U1223">
        <v>9.1999999999999993</v>
      </c>
      <c r="V1223">
        <v>1825</v>
      </c>
      <c r="W1223">
        <v>1</v>
      </c>
      <c r="X1223" s="16">
        <f>(V1223*$F$2)/(U1223*336*$D$8)</f>
        <v>4.2657919853037978</v>
      </c>
    </row>
    <row r="1224" spans="21:24" x14ac:dyDescent="0.25">
      <c r="U1224">
        <v>9.6999999999999993</v>
      </c>
      <c r="V1224">
        <v>1913</v>
      </c>
      <c r="W1224">
        <v>1</v>
      </c>
      <c r="X1224" s="16">
        <f>(V1224*$F$2)/(U1224*336*$D$8)</f>
        <v>4.2409960527921324</v>
      </c>
    </row>
    <row r="1225" spans="21:24" x14ac:dyDescent="0.25">
      <c r="U1225">
        <v>10.1</v>
      </c>
      <c r="V1225">
        <v>1967</v>
      </c>
      <c r="W1225">
        <v>1</v>
      </c>
      <c r="X1225" s="16">
        <f>(V1225*$F$2)/(U1225*336*$D$8)</f>
        <v>4.1880091188309585</v>
      </c>
    </row>
    <row r="1226" spans="21:24" x14ac:dyDescent="0.25">
      <c r="U1226">
        <v>10.3</v>
      </c>
      <c r="V1226">
        <v>2021</v>
      </c>
      <c r="W1226">
        <v>1</v>
      </c>
      <c r="X1226" s="16">
        <f>(V1226*$F$2)/(U1226*336*$D$8)</f>
        <v>4.2194293677962795</v>
      </c>
    </row>
    <row r="1227" spans="21:24" x14ac:dyDescent="0.25">
      <c r="U1227">
        <v>10.7</v>
      </c>
      <c r="V1227">
        <v>2111</v>
      </c>
      <c r="W1227">
        <v>1</v>
      </c>
      <c r="X1227" s="16">
        <f>(V1227*$F$2)/(U1227*336*$D$8)</f>
        <v>4.2425706979890982</v>
      </c>
    </row>
    <row r="1228" spans="21:24" x14ac:dyDescent="0.25">
      <c r="U1228">
        <v>11</v>
      </c>
      <c r="V1228">
        <v>2181</v>
      </c>
      <c r="W1228">
        <v>1</v>
      </c>
      <c r="X1228" s="16">
        <f>(V1228*$F$2)/(U1228*336*$D$8)</f>
        <v>4.2637095563396139</v>
      </c>
    </row>
    <row r="1229" spans="21:24" x14ac:dyDescent="0.25">
      <c r="U1229">
        <v>11.3</v>
      </c>
      <c r="V1229">
        <v>2233</v>
      </c>
      <c r="W1229">
        <v>1</v>
      </c>
      <c r="X1229" s="16">
        <f>(V1229*$F$2)/(U1229*336*$D$8)</f>
        <v>4.2494714137125511</v>
      </c>
    </row>
    <row r="1230" spans="21:24" x14ac:dyDescent="0.25">
      <c r="U1230">
        <v>11.7</v>
      </c>
      <c r="V1230">
        <v>2290</v>
      </c>
      <c r="W1230">
        <v>1</v>
      </c>
      <c r="X1230" s="16">
        <f>(V1230*$F$2)/(U1230*336*$D$8)</f>
        <v>4.2089547147350617</v>
      </c>
    </row>
    <row r="1231" spans="21:24" x14ac:dyDescent="0.25">
      <c r="U1231">
        <v>12</v>
      </c>
      <c r="V1231">
        <v>2360</v>
      </c>
      <c r="W1231">
        <v>1</v>
      </c>
      <c r="X1231" s="16">
        <f>(V1231*$F$2)/(U1231*336*$D$8)</f>
        <v>4.2291724011377196</v>
      </c>
    </row>
    <row r="1232" spans="21:24" x14ac:dyDescent="0.25">
      <c r="U1232">
        <v>12.4</v>
      </c>
      <c r="V1232">
        <v>2428</v>
      </c>
      <c r="W1232">
        <v>1</v>
      </c>
      <c r="X1232" s="16">
        <f>(V1232*$F$2)/(U1232*336*$D$8)</f>
        <v>4.2106741074203304</v>
      </c>
    </row>
    <row r="1233" spans="21:24" x14ac:dyDescent="0.25">
      <c r="U1233">
        <v>12.6</v>
      </c>
      <c r="V1233">
        <v>2469</v>
      </c>
      <c r="W1233">
        <v>1</v>
      </c>
      <c r="X1233" s="16">
        <f>(V1233*$F$2)/(U1233*336*$D$8)</f>
        <v>4.2138122108188174</v>
      </c>
    </row>
    <row r="1234" spans="21:24" x14ac:dyDescent="0.25">
      <c r="U1234">
        <v>12.8</v>
      </c>
      <c r="V1234">
        <v>2517</v>
      </c>
      <c r="W1234">
        <v>1</v>
      </c>
      <c r="X1234" s="16">
        <f>(V1234*$F$2)/(U1234*336*$D$8)</f>
        <v>4.2286123941990095</v>
      </c>
    </row>
    <row r="1235" spans="21:24" x14ac:dyDescent="0.25">
      <c r="U1235">
        <v>13.1</v>
      </c>
      <c r="V1235">
        <v>2585</v>
      </c>
      <c r="W1235">
        <v>1</v>
      </c>
      <c r="X1235" s="16">
        <f>(V1235*$F$2)/(U1235*336*$D$8)</f>
        <v>4.2433991422982293</v>
      </c>
    </row>
    <row r="1236" spans="21:24" x14ac:dyDescent="0.25">
      <c r="U1236">
        <v>13.5</v>
      </c>
      <c r="V1236">
        <v>2644</v>
      </c>
      <c r="W1236">
        <v>1</v>
      </c>
      <c r="X1236" s="16">
        <f>(V1236*$F$2)/(U1236*336*$D$8)</f>
        <v>4.2116504062554156</v>
      </c>
    </row>
    <row r="1237" spans="21:24" x14ac:dyDescent="0.25">
      <c r="U1237">
        <v>13.7</v>
      </c>
      <c r="V1237">
        <v>2675</v>
      </c>
      <c r="W1237">
        <v>1</v>
      </c>
      <c r="X1237" s="16">
        <f>(V1237*$F$2)/(U1237*336*$D$8)</f>
        <v>4.1988257477582822</v>
      </c>
    </row>
    <row r="1238" spans="21:24" x14ac:dyDescent="0.25">
      <c r="U1238">
        <v>13.9</v>
      </c>
      <c r="V1238">
        <v>2727</v>
      </c>
      <c r="W1238">
        <v>1</v>
      </c>
      <c r="X1238" s="16">
        <f>(V1238*$F$2)/(U1238*336*$D$8)</f>
        <v>4.2188586042809018</v>
      </c>
    </row>
    <row r="1239" spans="21:24" x14ac:dyDescent="0.25">
      <c r="U1239">
        <v>14.1</v>
      </c>
      <c r="V1239">
        <v>2791</v>
      </c>
      <c r="W1239">
        <v>1</v>
      </c>
      <c r="X1239" s="16">
        <f>(V1239*$F$2)/(U1239*336*$D$8)</f>
        <v>4.2566246561757577</v>
      </c>
    </row>
    <row r="1240" spans="21:24" x14ac:dyDescent="0.25">
      <c r="U1240">
        <v>14.4</v>
      </c>
      <c r="V1240">
        <v>2834</v>
      </c>
      <c r="W1240">
        <v>1</v>
      </c>
      <c r="X1240" s="16">
        <f>(V1240*$F$2)/(U1240*336*$D$8)</f>
        <v>4.2321591048108385</v>
      </c>
    </row>
    <row r="1241" spans="21:24" x14ac:dyDescent="0.25">
      <c r="U1241">
        <v>14.6</v>
      </c>
      <c r="V1241">
        <v>2869</v>
      </c>
      <c r="W1241">
        <v>1</v>
      </c>
      <c r="X1241" s="16">
        <f>(V1241*$F$2)/(U1241*336*$D$8)</f>
        <v>4.2257356462261848</v>
      </c>
    </row>
    <row r="1242" spans="21:24" x14ac:dyDescent="0.25">
      <c r="U1242">
        <v>14.9</v>
      </c>
      <c r="V1242">
        <v>2915</v>
      </c>
      <c r="W1242">
        <v>1</v>
      </c>
      <c r="X1242" s="16">
        <f>(V1242*$F$2)/(U1242*336*$D$8)</f>
        <v>4.207042730969099</v>
      </c>
    </row>
    <row r="1243" spans="21:24" x14ac:dyDescent="0.25">
      <c r="U1243">
        <v>15.1</v>
      </c>
      <c r="V1243">
        <v>2952</v>
      </c>
      <c r="W1243">
        <v>1</v>
      </c>
      <c r="X1243" s="16">
        <f>(V1243*$F$2)/(U1243*336*$D$8)</f>
        <v>4.2040128841032258</v>
      </c>
    </row>
    <row r="1244" spans="21:24" x14ac:dyDescent="0.25">
      <c r="U1244">
        <v>15.3</v>
      </c>
      <c r="V1244">
        <v>2987</v>
      </c>
      <c r="W1244">
        <v>1</v>
      </c>
      <c r="X1244" s="16">
        <f>(V1244*$F$2)/(U1244*336*$D$8)</f>
        <v>4.1982512336983602</v>
      </c>
    </row>
    <row r="1245" spans="21:24" x14ac:dyDescent="0.25">
      <c r="U1245">
        <v>15.5</v>
      </c>
      <c r="V1245">
        <v>3029</v>
      </c>
      <c r="W1245">
        <v>1</v>
      </c>
      <c r="X1245" s="16">
        <f>(V1245*$F$2)/(U1245*336*$D$8)</f>
        <v>4.2023498752475072</v>
      </c>
    </row>
    <row r="1246" spans="21:24" x14ac:dyDescent="0.25">
      <c r="U1246">
        <v>15.7</v>
      </c>
      <c r="V1246">
        <v>3047</v>
      </c>
      <c r="W1246">
        <v>1</v>
      </c>
      <c r="X1246" s="16">
        <f>(V1246*$F$2)/(U1246*336*$D$8)</f>
        <v>4.1734713288135472</v>
      </c>
    </row>
    <row r="1247" spans="21:24" x14ac:dyDescent="0.25">
      <c r="U1247">
        <v>15.8</v>
      </c>
      <c r="V1247">
        <v>3081</v>
      </c>
      <c r="W1247">
        <v>1</v>
      </c>
      <c r="X1247" s="16">
        <f>(V1247*$F$2)/(U1247*336*$D$8)</f>
        <v>4.1933319570602805</v>
      </c>
    </row>
    <row r="1248" spans="21:24" x14ac:dyDescent="0.25">
      <c r="U1248">
        <v>16</v>
      </c>
      <c r="V1248">
        <v>3116</v>
      </c>
      <c r="W1248">
        <v>1</v>
      </c>
      <c r="X1248" s="16">
        <f>(V1248*$F$2)/(U1248*336*$D$8)</f>
        <v>4.1879558904486656</v>
      </c>
    </row>
    <row r="1249" spans="21:24" x14ac:dyDescent="0.25">
      <c r="U1249">
        <v>16</v>
      </c>
      <c r="V1249">
        <v>3130</v>
      </c>
      <c r="W1249">
        <v>1</v>
      </c>
      <c r="X1249" s="16">
        <f>(V1249*$F$2)/(U1249*336*$D$8)</f>
        <v>4.2067721235893201</v>
      </c>
    </row>
    <row r="1250" spans="21:24" x14ac:dyDescent="0.25">
      <c r="U1250">
        <v>16</v>
      </c>
      <c r="V1250">
        <v>3130</v>
      </c>
      <c r="W1250">
        <v>1</v>
      </c>
      <c r="X1250" s="16">
        <f>(V1250*$F$2)/(U1250*336*$D$8)</f>
        <v>4.2067721235893201</v>
      </c>
    </row>
    <row r="1251" spans="21:24" x14ac:dyDescent="0.25">
      <c r="U1251">
        <v>16.100000000000001</v>
      </c>
      <c r="V1251">
        <v>3122</v>
      </c>
      <c r="W1251">
        <v>1</v>
      </c>
      <c r="X1251" s="16">
        <f>(V1251*$F$2)/(U1251*336*$D$8)</f>
        <v>4.1699577544010822</v>
      </c>
    </row>
    <row r="1252" spans="21:24" x14ac:dyDescent="0.25">
      <c r="U1252">
        <v>15.9</v>
      </c>
      <c r="V1252">
        <v>3124</v>
      </c>
      <c r="W1252">
        <v>1</v>
      </c>
      <c r="X1252" s="16">
        <f>(V1252*$F$2)/(U1252*336*$D$8)</f>
        <v>4.2251149923742348</v>
      </c>
    </row>
    <row r="1253" spans="21:24" x14ac:dyDescent="0.25">
      <c r="U1253">
        <v>16.100000000000001</v>
      </c>
      <c r="V1253">
        <v>3134</v>
      </c>
      <c r="W1253">
        <v>1</v>
      </c>
      <c r="X1253" s="16">
        <f>(V1253*$F$2)/(U1253*336*$D$8)</f>
        <v>4.1859857790816752</v>
      </c>
    </row>
    <row r="1254" spans="21:24" x14ac:dyDescent="0.25">
      <c r="U1254">
        <v>16.2</v>
      </c>
      <c r="V1254">
        <v>3154</v>
      </c>
      <c r="W1254">
        <v>1</v>
      </c>
      <c r="X1254" s="16">
        <f>(V1254*$F$2)/(U1254*336*$D$8)</f>
        <v>4.1866948377866819</v>
      </c>
    </row>
    <row r="1255" spans="21:24" x14ac:dyDescent="0.25">
      <c r="U1255">
        <v>16.2</v>
      </c>
      <c r="V1255">
        <v>3162</v>
      </c>
      <c r="W1255">
        <v>1</v>
      </c>
      <c r="X1255" s="16">
        <f>(V1255*$F$2)/(U1255*336*$D$8)</f>
        <v>4.1973142286244407</v>
      </c>
    </row>
    <row r="1256" spans="21:24" x14ac:dyDescent="0.25">
      <c r="U1256">
        <v>16.2</v>
      </c>
      <c r="V1256">
        <v>3157</v>
      </c>
      <c r="W1256">
        <v>1</v>
      </c>
      <c r="X1256" s="16">
        <f>(V1256*$F$2)/(U1256*336*$D$8)</f>
        <v>4.1906771093508413</v>
      </c>
    </row>
    <row r="1257" spans="21:24" x14ac:dyDescent="0.25">
      <c r="U1257">
        <v>16.100000000000001</v>
      </c>
      <c r="V1257">
        <v>3144</v>
      </c>
      <c r="W1257">
        <v>1</v>
      </c>
      <c r="X1257" s="16">
        <f>(V1257*$F$2)/(U1257*336*$D$8)</f>
        <v>4.1993424663155032</v>
      </c>
    </row>
    <row r="1258" spans="21:24" x14ac:dyDescent="0.25">
      <c r="U1258">
        <v>16.100000000000001</v>
      </c>
      <c r="V1258">
        <v>3140</v>
      </c>
      <c r="W1258">
        <v>1</v>
      </c>
      <c r="X1258" s="16">
        <f>(V1258*$F$2)/(U1258*336*$D$8)</f>
        <v>4.1939997914219722</v>
      </c>
    </row>
    <row r="1259" spans="21:24" x14ac:dyDescent="0.25">
      <c r="U1259">
        <v>16.2</v>
      </c>
      <c r="V1259">
        <v>3146</v>
      </c>
      <c r="W1259">
        <v>1</v>
      </c>
      <c r="X1259" s="16">
        <f>(V1259*$F$2)/(U1259*336*$D$8)</f>
        <v>4.1760754469489223</v>
      </c>
    </row>
    <row r="1260" spans="21:24" x14ac:dyDescent="0.25">
      <c r="U1260">
        <v>16.2</v>
      </c>
      <c r="V1260">
        <v>3158</v>
      </c>
      <c r="W1260">
        <v>1</v>
      </c>
      <c r="X1260" s="16">
        <f>(V1260*$F$2)/(U1260*336*$D$8)</f>
        <v>4.1920045332055613</v>
      </c>
    </row>
    <row r="1261" spans="21:24" x14ac:dyDescent="0.25">
      <c r="U1261">
        <v>16.100000000000001</v>
      </c>
      <c r="V1261">
        <v>3160</v>
      </c>
      <c r="W1261">
        <v>1</v>
      </c>
      <c r="X1261" s="16">
        <f>(V1261*$F$2)/(U1261*336*$D$8)</f>
        <v>4.2207131658896282</v>
      </c>
    </row>
    <row r="1262" spans="21:24" x14ac:dyDescent="0.25">
      <c r="U1262">
        <v>16.2</v>
      </c>
      <c r="V1262">
        <v>3144</v>
      </c>
      <c r="W1262">
        <v>1</v>
      </c>
      <c r="X1262" s="16">
        <f>(V1262*$F$2)/(U1262*336*$D$8)</f>
        <v>4.1734205992394822</v>
      </c>
    </row>
    <row r="1263" spans="21:24" x14ac:dyDescent="0.25">
      <c r="U1263">
        <v>15.9</v>
      </c>
      <c r="V1263">
        <v>3129</v>
      </c>
      <c r="W1263">
        <v>1</v>
      </c>
      <c r="X1263" s="16">
        <f>(V1263*$F$2)/(U1263*336*$D$8)</f>
        <v>4.2318773403133747</v>
      </c>
    </row>
    <row r="1264" spans="21:24" x14ac:dyDescent="0.25">
      <c r="U1264">
        <v>16</v>
      </c>
      <c r="V1264">
        <v>3129</v>
      </c>
      <c r="W1264">
        <v>1</v>
      </c>
      <c r="X1264" s="16">
        <f>(V1264*$F$2)/(U1264*336*$D$8)</f>
        <v>4.2054281069364166</v>
      </c>
    </row>
    <row r="1265" spans="21:24" x14ac:dyDescent="0.25">
      <c r="U1265">
        <v>16.2</v>
      </c>
      <c r="V1265">
        <v>3133</v>
      </c>
      <c r="W1265">
        <v>1</v>
      </c>
      <c r="X1265" s="16">
        <f>(V1265*$F$2)/(U1265*336*$D$8)</f>
        <v>4.1588189368375632</v>
      </c>
    </row>
    <row r="1266" spans="21:24" x14ac:dyDescent="0.25">
      <c r="U1266">
        <v>15.9</v>
      </c>
      <c r="V1266">
        <v>3135</v>
      </c>
      <c r="W1266">
        <v>1</v>
      </c>
      <c r="X1266" s="16">
        <f>(V1266*$F$2)/(U1266*336*$D$8)</f>
        <v>4.2399921578403417</v>
      </c>
    </row>
    <row r="1267" spans="21:24" x14ac:dyDescent="0.25">
      <c r="U1267">
        <v>16</v>
      </c>
      <c r="V1267">
        <v>3105</v>
      </c>
      <c r="W1267">
        <v>1</v>
      </c>
      <c r="X1267" s="16">
        <f>(V1267*$F$2)/(U1267*336*$D$8)</f>
        <v>4.1731717072667216</v>
      </c>
    </row>
    <row r="1268" spans="21:24" x14ac:dyDescent="0.25">
      <c r="U1268">
        <v>15.9</v>
      </c>
      <c r="V1268">
        <v>3075</v>
      </c>
      <c r="W1268">
        <v>1</v>
      </c>
      <c r="X1268" s="16">
        <f>(V1268*$F$2)/(U1268*336*$D$8)</f>
        <v>4.1588439825706702</v>
      </c>
    </row>
    <row r="1269" spans="21:24" x14ac:dyDescent="0.25">
      <c r="U1269">
        <v>15.7</v>
      </c>
      <c r="V1269">
        <v>3040</v>
      </c>
      <c r="W1269">
        <v>1</v>
      </c>
      <c r="X1269" s="16">
        <f>(V1269*$F$2)/(U1269*336*$D$8)</f>
        <v>4.1638834393151249</v>
      </c>
    </row>
    <row r="1270" spans="21:24" x14ac:dyDescent="0.25">
      <c r="U1270">
        <v>15.6</v>
      </c>
      <c r="V1270">
        <v>3054</v>
      </c>
      <c r="W1270">
        <v>1</v>
      </c>
      <c r="X1270" s="16">
        <f>(V1270*$F$2)/(U1270*336*$D$8)</f>
        <v>4.209873700480637</v>
      </c>
    </row>
    <row r="1271" spans="21:24" x14ac:dyDescent="0.25">
      <c r="U1271">
        <v>15.7</v>
      </c>
      <c r="V1271">
        <v>3063</v>
      </c>
      <c r="W1271">
        <v>1</v>
      </c>
      <c r="X1271" s="16">
        <f>(V1271*$F$2)/(U1271*336*$D$8)</f>
        <v>4.1953865048099432</v>
      </c>
    </row>
    <row r="1272" spans="21:24" x14ac:dyDescent="0.25">
      <c r="U1272">
        <v>15.6</v>
      </c>
      <c r="V1272">
        <v>3025</v>
      </c>
      <c r="W1272">
        <v>1</v>
      </c>
      <c r="X1272" s="16">
        <f>(V1272*$F$2)/(U1272*336*$D$8)</f>
        <v>4.1698978205481101</v>
      </c>
    </row>
    <row r="1273" spans="21:24" x14ac:dyDescent="0.25">
      <c r="U1273">
        <v>15.4</v>
      </c>
      <c r="V1273">
        <v>2991</v>
      </c>
      <c r="W1273">
        <v>1</v>
      </c>
      <c r="X1273" s="16">
        <f>(V1273*$F$2)/(U1273*336*$D$8)</f>
        <v>4.1765753858032957</v>
      </c>
    </row>
    <row r="1274" spans="21:24" x14ac:dyDescent="0.25">
      <c r="U1274">
        <v>15.2</v>
      </c>
      <c r="V1274">
        <v>2960</v>
      </c>
      <c r="W1274">
        <v>1</v>
      </c>
      <c r="X1274" s="16">
        <f>(V1274*$F$2)/(U1274*336*$D$8)</f>
        <v>4.1876729395743695</v>
      </c>
    </row>
    <row r="1275" spans="21:24" x14ac:dyDescent="0.25">
      <c r="U1275">
        <v>15.1</v>
      </c>
      <c r="V1275">
        <v>2946</v>
      </c>
      <c r="W1275">
        <v>1</v>
      </c>
      <c r="X1275" s="16">
        <f>(V1275*$F$2)/(U1275*336*$D$8)</f>
        <v>4.1954681424688705</v>
      </c>
    </row>
    <row r="1276" spans="21:24" x14ac:dyDescent="0.25">
      <c r="U1276">
        <v>15</v>
      </c>
      <c r="V1276">
        <v>2920</v>
      </c>
      <c r="W1276">
        <v>1</v>
      </c>
      <c r="X1276" s="16">
        <f>(V1276*$F$2)/(U1276*336*$D$8)</f>
        <v>4.186163868244793</v>
      </c>
    </row>
    <row r="1277" spans="21:24" x14ac:dyDescent="0.25">
      <c r="U1277">
        <v>14.8</v>
      </c>
      <c r="V1277">
        <v>2881</v>
      </c>
      <c r="W1277">
        <v>1</v>
      </c>
      <c r="X1277" s="16">
        <f>(V1277*$F$2)/(U1277*336*$D$8)</f>
        <v>4.1860670021797191</v>
      </c>
    </row>
    <row r="1278" spans="21:24" x14ac:dyDescent="0.25">
      <c r="U1278">
        <v>14.6</v>
      </c>
      <c r="V1278">
        <v>2846</v>
      </c>
      <c r="W1278">
        <v>1</v>
      </c>
      <c r="X1278" s="16">
        <f>(V1278*$F$2)/(U1278*336*$D$8)</f>
        <v>4.191859062098195</v>
      </c>
    </row>
    <row r="1279" spans="21:24" x14ac:dyDescent="0.25">
      <c r="U1279">
        <v>14.5</v>
      </c>
      <c r="V1279">
        <v>2822</v>
      </c>
      <c r="W1279">
        <v>1</v>
      </c>
      <c r="X1279" s="16">
        <f>(V1279*$F$2)/(U1279*336*$D$8)</f>
        <v>4.1851751663392092</v>
      </c>
    </row>
    <row r="1280" spans="21:24" x14ac:dyDescent="0.25">
      <c r="U1280">
        <v>14.4</v>
      </c>
      <c r="V1280">
        <v>2783</v>
      </c>
      <c r="W1280">
        <v>1</v>
      </c>
      <c r="X1280" s="16">
        <f>(V1280*$F$2)/(U1280*336*$D$8)</f>
        <v>4.1559981611462824</v>
      </c>
    </row>
    <row r="1281" spans="21:24" x14ac:dyDescent="0.25">
      <c r="U1281">
        <v>14.2</v>
      </c>
      <c r="V1281">
        <v>2722</v>
      </c>
      <c r="W1281">
        <v>1</v>
      </c>
      <c r="X1281" s="16">
        <f>(V1281*$F$2)/(U1281*336*$D$8)</f>
        <v>4.1221558638924103</v>
      </c>
    </row>
    <row r="1282" spans="21:24" x14ac:dyDescent="0.25">
      <c r="U1282">
        <v>13.7</v>
      </c>
      <c r="V1282">
        <v>2649</v>
      </c>
      <c r="W1282">
        <v>1</v>
      </c>
      <c r="X1282" s="16">
        <f>(V1282*$F$2)/(U1282*336*$D$8)</f>
        <v>4.158014731144557</v>
      </c>
    </row>
    <row r="1283" spans="21:24" x14ac:dyDescent="0.25">
      <c r="U1283">
        <v>13.4</v>
      </c>
      <c r="V1283">
        <v>2620</v>
      </c>
      <c r="W1283">
        <v>1</v>
      </c>
      <c r="X1283" s="16">
        <f>(V1283*$F$2)/(U1283*336*$D$8)</f>
        <v>4.2045655290845518</v>
      </c>
    </row>
    <row r="1284" spans="21:24" x14ac:dyDescent="0.25">
      <c r="U1284">
        <v>13.2</v>
      </c>
      <c r="V1284">
        <v>2578</v>
      </c>
      <c r="W1284">
        <v>1</v>
      </c>
      <c r="X1284" s="16">
        <f>(V1284*$F$2)/(U1284*336*$D$8)</f>
        <v>4.1998484014379969</v>
      </c>
    </row>
    <row r="1285" spans="21:24" x14ac:dyDescent="0.25">
      <c r="U1285">
        <v>12.9</v>
      </c>
      <c r="V1285">
        <v>2507</v>
      </c>
      <c r="W1285">
        <v>1</v>
      </c>
      <c r="X1285" s="16">
        <f>(V1285*$F$2)/(U1285*336*$D$8)</f>
        <v>4.1791624791692001</v>
      </c>
    </row>
    <row r="1286" spans="21:24" x14ac:dyDescent="0.25">
      <c r="U1286">
        <v>12.6</v>
      </c>
      <c r="V1286">
        <v>2438</v>
      </c>
      <c r="W1286">
        <v>1</v>
      </c>
      <c r="X1286" s="16">
        <f>(V1286*$F$2)/(U1286*336*$D$8)</f>
        <v>4.1609048886092657</v>
      </c>
    </row>
    <row r="1287" spans="21:24" x14ac:dyDescent="0.25">
      <c r="U1287">
        <v>12.3</v>
      </c>
      <c r="V1287">
        <v>2384</v>
      </c>
      <c r="W1287">
        <v>1</v>
      </c>
      <c r="X1287" s="16">
        <f>(V1287*$F$2)/(U1287*336*$D$8)</f>
        <v>4.1679813990542876</v>
      </c>
    </row>
    <row r="1288" spans="21:24" x14ac:dyDescent="0.25">
      <c r="U1288">
        <v>12.2</v>
      </c>
      <c r="V1288">
        <v>2342</v>
      </c>
      <c r="W1288">
        <v>1</v>
      </c>
      <c r="X1288" s="16">
        <f>(V1288*$F$2)/(U1288*336*$D$8)</f>
        <v>4.1281140998046144</v>
      </c>
    </row>
    <row r="1289" spans="21:24" x14ac:dyDescent="0.25">
      <c r="U1289">
        <v>11.8</v>
      </c>
      <c r="V1289">
        <v>2283</v>
      </c>
      <c r="W1289">
        <v>1</v>
      </c>
      <c r="X1289" s="16">
        <f>(V1289*$F$2)/(U1289*336*$D$8)</f>
        <v>4.1605288387521169</v>
      </c>
    </row>
    <row r="1290" spans="21:24" x14ac:dyDescent="0.25">
      <c r="U1290">
        <v>11.6</v>
      </c>
      <c r="V1290">
        <v>2219</v>
      </c>
      <c r="W1290">
        <v>1</v>
      </c>
      <c r="X1290" s="16">
        <f>(V1290*$F$2)/(U1290*336*$D$8)</f>
        <v>4.1136178659225298</v>
      </c>
    </row>
    <row r="1291" spans="21:24" x14ac:dyDescent="0.25">
      <c r="U1291">
        <v>11.3</v>
      </c>
      <c r="V1291">
        <v>2170</v>
      </c>
      <c r="W1291">
        <v>1</v>
      </c>
      <c r="X1291" s="16">
        <f>(V1291*$F$2)/(U1291*336*$D$8)</f>
        <v>4.1295803706924481</v>
      </c>
    </row>
    <row r="1292" spans="21:24" x14ac:dyDescent="0.25">
      <c r="U1292">
        <v>11</v>
      </c>
      <c r="V1292">
        <v>2145</v>
      </c>
      <c r="W1292">
        <v>1</v>
      </c>
      <c r="X1292" s="16">
        <f>(V1292*$F$2)/(U1292*336*$D$8)</f>
        <v>4.1933319570602805</v>
      </c>
    </row>
    <row r="1293" spans="21:24" x14ac:dyDescent="0.25">
      <c r="U1293">
        <v>10.8</v>
      </c>
      <c r="V1293">
        <v>2083</v>
      </c>
      <c r="W1293">
        <v>1</v>
      </c>
      <c r="X1293" s="16">
        <f>(V1293*$F$2)/(U1293*336*$D$8)</f>
        <v>4.1475358340724426</v>
      </c>
    </row>
    <row r="1294" spans="21:24" x14ac:dyDescent="0.25">
      <c r="U1294">
        <v>10.5</v>
      </c>
      <c r="V1294">
        <v>2021</v>
      </c>
      <c r="W1294">
        <v>1</v>
      </c>
      <c r="X1294" s="16">
        <f>(V1294*$F$2)/(U1294*336*$D$8)</f>
        <v>4.1390592846001599</v>
      </c>
    </row>
    <row r="1295" spans="21:24" x14ac:dyDescent="0.25">
      <c r="U1295">
        <v>10.3</v>
      </c>
      <c r="V1295">
        <v>2003</v>
      </c>
      <c r="W1295">
        <v>1</v>
      </c>
      <c r="X1295" s="16">
        <f>(V1295*$F$2)/(U1295*336*$D$8)</f>
        <v>4.1818490963364408</v>
      </c>
    </row>
    <row r="1296" spans="21:24" x14ac:dyDescent="0.25">
      <c r="U1296">
        <v>10.199999999999999</v>
      </c>
      <c r="V1296">
        <v>1964</v>
      </c>
      <c r="W1296">
        <v>1</v>
      </c>
      <c r="X1296" s="16">
        <f>(V1296*$F$2)/(U1296*336*$D$8)</f>
        <v>4.1406254216522838</v>
      </c>
    </row>
    <row r="1297" spans="21:24" x14ac:dyDescent="0.25">
      <c r="U1297">
        <v>9.9</v>
      </c>
      <c r="V1297">
        <v>1905</v>
      </c>
      <c r="W1297">
        <v>1</v>
      </c>
      <c r="X1297" s="16">
        <f>(V1297*$F$2)/(U1297*336*$D$8)</f>
        <v>4.137942179849694</v>
      </c>
    </row>
    <row r="1298" spans="21:24" x14ac:dyDescent="0.25">
      <c r="U1298">
        <v>9.6999999999999993</v>
      </c>
      <c r="V1298">
        <v>1861</v>
      </c>
      <c r="W1298">
        <v>1</v>
      </c>
      <c r="X1298" s="16">
        <f>(V1298*$F$2)/(U1298*336*$D$8)</f>
        <v>4.1257154491616088</v>
      </c>
    </row>
    <row r="1299" spans="21:24" x14ac:dyDescent="0.25">
      <c r="U1299">
        <v>9.6</v>
      </c>
      <c r="V1299">
        <v>1809</v>
      </c>
      <c r="W1299">
        <v>1</v>
      </c>
      <c r="X1299" s="16">
        <f>(V1299*$F$2)/(U1299*336*$D$8)</f>
        <v>4.0522102085053682</v>
      </c>
    </row>
    <row r="1300" spans="21:24" x14ac:dyDescent="0.25">
      <c r="U1300">
        <v>9.3000000000000007</v>
      </c>
      <c r="V1300">
        <v>1715</v>
      </c>
      <c r="W1300">
        <v>1</v>
      </c>
      <c r="X1300" s="16">
        <f>(V1300*$F$2)/(U1300*336*$D$8)</f>
        <v>3.9655717156649466</v>
      </c>
    </row>
    <row r="1301" spans="21:24" x14ac:dyDescent="0.25">
      <c r="U1301">
        <v>9.3000000000000007</v>
      </c>
      <c r="V1301">
        <v>1600</v>
      </c>
      <c r="W1301">
        <v>1</v>
      </c>
      <c r="X1301" s="16">
        <f>(V1301*$F$2)/(U1301*336*$D$8)</f>
        <v>3.6996587434775012</v>
      </c>
    </row>
    <row r="1302" spans="21:24" x14ac:dyDescent="0.25">
      <c r="U1302">
        <v>9.1999999999999993</v>
      </c>
      <c r="V1302">
        <v>1517</v>
      </c>
      <c r="W1302">
        <v>0</v>
      </c>
      <c r="X1302" s="16">
        <f>(V1302*$F$2)/(U1302*336*$D$8)</f>
        <v>3.5458665434004715</v>
      </c>
    </row>
    <row r="1303" spans="21:24" x14ac:dyDescent="0.25">
      <c r="U1303">
        <v>9.3000000000000007</v>
      </c>
      <c r="V1303">
        <v>1424</v>
      </c>
      <c r="W1303">
        <v>0</v>
      </c>
      <c r="X1303" s="16">
        <f>(V1303*$F$2)/(U1303*336*$D$8)</f>
        <v>3.2926962816949761</v>
      </c>
    </row>
    <row r="1304" spans="21:24" x14ac:dyDescent="0.25">
      <c r="U1304">
        <v>9.1999999999999993</v>
      </c>
      <c r="V1304">
        <v>1337</v>
      </c>
      <c r="W1304">
        <v>0</v>
      </c>
      <c r="X1304" s="16">
        <f>(V1304*$F$2)/(U1304*336*$D$8)</f>
        <v>3.1251308955348915</v>
      </c>
    </row>
    <row r="1305" spans="21:24" x14ac:dyDescent="0.25">
      <c r="U1305">
        <v>8.9</v>
      </c>
      <c r="V1305">
        <v>1272</v>
      </c>
      <c r="W1305">
        <v>0</v>
      </c>
      <c r="X1305" s="16">
        <f>(V1305*$F$2)/(U1305*336*$D$8)</f>
        <v>3.0734187550450458</v>
      </c>
    </row>
    <row r="1306" spans="21:24" x14ac:dyDescent="0.25">
      <c r="U1306">
        <v>8.8000000000000007</v>
      </c>
      <c r="V1306">
        <v>1212</v>
      </c>
      <c r="W1306">
        <v>2</v>
      </c>
      <c r="X1306" s="16">
        <f>(V1306*$F$2)/(U1306*336*$D$8)</f>
        <v>2.9617239696719464</v>
      </c>
    </row>
    <row r="1307" spans="21:24" x14ac:dyDescent="0.25">
      <c r="U1307">
        <v>8.6999999999999993</v>
      </c>
      <c r="V1307">
        <v>1137</v>
      </c>
      <c r="W1307">
        <v>2</v>
      </c>
      <c r="X1307" s="16">
        <f>(V1307*$F$2)/(U1307*336*$D$8)</f>
        <v>2.8103851666239552</v>
      </c>
    </row>
    <row r="1308" spans="21:24" x14ac:dyDescent="0.25">
      <c r="U1308">
        <v>8.6</v>
      </c>
      <c r="V1308">
        <v>1079</v>
      </c>
      <c r="W1308">
        <v>2</v>
      </c>
      <c r="X1308" s="16">
        <f>(V1308*$F$2)/(U1308*336*$D$8)</f>
        <v>2.6980352902015761</v>
      </c>
    </row>
    <row r="1309" spans="21:24" x14ac:dyDescent="0.25">
      <c r="U1309">
        <v>8.3000000000000007</v>
      </c>
      <c r="V1309">
        <v>1009</v>
      </c>
      <c r="W1309">
        <v>2</v>
      </c>
      <c r="X1309" s="16">
        <f>(V1309*$F$2)/(U1309*336*$D$8)</f>
        <v>2.6141933547567642</v>
      </c>
    </row>
    <row r="1310" spans="21:24" x14ac:dyDescent="0.25">
      <c r="U1310">
        <v>7.8</v>
      </c>
      <c r="V1310">
        <v>959</v>
      </c>
      <c r="W1310">
        <v>2</v>
      </c>
      <c r="X1310" s="16">
        <f>(V1310*$F$2)/(U1310*336*$D$8)</f>
        <v>2.6439219900202562</v>
      </c>
    </row>
    <row r="1311" spans="21:24" x14ac:dyDescent="0.25">
      <c r="U1311">
        <v>7.7</v>
      </c>
      <c r="V1311">
        <v>928</v>
      </c>
      <c r="W1311">
        <v>2</v>
      </c>
      <c r="X1311" s="16">
        <f>(V1311*$F$2)/(U1311*336*$D$8)</f>
        <v>2.5916830210802133</v>
      </c>
    </row>
    <row r="1312" spans="21:24" x14ac:dyDescent="0.25">
      <c r="U1312">
        <v>7.2</v>
      </c>
      <c r="V1312">
        <v>896</v>
      </c>
      <c r="W1312">
        <v>2</v>
      </c>
      <c r="X1312" s="16">
        <f>(V1312*$F$2)/(U1312*336*$D$8)</f>
        <v>2.6760864911153925</v>
      </c>
    </row>
    <row r="1313" spans="21:24" x14ac:dyDescent="0.25">
      <c r="U1313">
        <v>6.9</v>
      </c>
      <c r="V1313">
        <v>875</v>
      </c>
      <c r="W1313">
        <v>2</v>
      </c>
      <c r="X1313" s="16">
        <f>(V1313*$F$2)/(U1313*336*$D$8)</f>
        <v>2.72699031023987</v>
      </c>
    </row>
    <row r="1314" spans="21:24" x14ac:dyDescent="0.25">
      <c r="U1314">
        <v>6.7</v>
      </c>
      <c r="V1314">
        <v>849</v>
      </c>
      <c r="W1314">
        <v>2</v>
      </c>
      <c r="X1314" s="16">
        <f>(V1314*$F$2)/(U1314*336*$D$8)</f>
        <v>2.7249436138876217</v>
      </c>
    </row>
    <row r="1315" spans="21:24" x14ac:dyDescent="0.25">
      <c r="U1315">
        <v>6.1</v>
      </c>
      <c r="V1315">
        <v>829</v>
      </c>
      <c r="W1315">
        <v>2</v>
      </c>
      <c r="X1315" s="16">
        <f>(V1315*$F$2)/(U1315*336*$D$8)</f>
        <v>2.9224650629701325</v>
      </c>
    </row>
    <row r="1316" spans="21:24" x14ac:dyDescent="0.25">
      <c r="U1316">
        <v>5.9</v>
      </c>
      <c r="V1316">
        <v>822</v>
      </c>
      <c r="W1316">
        <v>2</v>
      </c>
      <c r="X1316" s="16">
        <f>(V1316*$F$2)/(U1316*336*$D$8)</f>
        <v>2.9960181388122997</v>
      </c>
    </row>
    <row r="1317" spans="21:24" x14ac:dyDescent="0.25">
      <c r="U1317">
        <v>5.6</v>
      </c>
      <c r="V1317">
        <v>813</v>
      </c>
      <c r="W1317">
        <v>2</v>
      </c>
      <c r="X1317" s="16">
        <f>(V1317*$F$2)/(U1317*336*$D$8)</f>
        <v>3.1219586823168579</v>
      </c>
    </row>
    <row r="1318" spans="21:24" x14ac:dyDescent="0.25">
      <c r="U1318">
        <v>5.4</v>
      </c>
      <c r="V1318">
        <v>808</v>
      </c>
      <c r="W1318">
        <v>0</v>
      </c>
      <c r="X1318" s="16">
        <f>(V1318*$F$2)/(U1318*336*$D$8)</f>
        <v>3.2176754238411269</v>
      </c>
    </row>
    <row r="1319" spans="21:24" x14ac:dyDescent="0.25">
      <c r="U1319">
        <v>5.2</v>
      </c>
      <c r="V1319">
        <v>805</v>
      </c>
      <c r="W1319">
        <v>0</v>
      </c>
      <c r="X1319" s="16">
        <f>(V1319*$F$2)/(U1319*336*$D$8)</f>
        <v>3.3290258633466725</v>
      </c>
    </row>
    <row r="1320" spans="21:24" x14ac:dyDescent="0.25">
      <c r="U1320">
        <v>5</v>
      </c>
      <c r="V1320">
        <v>806</v>
      </c>
      <c r="W1320">
        <v>0</v>
      </c>
      <c r="X1320" s="16">
        <f>(V1320*$F$2)/(U1320*336*$D$8)</f>
        <v>3.466487751169832</v>
      </c>
    </row>
    <row r="1321" spans="21:24" x14ac:dyDescent="0.25">
      <c r="U1321">
        <v>4.9000000000000004</v>
      </c>
      <c r="V1321">
        <v>806</v>
      </c>
      <c r="W1321">
        <v>0</v>
      </c>
      <c r="X1321" s="16">
        <f>(V1321*$F$2)/(U1321*336*$D$8)</f>
        <v>3.5372323991528898</v>
      </c>
    </row>
    <row r="1322" spans="21:24" x14ac:dyDescent="0.25">
      <c r="U1322">
        <v>4.7</v>
      </c>
      <c r="V1322">
        <v>810</v>
      </c>
      <c r="W1322">
        <v>0</v>
      </c>
      <c r="X1322" s="16">
        <f>(V1322*$F$2)/(U1322*336*$D$8)</f>
        <v>3.7060544301351088</v>
      </c>
    </row>
    <row r="1323" spans="21:24" x14ac:dyDescent="0.25">
      <c r="U1323">
        <v>4.5999999999999996</v>
      </c>
      <c r="V1323">
        <v>814</v>
      </c>
      <c r="W1323">
        <v>0</v>
      </c>
      <c r="X1323" s="16">
        <f>(V1323*$F$2)/(U1323*336*$D$8)</f>
        <v>3.8053201929175793</v>
      </c>
    </row>
    <row r="1324" spans="21:24" x14ac:dyDescent="0.25">
      <c r="U1324">
        <v>4.4000000000000004</v>
      </c>
      <c r="V1324">
        <v>816</v>
      </c>
      <c r="W1324">
        <v>1</v>
      </c>
      <c r="X1324" s="16">
        <f>(V1324*$F$2)/(U1324*336*$D$8)</f>
        <v>3.9880639591622251</v>
      </c>
    </row>
    <row r="1325" spans="21:24" x14ac:dyDescent="0.25">
      <c r="U1325">
        <v>4.4000000000000004</v>
      </c>
      <c r="V1325">
        <v>816</v>
      </c>
      <c r="W1325">
        <v>1</v>
      </c>
      <c r="X1325" s="16">
        <f>(V1325*$F$2)/(U1325*336*$D$8)</f>
        <v>3.9880639591622251</v>
      </c>
    </row>
    <row r="1326" spans="21:24" x14ac:dyDescent="0.25">
      <c r="U1326">
        <v>4.2</v>
      </c>
      <c r="V1326">
        <v>814</v>
      </c>
      <c r="W1326">
        <v>1</v>
      </c>
      <c r="X1326" s="16">
        <f>(V1326*$F$2)/(U1326*336*$D$8)</f>
        <v>4.1677316398621098</v>
      </c>
    </row>
    <row r="1327" spans="21:24" x14ac:dyDescent="0.25">
      <c r="U1327">
        <v>3.9</v>
      </c>
      <c r="V1327">
        <v>814</v>
      </c>
      <c r="W1327">
        <v>1</v>
      </c>
      <c r="X1327" s="16">
        <f>(V1327*$F$2)/(U1327*336*$D$8)</f>
        <v>4.4883263813899656</v>
      </c>
    </row>
    <row r="1328" spans="21:24" x14ac:dyDescent="0.25">
      <c r="U1328">
        <v>3.7</v>
      </c>
      <c r="V1328">
        <v>806</v>
      </c>
      <c r="W1328">
        <v>1</v>
      </c>
      <c r="X1328" s="16">
        <f>(V1328*$F$2)/(U1328*336*$D$8)</f>
        <v>4.6844429069862601</v>
      </c>
    </row>
    <row r="1329" spans="21:24" x14ac:dyDescent="0.25">
      <c r="U1329">
        <v>3.7</v>
      </c>
      <c r="V1329">
        <v>798</v>
      </c>
      <c r="W1329">
        <v>1</v>
      </c>
      <c r="X1329" s="16">
        <f>(V1329*$F$2)/(U1329*336*$D$8)</f>
        <v>4.6379471957506642</v>
      </c>
    </row>
    <row r="1330" spans="21:24" x14ac:dyDescent="0.25">
      <c r="U1330">
        <v>3.4</v>
      </c>
      <c r="V1330">
        <v>791</v>
      </c>
      <c r="W1330">
        <v>0</v>
      </c>
      <c r="X1330" s="16">
        <f>(V1330*$F$2)/(U1330*336*$D$8)</f>
        <v>5.002904340927123</v>
      </c>
    </row>
    <row r="1331" spans="21:24" x14ac:dyDescent="0.25">
      <c r="U1331">
        <v>3.2</v>
      </c>
      <c r="V1331">
        <v>783</v>
      </c>
      <c r="W1331">
        <v>0</v>
      </c>
      <c r="X1331" s="16">
        <f>(V1331*$F$2)/(U1331*336*$D$8)</f>
        <v>5.2618251961189104</v>
      </c>
    </row>
    <row r="1332" spans="21:24" x14ac:dyDescent="0.25">
      <c r="U1332">
        <v>3.2</v>
      </c>
      <c r="V1332">
        <v>775</v>
      </c>
      <c r="W1332">
        <v>0</v>
      </c>
      <c r="X1332" s="16">
        <f>(V1332*$F$2)/(U1332*336*$D$8)</f>
        <v>5.2080645300027522</v>
      </c>
    </row>
    <row r="1333" spans="21:24" x14ac:dyDescent="0.25">
      <c r="U1333">
        <v>3.1</v>
      </c>
      <c r="V1333">
        <v>768</v>
      </c>
      <c r="W1333">
        <v>0</v>
      </c>
      <c r="X1333" s="16">
        <f>(V1333*$F$2)/(U1333*336*$D$8)</f>
        <v>5.3275085906076018</v>
      </c>
    </row>
    <row r="1334" spans="21:24" x14ac:dyDescent="0.25">
      <c r="U1334">
        <v>3</v>
      </c>
      <c r="V1334">
        <v>764</v>
      </c>
      <c r="W1334">
        <v>0</v>
      </c>
      <c r="X1334" s="16">
        <f>(V1334*$F$2)/(U1334*336*$D$8)</f>
        <v>5.4764198550325718</v>
      </c>
    </row>
    <row r="1335" spans="21:24" x14ac:dyDescent="0.25">
      <c r="U1335">
        <v>3</v>
      </c>
      <c r="V1335">
        <v>769</v>
      </c>
      <c r="W1335">
        <v>0</v>
      </c>
      <c r="X1335" s="16">
        <f>(V1335*$F$2)/(U1335*336*$D$8)</f>
        <v>5.51226029911001</v>
      </c>
    </row>
    <row r="1336" spans="21:24" x14ac:dyDescent="0.25">
      <c r="U1336">
        <v>2.9</v>
      </c>
      <c r="V1336">
        <v>802</v>
      </c>
      <c r="W1336">
        <v>0</v>
      </c>
      <c r="X1336" s="16">
        <f>(V1336*$F$2)/(U1336*336*$D$8)</f>
        <v>5.9470419620907959</v>
      </c>
    </row>
    <row r="1337" spans="21:24" x14ac:dyDescent="0.25">
      <c r="U1337">
        <v>2.9</v>
      </c>
      <c r="V1337">
        <v>897</v>
      </c>
      <c r="W1337">
        <v>0</v>
      </c>
      <c r="X1337" s="16">
        <f>(V1337*$F$2)/(U1337*336*$D$8)</f>
        <v>6.6514920698197555</v>
      </c>
    </row>
    <row r="1338" spans="21:24" x14ac:dyDescent="0.25">
      <c r="U1338">
        <v>2.8</v>
      </c>
      <c r="V1338">
        <v>1038</v>
      </c>
      <c r="W1338">
        <v>0</v>
      </c>
      <c r="X1338" s="16">
        <f>(V1338*$F$2)/(U1338*336*$D$8)</f>
        <v>7.9719387755102051</v>
      </c>
    </row>
    <row r="1339" spans="21:24" x14ac:dyDescent="0.25">
      <c r="U1339">
        <v>2.8</v>
      </c>
      <c r="V1339">
        <v>1182</v>
      </c>
      <c r="W1339">
        <v>0</v>
      </c>
      <c r="X1339" s="16">
        <f>(V1339*$F$2)/(U1339*336*$D$8)</f>
        <v>9.0778724784711589</v>
      </c>
    </row>
    <row r="1340" spans="21:24" x14ac:dyDescent="0.25">
      <c r="U1340">
        <v>2.9</v>
      </c>
      <c r="V1340">
        <v>1274</v>
      </c>
      <c r="W1340">
        <v>0</v>
      </c>
      <c r="X1340" s="16">
        <f>(V1340*$F$2)/(U1340*336*$D$8)</f>
        <v>9.4470467078599434</v>
      </c>
    </row>
    <row r="1341" spans="21:24" x14ac:dyDescent="0.25">
      <c r="U1341">
        <v>3</v>
      </c>
      <c r="V1341">
        <v>1329</v>
      </c>
      <c r="W1341">
        <v>0</v>
      </c>
      <c r="X1341" s="16">
        <f>(V1341*$F$2)/(U1341*336*$D$8)</f>
        <v>9.5263900357831002</v>
      </c>
    </row>
    <row r="1342" spans="21:24" x14ac:dyDescent="0.25">
      <c r="U1342">
        <v>3</v>
      </c>
      <c r="V1342">
        <v>1348</v>
      </c>
      <c r="W1342">
        <v>0</v>
      </c>
      <c r="X1342" s="16">
        <f>(V1342*$F$2)/(U1342*336*$D$8)</f>
        <v>9.6625837232773648</v>
      </c>
    </row>
    <row r="1343" spans="21:24" x14ac:dyDescent="0.25">
      <c r="U1343">
        <v>3.4</v>
      </c>
      <c r="V1343">
        <v>1320</v>
      </c>
      <c r="W1343">
        <v>0</v>
      </c>
      <c r="X1343" s="16">
        <f>(V1343*$F$2)/(U1343*336*$D$8)</f>
        <v>8.3487152086268051</v>
      </c>
    </row>
    <row r="1344" spans="21:24" x14ac:dyDescent="0.25">
      <c r="U1344">
        <v>3.9</v>
      </c>
      <c r="V1344">
        <v>1275</v>
      </c>
      <c r="W1344">
        <v>0</v>
      </c>
      <c r="X1344" s="16">
        <f>(V1344*$F$2)/(U1344*336*$D$8)</f>
        <v>7.0302409536513588</v>
      </c>
    </row>
    <row r="1345" spans="21:24" x14ac:dyDescent="0.25">
      <c r="U1345">
        <v>4.4000000000000004</v>
      </c>
      <c r="V1345">
        <v>1202</v>
      </c>
      <c r="W1345">
        <v>0</v>
      </c>
      <c r="X1345" s="16">
        <f>(V1345*$F$2)/(U1345*336*$D$8)</f>
        <v>5.8745746065110227</v>
      </c>
    </row>
    <row r="1346" spans="21:24" x14ac:dyDescent="0.25">
      <c r="U1346">
        <v>4.9000000000000004</v>
      </c>
      <c r="V1346">
        <v>1110</v>
      </c>
      <c r="W1346">
        <v>0</v>
      </c>
      <c r="X1346" s="16">
        <f>(V1346*$F$2)/(U1346*336*$D$8)</f>
        <v>4.8713746439946748</v>
      </c>
    </row>
    <row r="1347" spans="21:24" x14ac:dyDescent="0.25">
      <c r="U1347">
        <v>5.4</v>
      </c>
      <c r="V1347">
        <v>1050</v>
      </c>
      <c r="W1347">
        <v>1</v>
      </c>
      <c r="X1347" s="16">
        <f>(V1347*$F$2)/(U1347*336*$D$8)</f>
        <v>4.1813851423678008</v>
      </c>
    </row>
    <row r="1348" spans="21:24" x14ac:dyDescent="0.25">
      <c r="U1348">
        <v>5.5</v>
      </c>
      <c r="V1348">
        <v>1156</v>
      </c>
      <c r="W1348">
        <v>1</v>
      </c>
      <c r="X1348" s="16">
        <f>(V1348*$F$2)/(U1348*336*$D$8)</f>
        <v>4.5198058203838549</v>
      </c>
    </row>
    <row r="1349" spans="21:24" x14ac:dyDescent="0.25">
      <c r="U1349">
        <v>5.9</v>
      </c>
      <c r="V1349">
        <v>1299</v>
      </c>
      <c r="W1349">
        <v>1</v>
      </c>
      <c r="X1349" s="16">
        <f>(V1349*$F$2)/(U1349*336*$D$8)</f>
        <v>4.7345834091449843</v>
      </c>
    </row>
    <row r="1350" spans="21:24" x14ac:dyDescent="0.25">
      <c r="U1350">
        <v>6.7</v>
      </c>
      <c r="V1350">
        <v>1355</v>
      </c>
      <c r="W1350">
        <v>1</v>
      </c>
      <c r="X1350" s="16">
        <f>(V1350*$F$2)/(U1350*336*$D$8)</f>
        <v>4.3489971693966165</v>
      </c>
    </row>
    <row r="1351" spans="21:24" x14ac:dyDescent="0.25">
      <c r="U1351">
        <v>6.9</v>
      </c>
      <c r="V1351">
        <v>1367</v>
      </c>
      <c r="W1351">
        <v>1</v>
      </c>
      <c r="X1351" s="16">
        <f>(V1351*$F$2)/(U1351*336*$D$8)</f>
        <v>4.2603380046833168</v>
      </c>
    </row>
    <row r="1352" spans="21:24" x14ac:dyDescent="0.25">
      <c r="U1352">
        <v>7.3</v>
      </c>
      <c r="V1352">
        <v>1475</v>
      </c>
      <c r="W1352">
        <v>1</v>
      </c>
      <c r="X1352" s="16">
        <f>(V1352*$F$2)/(U1352*336*$D$8)</f>
        <v>4.3450401381551913</v>
      </c>
    </row>
    <row r="1353" spans="21:24" x14ac:dyDescent="0.25">
      <c r="U1353">
        <v>7.7</v>
      </c>
      <c r="V1353">
        <v>1585</v>
      </c>
      <c r="W1353">
        <v>1</v>
      </c>
      <c r="X1353" s="16">
        <f>(V1353*$F$2)/(U1353*336*$D$8)</f>
        <v>4.4265275737199756</v>
      </c>
    </row>
    <row r="1354" spans="21:24" x14ac:dyDescent="0.25">
      <c r="U1354">
        <v>8.3000000000000007</v>
      </c>
      <c r="V1354">
        <v>1626</v>
      </c>
      <c r="W1354">
        <v>1</v>
      </c>
      <c r="X1354" s="16">
        <f>(V1354*$F$2)/(U1354*336*$D$8)</f>
        <v>4.2127635231263607</v>
      </c>
    </row>
    <row r="1355" spans="21:24" x14ac:dyDescent="0.25">
      <c r="U1355">
        <v>8.5</v>
      </c>
      <c r="V1355">
        <v>1667</v>
      </c>
      <c r="W1355">
        <v>1</v>
      </c>
      <c r="X1355" s="16">
        <f>(V1355*$F$2)/(U1355*336*$D$8)</f>
        <v>4.2173661372063274</v>
      </c>
    </row>
    <row r="1356" spans="21:24" x14ac:dyDescent="0.25">
      <c r="U1356">
        <v>8.6</v>
      </c>
      <c r="V1356">
        <v>1744</v>
      </c>
      <c r="W1356">
        <v>1</v>
      </c>
      <c r="X1356" s="16">
        <f>(V1356*$F$2)/(U1356*336*$D$8)</f>
        <v>4.3608651956548181</v>
      </c>
    </row>
    <row r="1357" spans="21:24" x14ac:dyDescent="0.25">
      <c r="U1357">
        <v>9.1</v>
      </c>
      <c r="V1357">
        <v>1811</v>
      </c>
      <c r="W1357">
        <v>1</v>
      </c>
      <c r="X1357" s="16">
        <f>(V1357*$F$2)/(U1357*336*$D$8)</f>
        <v>4.2795853334664233</v>
      </c>
    </row>
    <row r="1358" spans="21:24" x14ac:dyDescent="0.25">
      <c r="U1358">
        <v>9.4</v>
      </c>
      <c r="V1358">
        <v>1839</v>
      </c>
      <c r="W1358">
        <v>1</v>
      </c>
      <c r="X1358" s="16">
        <f>(V1358*$F$2)/(U1358*336*$D$8)</f>
        <v>4.2070580845793</v>
      </c>
    </row>
    <row r="1359" spans="21:24" x14ac:dyDescent="0.25">
      <c r="U1359">
        <v>9.6</v>
      </c>
      <c r="V1359">
        <v>1882</v>
      </c>
      <c r="W1359">
        <v>1</v>
      </c>
      <c r="X1359" s="16">
        <f>(V1359*$F$2)/(U1359*336*$D$8)</f>
        <v>4.2157322346086801</v>
      </c>
    </row>
    <row r="1360" spans="21:24" x14ac:dyDescent="0.25">
      <c r="U1360">
        <v>9.8000000000000007</v>
      </c>
      <c r="V1360">
        <v>1946</v>
      </c>
      <c r="W1360">
        <v>1</v>
      </c>
      <c r="X1360" s="16">
        <f>(V1360*$F$2)/(U1360*336*$D$8)</f>
        <v>4.2701329086547917</v>
      </c>
    </row>
    <row r="1361" spans="21:24" x14ac:dyDescent="0.25">
      <c r="U1361">
        <v>10.1</v>
      </c>
      <c r="V1361">
        <v>1996</v>
      </c>
      <c r="W1361">
        <v>1</v>
      </c>
      <c r="X1361" s="16">
        <f>(V1361*$F$2)/(U1361*336*$D$8)</f>
        <v>4.2497540422910998</v>
      </c>
    </row>
    <row r="1362" spans="21:24" x14ac:dyDescent="0.25">
      <c r="U1362">
        <v>10.3</v>
      </c>
      <c r="V1362">
        <v>2029</v>
      </c>
      <c r="W1362">
        <v>1</v>
      </c>
      <c r="X1362" s="16">
        <f>(V1362*$F$2)/(U1362*336*$D$8)</f>
        <v>4.2361317106673182</v>
      </c>
    </row>
    <row r="1363" spans="21:24" x14ac:dyDescent="0.25">
      <c r="U1363">
        <v>10.6</v>
      </c>
      <c r="V1363">
        <v>2088</v>
      </c>
      <c r="W1363">
        <v>1</v>
      </c>
      <c r="X1363" s="16">
        <f>(V1363*$F$2)/(U1363*336*$D$8)</f>
        <v>4.2359347490768586</v>
      </c>
    </row>
    <row r="1364" spans="21:24" x14ac:dyDescent="0.25">
      <c r="U1364">
        <v>11</v>
      </c>
      <c r="V1364">
        <v>2154</v>
      </c>
      <c r="W1364">
        <v>1</v>
      </c>
      <c r="X1364" s="16">
        <f>(V1364*$F$2)/(U1364*336*$D$8)</f>
        <v>4.2109263568801145</v>
      </c>
    </row>
    <row r="1365" spans="21:24" x14ac:dyDescent="0.25">
      <c r="U1365">
        <v>11.2</v>
      </c>
      <c r="V1365">
        <v>2192</v>
      </c>
      <c r="W1365">
        <v>1</v>
      </c>
      <c r="X1365" s="16">
        <f>(V1365*$F$2)/(U1365*336*$D$8)</f>
        <v>4.2086921473791836</v>
      </c>
    </row>
    <row r="1366" spans="21:24" x14ac:dyDescent="0.25">
      <c r="U1366">
        <v>11.4</v>
      </c>
      <c r="V1366">
        <v>2242</v>
      </c>
      <c r="W1366">
        <v>1</v>
      </c>
      <c r="X1366" s="16">
        <f>(V1366*$F$2)/(U1366*336*$D$8)</f>
        <v>4.2291724011377196</v>
      </c>
    </row>
    <row r="1367" spans="21:24" x14ac:dyDescent="0.25">
      <c r="U1367">
        <v>11.7</v>
      </c>
      <c r="V1367">
        <v>2303</v>
      </c>
      <c r="W1367">
        <v>1</v>
      </c>
      <c r="X1367" s="16">
        <f>(V1367*$F$2)/(U1367*336*$D$8)</f>
        <v>4.2328483441200202</v>
      </c>
    </row>
    <row r="1368" spans="21:24" x14ac:dyDescent="0.25">
      <c r="U1368">
        <v>11.9</v>
      </c>
      <c r="V1368">
        <v>2331</v>
      </c>
      <c r="W1368">
        <v>1</v>
      </c>
      <c r="X1368" s="16">
        <f>(V1368*$F$2)/(U1368*336*$D$8)</f>
        <v>4.2123063098071603</v>
      </c>
    </row>
    <row r="1369" spans="21:24" x14ac:dyDescent="0.25">
      <c r="U1369">
        <v>12.1</v>
      </c>
      <c r="V1369">
        <v>2347</v>
      </c>
      <c r="W1369">
        <v>1</v>
      </c>
      <c r="X1369" s="16">
        <f>(V1369*$F$2)/(U1369*336*$D$8)</f>
        <v>4.1711168057726127</v>
      </c>
    </row>
    <row r="1370" spans="21:24" x14ac:dyDescent="0.25">
      <c r="U1370">
        <v>12.2</v>
      </c>
      <c r="V1370">
        <v>2375</v>
      </c>
      <c r="W1370">
        <v>1</v>
      </c>
      <c r="X1370" s="16">
        <f>(V1370*$F$2)/(U1370*336*$D$8)</f>
        <v>4.1862813778975063</v>
      </c>
    </row>
    <row r="1371" spans="21:24" x14ac:dyDescent="0.25">
      <c r="U1371">
        <v>12.3</v>
      </c>
      <c r="V1371">
        <v>2379</v>
      </c>
      <c r="W1371">
        <v>1</v>
      </c>
      <c r="X1371" s="16">
        <f>(V1371*$F$2)/(U1371*336*$D$8)</f>
        <v>4.1592398273280828</v>
      </c>
    </row>
    <row r="1372" spans="21:24" x14ac:dyDescent="0.25">
      <c r="U1372">
        <v>12.2</v>
      </c>
      <c r="V1372">
        <v>2370</v>
      </c>
      <c r="W1372">
        <v>1</v>
      </c>
      <c r="X1372" s="16">
        <f>(V1372*$F$2)/(U1372*336*$D$8)</f>
        <v>4.1774681539440373</v>
      </c>
    </row>
    <row r="1373" spans="21:24" x14ac:dyDescent="0.25">
      <c r="U1373">
        <v>12.1</v>
      </c>
      <c r="V1373">
        <v>2367</v>
      </c>
      <c r="W1373">
        <v>1</v>
      </c>
      <c r="X1373" s="16">
        <f>(V1373*$F$2)/(U1373*336*$D$8)</f>
        <v>4.2066610478328821</v>
      </c>
    </row>
    <row r="1374" spans="21:24" x14ac:dyDescent="0.25">
      <c r="U1374">
        <v>12.2</v>
      </c>
      <c r="V1374">
        <v>2367</v>
      </c>
      <c r="W1374">
        <v>1</v>
      </c>
      <c r="X1374" s="16">
        <f>(V1374*$F$2)/(U1374*336*$D$8)</f>
        <v>4.1721802195719562</v>
      </c>
    </row>
    <row r="1375" spans="21:24" x14ac:dyDescent="0.25">
      <c r="U1375">
        <v>12.1</v>
      </c>
      <c r="V1375">
        <v>2362</v>
      </c>
      <c r="W1375">
        <v>1</v>
      </c>
      <c r="X1375" s="16">
        <f>(V1375*$F$2)/(U1375*336*$D$8)</f>
        <v>4.197774987317815</v>
      </c>
    </row>
    <row r="1376" spans="21:24" x14ac:dyDescent="0.25">
      <c r="U1376">
        <v>12</v>
      </c>
      <c r="V1376">
        <v>2352</v>
      </c>
      <c r="W1376">
        <v>1</v>
      </c>
      <c r="X1376" s="16">
        <f>(V1376*$F$2)/(U1376*336*$D$8)</f>
        <v>4.2148362235067438</v>
      </c>
    </row>
    <row r="1377" spans="21:24" x14ac:dyDescent="0.25">
      <c r="U1377">
        <v>12</v>
      </c>
      <c r="V1377">
        <v>2349</v>
      </c>
      <c r="W1377">
        <v>1</v>
      </c>
      <c r="X1377" s="16">
        <f>(V1377*$F$2)/(U1377*336*$D$8)</f>
        <v>4.209460156895128</v>
      </c>
    </row>
    <row r="1378" spans="21:24" x14ac:dyDescent="0.25">
      <c r="U1378">
        <v>12.1</v>
      </c>
      <c r="V1378">
        <v>2346</v>
      </c>
      <c r="W1378">
        <v>1</v>
      </c>
      <c r="X1378" s="16">
        <f>(V1378*$F$2)/(U1378*336*$D$8)</f>
        <v>4.1693395936695996</v>
      </c>
    </row>
    <row r="1379" spans="21:24" x14ac:dyDescent="0.25">
      <c r="U1379">
        <v>11.9</v>
      </c>
      <c r="V1379">
        <v>2333</v>
      </c>
      <c r="W1379">
        <v>1</v>
      </c>
      <c r="X1379" s="16">
        <f>(V1379*$F$2)/(U1379*336*$D$8)</f>
        <v>4.2159204722351369</v>
      </c>
    </row>
    <row r="1380" spans="21:24" x14ac:dyDescent="0.25">
      <c r="U1380">
        <v>11.9</v>
      </c>
      <c r="V1380">
        <v>2330</v>
      </c>
      <c r="W1380">
        <v>1</v>
      </c>
      <c r="X1380" s="16">
        <f>(V1380*$F$2)/(U1380*336*$D$8)</f>
        <v>4.2104992285931715</v>
      </c>
    </row>
    <row r="1381" spans="21:24" x14ac:dyDescent="0.25">
      <c r="U1381">
        <v>11.9</v>
      </c>
      <c r="V1381">
        <v>2325</v>
      </c>
      <c r="W1381">
        <v>1</v>
      </c>
      <c r="X1381" s="16">
        <f>(V1381*$F$2)/(U1381*336*$D$8)</f>
        <v>4.2014638225232286</v>
      </c>
    </row>
    <row r="1382" spans="21:24" x14ac:dyDescent="0.25">
      <c r="U1382">
        <v>11.9</v>
      </c>
      <c r="V1382">
        <v>2327</v>
      </c>
      <c r="W1382">
        <v>1</v>
      </c>
      <c r="X1382" s="16">
        <f>(V1382*$F$2)/(U1382*336*$D$8)</f>
        <v>4.2050779849512061</v>
      </c>
    </row>
    <row r="1383" spans="21:24" x14ac:dyDescent="0.25">
      <c r="U1383">
        <v>11.9</v>
      </c>
      <c r="V1383">
        <v>2314</v>
      </c>
      <c r="W1383">
        <v>1</v>
      </c>
      <c r="X1383" s="16">
        <f>(V1383*$F$2)/(U1383*336*$D$8)</f>
        <v>4.1815859291693558</v>
      </c>
    </row>
    <row r="1384" spans="21:24" x14ac:dyDescent="0.25">
      <c r="U1384">
        <v>11.8</v>
      </c>
      <c r="V1384">
        <v>2306</v>
      </c>
      <c r="W1384">
        <v>1</v>
      </c>
      <c r="X1384" s="16">
        <f>(V1384*$F$2)/(U1384*336*$D$8)</f>
        <v>4.2024439343681035</v>
      </c>
    </row>
    <row r="1385" spans="21:24" x14ac:dyDescent="0.25">
      <c r="U1385">
        <v>11.8</v>
      </c>
      <c r="V1385">
        <v>2303</v>
      </c>
      <c r="W1385">
        <v>1</v>
      </c>
      <c r="X1385" s="16">
        <f>(V1385*$F$2)/(U1385*336*$D$8)</f>
        <v>4.1969767479834097</v>
      </c>
    </row>
    <row r="1386" spans="21:24" x14ac:dyDescent="0.25">
      <c r="U1386">
        <v>11.9</v>
      </c>
      <c r="V1386">
        <v>2308</v>
      </c>
      <c r="W1386">
        <v>1</v>
      </c>
      <c r="X1386" s="16">
        <f>(V1386*$F$2)/(U1386*336*$D$8)</f>
        <v>4.170743441885425</v>
      </c>
    </row>
    <row r="1387" spans="21:24" x14ac:dyDescent="0.25">
      <c r="U1387">
        <v>11.7</v>
      </c>
      <c r="V1387">
        <v>2310</v>
      </c>
      <c r="W1387">
        <v>1</v>
      </c>
      <c r="X1387" s="16">
        <f>(V1387*$F$2)/(U1387*336*$D$8)</f>
        <v>4.2457141445580753</v>
      </c>
    </row>
    <row r="1388" spans="21:24" x14ac:dyDescent="0.25">
      <c r="U1388">
        <v>11.8</v>
      </c>
      <c r="V1388">
        <v>2317</v>
      </c>
      <c r="W1388">
        <v>1</v>
      </c>
      <c r="X1388" s="16">
        <f>(V1388*$F$2)/(U1388*336*$D$8)</f>
        <v>4.2224902844453149</v>
      </c>
    </row>
    <row r="1389" spans="21:24" x14ac:dyDescent="0.25">
      <c r="U1389">
        <v>12</v>
      </c>
      <c r="V1389">
        <v>2331</v>
      </c>
      <c r="W1389">
        <v>1</v>
      </c>
      <c r="X1389" s="16">
        <f>(V1389*$F$2)/(U1389*336*$D$8)</f>
        <v>4.1772037572254339</v>
      </c>
    </row>
    <row r="1390" spans="21:24" x14ac:dyDescent="0.25">
      <c r="U1390">
        <v>12</v>
      </c>
      <c r="V1390">
        <v>2341</v>
      </c>
      <c r="W1390">
        <v>1</v>
      </c>
      <c r="X1390" s="16">
        <f>(V1390*$F$2)/(U1390*336*$D$8)</f>
        <v>4.195123979264153</v>
      </c>
    </row>
    <row r="1391" spans="21:24" x14ac:dyDescent="0.25">
      <c r="U1391">
        <v>11.9</v>
      </c>
      <c r="V1391">
        <v>2332</v>
      </c>
      <c r="W1391">
        <v>1</v>
      </c>
      <c r="X1391" s="16">
        <f>(V1391*$F$2)/(U1391*336*$D$8)</f>
        <v>4.2141133910211481</v>
      </c>
    </row>
    <row r="1392" spans="21:24" x14ac:dyDescent="0.25">
      <c r="U1392">
        <v>11.9</v>
      </c>
      <c r="V1392">
        <v>2334</v>
      </c>
      <c r="W1392">
        <v>1</v>
      </c>
      <c r="X1392" s="16">
        <f>(V1392*$F$2)/(U1392*336*$D$8)</f>
        <v>4.2177275534491256</v>
      </c>
    </row>
    <row r="1393" spans="21:24" x14ac:dyDescent="0.25">
      <c r="U1393">
        <v>12.1</v>
      </c>
      <c r="V1393">
        <v>2356</v>
      </c>
      <c r="W1393">
        <v>1</v>
      </c>
      <c r="X1393" s="16">
        <f>(V1393*$F$2)/(U1393*336*$D$8)</f>
        <v>4.1871117146997339</v>
      </c>
    </row>
    <row r="1394" spans="21:24" x14ac:dyDescent="0.25">
      <c r="U1394">
        <v>12.2</v>
      </c>
      <c r="V1394">
        <v>2381</v>
      </c>
      <c r="W1394">
        <v>1</v>
      </c>
      <c r="X1394" s="16">
        <f>(V1394*$F$2)/(U1394*336*$D$8)</f>
        <v>4.1968572466416685</v>
      </c>
    </row>
    <row r="1395" spans="21:24" x14ac:dyDescent="0.25">
      <c r="U1395">
        <v>12.2</v>
      </c>
      <c r="V1395">
        <v>2384</v>
      </c>
      <c r="W1395">
        <v>1</v>
      </c>
      <c r="X1395" s="16">
        <f>(V1395*$F$2)/(U1395*336*$D$8)</f>
        <v>4.2021451810137496</v>
      </c>
    </row>
    <row r="1396" spans="21:24" x14ac:dyDescent="0.25">
      <c r="U1396">
        <v>12.2</v>
      </c>
      <c r="V1396">
        <v>2388</v>
      </c>
      <c r="W1396">
        <v>1</v>
      </c>
      <c r="X1396" s="16">
        <f>(V1396*$F$2)/(U1396*336*$D$8)</f>
        <v>4.2091957601765237</v>
      </c>
    </row>
    <row r="1397" spans="21:24" x14ac:dyDescent="0.25">
      <c r="U1397">
        <v>12.3</v>
      </c>
      <c r="V1397">
        <v>2407</v>
      </c>
      <c r="W1397">
        <v>1</v>
      </c>
      <c r="X1397" s="16">
        <f>(V1397*$F$2)/(U1397*336*$D$8)</f>
        <v>4.2081926289948282</v>
      </c>
    </row>
    <row r="1398" spans="21:24" x14ac:dyDescent="0.25">
      <c r="U1398">
        <v>12.3</v>
      </c>
      <c r="V1398">
        <v>2429</v>
      </c>
      <c r="W1398">
        <v>1</v>
      </c>
      <c r="X1398" s="16">
        <f>(V1398*$F$2)/(U1398*336*$D$8)</f>
        <v>4.2466555445901273</v>
      </c>
    </row>
    <row r="1399" spans="21:24" x14ac:dyDescent="0.25">
      <c r="U1399">
        <v>12.5</v>
      </c>
      <c r="V1399">
        <v>2452</v>
      </c>
      <c r="W1399">
        <v>1</v>
      </c>
      <c r="X1399" s="16">
        <f>(V1399*$F$2)/(U1399*336*$D$8)</f>
        <v>4.2182769061381782</v>
      </c>
    </row>
    <row r="1400" spans="21:24" x14ac:dyDescent="0.25">
      <c r="U1400">
        <v>12.7</v>
      </c>
      <c r="V1400">
        <v>2465</v>
      </c>
      <c r="W1400">
        <v>1</v>
      </c>
      <c r="X1400" s="16">
        <f>(V1400*$F$2)/(U1400*336*$D$8)</f>
        <v>4.1738595898056099</v>
      </c>
    </row>
    <row r="1401" spans="21:24" x14ac:dyDescent="0.25">
      <c r="U1401">
        <v>12.7</v>
      </c>
      <c r="V1401">
        <v>2480</v>
      </c>
      <c r="W1401">
        <v>1</v>
      </c>
      <c r="X1401" s="16">
        <f>(V1401*$F$2)/(U1401*336*$D$8)</f>
        <v>4.1992583297030075</v>
      </c>
    </row>
    <row r="1402" spans="21:24" x14ac:dyDescent="0.25">
      <c r="U1402">
        <v>12.8</v>
      </c>
      <c r="V1402">
        <v>2510</v>
      </c>
      <c r="W1402">
        <v>1</v>
      </c>
      <c r="X1402" s="16">
        <f>(V1402*$F$2)/(U1402*336*$D$8)</f>
        <v>4.2168522484860995</v>
      </c>
    </row>
    <row r="1403" spans="21:24" x14ac:dyDescent="0.25">
      <c r="U1403">
        <v>12.9</v>
      </c>
      <c r="V1403">
        <v>2546</v>
      </c>
      <c r="W1403">
        <v>1</v>
      </c>
      <c r="X1403" s="16">
        <f>(V1403*$F$2)/(U1403*336*$D$8)</f>
        <v>4.2441753777282747</v>
      </c>
    </row>
    <row r="1404" spans="21:24" x14ac:dyDescent="0.25">
      <c r="U1404">
        <v>13.2</v>
      </c>
      <c r="V1404">
        <v>2572</v>
      </c>
      <c r="W1404">
        <v>1</v>
      </c>
      <c r="X1404" s="16">
        <f>(V1404*$F$2)/(U1404*336*$D$8)</f>
        <v>4.1900737348714232</v>
      </c>
    </row>
    <row r="1405" spans="21:24" x14ac:dyDescent="0.25">
      <c r="U1405">
        <v>13.2</v>
      </c>
      <c r="V1405">
        <v>2599</v>
      </c>
      <c r="W1405">
        <v>1</v>
      </c>
      <c r="X1405" s="16">
        <f>(V1405*$F$2)/(U1405*336*$D$8)</f>
        <v>4.234059734421006</v>
      </c>
    </row>
    <row r="1406" spans="21:24" x14ac:dyDescent="0.25">
      <c r="U1406">
        <v>13.4</v>
      </c>
      <c r="V1406">
        <v>2645</v>
      </c>
      <c r="W1406">
        <v>1</v>
      </c>
      <c r="X1406" s="16">
        <f>(V1406*$F$2)/(U1406*336*$D$8)</f>
        <v>4.2446854291712368</v>
      </c>
    </row>
    <row r="1407" spans="21:24" x14ac:dyDescent="0.25">
      <c r="U1407">
        <v>13.8</v>
      </c>
      <c r="V1407">
        <v>2705</v>
      </c>
      <c r="W1407">
        <v>1</v>
      </c>
      <c r="X1407" s="16">
        <f>(V1407*$F$2)/(U1407*336*$D$8)</f>
        <v>4.215147879542199</v>
      </c>
    </row>
    <row r="1408" spans="21:24" x14ac:dyDescent="0.25">
      <c r="U1408">
        <v>14</v>
      </c>
      <c r="V1408">
        <v>2751</v>
      </c>
      <c r="W1408">
        <v>1</v>
      </c>
      <c r="X1408" s="16">
        <f>(V1408*$F$2)/(U1408*336*$D$8)</f>
        <v>4.2255883567299755</v>
      </c>
    </row>
    <row r="1409" spans="21:24" x14ac:dyDescent="0.25">
      <c r="U1409">
        <v>14.3</v>
      </c>
      <c r="V1409">
        <v>2810</v>
      </c>
      <c r="W1409">
        <v>1</v>
      </c>
      <c r="X1409" s="16">
        <f>(V1409*$F$2)/(U1409*336*$D$8)</f>
        <v>4.225663546472795</v>
      </c>
    </row>
    <row r="1410" spans="21:24" x14ac:dyDescent="0.25">
      <c r="U1410">
        <v>14.7</v>
      </c>
      <c r="V1410">
        <v>2876</v>
      </c>
      <c r="W1410">
        <v>1</v>
      </c>
      <c r="X1410" s="16">
        <f>(V1410*$F$2)/(U1410*336*$D$8)</f>
        <v>4.207229272110717</v>
      </c>
    </row>
    <row r="1411" spans="21:24" x14ac:dyDescent="0.25">
      <c r="U1411">
        <v>15</v>
      </c>
      <c r="V1411">
        <v>2929</v>
      </c>
      <c r="W1411">
        <v>1</v>
      </c>
      <c r="X1411" s="16">
        <f>(V1411*$F$2)/(U1411*336*$D$8)</f>
        <v>4.1990664281126708</v>
      </c>
    </row>
    <row r="1412" spans="21:24" x14ac:dyDescent="0.25">
      <c r="U1412">
        <v>15.2</v>
      </c>
      <c r="V1412">
        <v>2991</v>
      </c>
      <c r="W1412">
        <v>1</v>
      </c>
      <c r="X1412" s="16">
        <f>(V1412*$F$2)/(U1412*336*$D$8)</f>
        <v>4.2315303250901817</v>
      </c>
    </row>
    <row r="1413" spans="21:24" x14ac:dyDescent="0.25">
      <c r="U1413">
        <v>15.7</v>
      </c>
      <c r="V1413">
        <v>3059</v>
      </c>
      <c r="W1413">
        <v>1</v>
      </c>
      <c r="X1413" s="16">
        <f>(V1413*$F$2)/(U1413*336*$D$8)</f>
        <v>4.1899077108108438</v>
      </c>
    </row>
    <row r="1414" spans="21:24" x14ac:dyDescent="0.25">
      <c r="U1414">
        <v>15.9</v>
      </c>
      <c r="V1414">
        <v>3124</v>
      </c>
      <c r="W1414">
        <v>1</v>
      </c>
      <c r="X1414" s="16">
        <f>(V1414*$F$2)/(U1414*336*$D$8)</f>
        <v>4.2251149923742348</v>
      </c>
    </row>
    <row r="1415" spans="21:24" x14ac:dyDescent="0.25">
      <c r="U1415">
        <v>16.2</v>
      </c>
      <c r="V1415">
        <v>3191</v>
      </c>
      <c r="W1415">
        <v>1</v>
      </c>
      <c r="X1415" s="16">
        <f>(V1415*$F$2)/(U1415*336*$D$8)</f>
        <v>4.2358095204113191</v>
      </c>
    </row>
    <row r="1416" spans="21:24" x14ac:dyDescent="0.25">
      <c r="U1416">
        <v>16.7</v>
      </c>
      <c r="V1416">
        <v>3248</v>
      </c>
      <c r="W1416">
        <v>1</v>
      </c>
      <c r="X1416" s="16">
        <f>(V1416*$F$2)/(U1416*336*$D$8)</f>
        <v>4.1823866717432185</v>
      </c>
    </row>
    <row r="1417" spans="21:24" x14ac:dyDescent="0.25">
      <c r="U1417">
        <v>16.7</v>
      </c>
      <c r="V1417">
        <v>3305</v>
      </c>
      <c r="W1417">
        <v>1</v>
      </c>
      <c r="X1417" s="16">
        <f>(V1417*$F$2)/(U1417*336*$D$8)</f>
        <v>4.2557844673988106</v>
      </c>
    </row>
    <row r="1418" spans="21:24" x14ac:dyDescent="0.25">
      <c r="U1418">
        <v>17.2</v>
      </c>
      <c r="V1418">
        <v>3363</v>
      </c>
      <c r="W1418">
        <v>1</v>
      </c>
      <c r="X1418" s="16">
        <f>(V1418*$F$2)/(U1418*336*$D$8)</f>
        <v>4.2045841895031977</v>
      </c>
    </row>
    <row r="1419" spans="21:24" x14ac:dyDescent="0.25">
      <c r="U1419">
        <v>17.399999999999999</v>
      </c>
      <c r="V1419">
        <v>3425</v>
      </c>
      <c r="W1419">
        <v>1</v>
      </c>
      <c r="X1419" s="16">
        <f>(V1419*$F$2)/(U1419*336*$D$8)</f>
        <v>4.2328800332836609</v>
      </c>
    </row>
    <row r="1420" spans="21:24" x14ac:dyDescent="0.25">
      <c r="U1420">
        <v>17.8</v>
      </c>
      <c r="V1420">
        <v>3482</v>
      </c>
      <c r="W1420">
        <v>1</v>
      </c>
      <c r="X1420" s="16">
        <f>(V1420*$F$2)/(U1420*336*$D$8)</f>
        <v>4.2066211104822528</v>
      </c>
    </row>
    <row r="1421" spans="21:24" x14ac:dyDescent="0.25">
      <c r="U1421">
        <v>18.100000000000001</v>
      </c>
      <c r="V1421">
        <v>3536</v>
      </c>
      <c r="W1421">
        <v>1</v>
      </c>
      <c r="X1421" s="16">
        <f>(V1421*$F$2)/(U1421*336*$D$8)</f>
        <v>4.2010544836847012</v>
      </c>
    </row>
    <row r="1422" spans="21:24" x14ac:dyDescent="0.25">
      <c r="U1422">
        <v>18</v>
      </c>
      <c r="V1422">
        <v>3513</v>
      </c>
      <c r="W1422">
        <v>1</v>
      </c>
      <c r="X1422" s="16">
        <f>(V1422*$F$2)/(U1422*336*$D$8)</f>
        <v>4.1969160014680247</v>
      </c>
    </row>
    <row r="1423" spans="21:24" x14ac:dyDescent="0.25">
      <c r="U1423">
        <v>17.8</v>
      </c>
      <c r="V1423">
        <v>3458</v>
      </c>
      <c r="W1423">
        <v>1</v>
      </c>
      <c r="X1423" s="16">
        <f>(V1423*$F$2)/(U1423*336*$D$8)</f>
        <v>4.1776265939252237</v>
      </c>
    </row>
    <row r="1424" spans="21:24" x14ac:dyDescent="0.25">
      <c r="U1424">
        <v>18.3</v>
      </c>
      <c r="V1424">
        <v>3399</v>
      </c>
      <c r="W1424">
        <v>1</v>
      </c>
      <c r="X1424" s="16">
        <f>(V1424*$F$2)/(U1424*336*$D$8)</f>
        <v>3.9941530957118938</v>
      </c>
    </row>
    <row r="1425" spans="21:24" x14ac:dyDescent="0.25">
      <c r="U1425">
        <v>18.399999999999999</v>
      </c>
      <c r="V1425">
        <v>3303</v>
      </c>
      <c r="W1425">
        <v>1</v>
      </c>
      <c r="X1425" s="16">
        <f>(V1425*$F$2)/(U1425*336*$D$8)</f>
        <v>3.8602495691666965</v>
      </c>
    </row>
    <row r="1426" spans="21:24" x14ac:dyDescent="0.25">
      <c r="U1426">
        <v>18.2</v>
      </c>
      <c r="V1426">
        <v>3119</v>
      </c>
      <c r="W1426">
        <v>1</v>
      </c>
      <c r="X1426" s="16">
        <f>(V1426*$F$2)/(U1426*336*$D$8)</f>
        <v>3.6852641234350565</v>
      </c>
    </row>
    <row r="1427" spans="21:24" x14ac:dyDescent="0.25">
      <c r="U1427">
        <v>18.100000000000001</v>
      </c>
      <c r="V1427">
        <v>2935</v>
      </c>
      <c r="W1427">
        <v>0</v>
      </c>
      <c r="X1427" s="16">
        <f>(V1427*$F$2)/(U1427*336*$D$8)</f>
        <v>3.4870177911805991</v>
      </c>
    </row>
    <row r="1428" spans="21:24" x14ac:dyDescent="0.25">
      <c r="U1428">
        <v>18.3</v>
      </c>
      <c r="V1428">
        <v>2750</v>
      </c>
      <c r="W1428">
        <v>0</v>
      </c>
      <c r="X1428" s="16">
        <f>(V1428*$F$2)/(U1428*336*$D$8)</f>
        <v>3.2315154496050922</v>
      </c>
    </row>
    <row r="1429" spans="21:24" x14ac:dyDescent="0.25">
      <c r="U1429">
        <v>18.2</v>
      </c>
      <c r="V1429">
        <v>2577</v>
      </c>
      <c r="W1429">
        <v>0</v>
      </c>
      <c r="X1429" s="16">
        <f>(V1429*$F$2)/(U1429*336*$D$8)</f>
        <v>3.044862342446983</v>
      </c>
    </row>
    <row r="1430" spans="21:24" x14ac:dyDescent="0.25">
      <c r="U1430">
        <v>18.100000000000001</v>
      </c>
      <c r="V1430">
        <v>2416</v>
      </c>
      <c r="W1430">
        <v>0</v>
      </c>
      <c r="X1430" s="16">
        <f>(V1430*$F$2)/(U1430*336*$D$8)</f>
        <v>2.8704037422461082</v>
      </c>
    </row>
    <row r="1431" spans="21:24" x14ac:dyDescent="0.25">
      <c r="U1431">
        <v>18.3</v>
      </c>
      <c r="V1431">
        <v>2412</v>
      </c>
      <c r="W1431">
        <v>2</v>
      </c>
      <c r="X1431" s="16">
        <f>(V1431*$F$2)/(U1431*336*$D$8)</f>
        <v>2.8343328234354481</v>
      </c>
    </row>
    <row r="1432" spans="21:24" x14ac:dyDescent="0.25">
      <c r="U1432">
        <v>18.600000000000001</v>
      </c>
      <c r="V1432">
        <v>2391</v>
      </c>
      <c r="W1432">
        <v>2</v>
      </c>
      <c r="X1432" s="16">
        <f>(V1432*$F$2)/(U1432*336*$D$8)</f>
        <v>2.7643387673920956</v>
      </c>
    </row>
    <row r="1433" spans="21:24" x14ac:dyDescent="0.25">
      <c r="U1433">
        <v>18.5</v>
      </c>
      <c r="V1433">
        <v>2368</v>
      </c>
      <c r="W1433">
        <v>2</v>
      </c>
      <c r="X1433" s="16">
        <f>(V1433*$F$2)/(U1433*336*$D$8)</f>
        <v>2.7525461051472613</v>
      </c>
    </row>
    <row r="1434" spans="21:24" x14ac:dyDescent="0.25">
      <c r="U1434">
        <v>18.899999999999999</v>
      </c>
      <c r="V1434">
        <v>2342</v>
      </c>
      <c r="W1434">
        <v>2</v>
      </c>
      <c r="X1434" s="16">
        <f>(V1434*$F$2)/(U1434*336*$D$8)</f>
        <v>2.664708572360651</v>
      </c>
    </row>
    <row r="1435" spans="21:24" x14ac:dyDescent="0.25">
      <c r="U1435">
        <v>19.2</v>
      </c>
      <c r="V1435">
        <v>2314</v>
      </c>
      <c r="W1435">
        <v>2</v>
      </c>
      <c r="X1435" s="16">
        <f>(V1435*$F$2)/(U1435*336*$D$8)</f>
        <v>2.5917121123497568</v>
      </c>
    </row>
    <row r="1436" spans="21:24" x14ac:dyDescent="0.25">
      <c r="U1436">
        <v>19.600000000000001</v>
      </c>
      <c r="V1436">
        <v>2290</v>
      </c>
      <c r="W1436">
        <v>2</v>
      </c>
      <c r="X1436" s="16">
        <f>(V1436*$F$2)/(U1436*336*$D$8)</f>
        <v>2.5124882735918481</v>
      </c>
    </row>
    <row r="1437" spans="21:24" x14ac:dyDescent="0.25">
      <c r="U1437">
        <v>19.899999999999999</v>
      </c>
      <c r="V1437">
        <v>2322</v>
      </c>
      <c r="W1437">
        <v>2</v>
      </c>
      <c r="X1437" s="16">
        <f>(V1437*$F$2)/(U1437*336*$D$8)</f>
        <v>2.5091912908887957</v>
      </c>
    </row>
    <row r="1438" spans="21:24" x14ac:dyDescent="0.25">
      <c r="U1438">
        <v>20.6</v>
      </c>
      <c r="V1438">
        <v>2383</v>
      </c>
      <c r="W1438">
        <v>2</v>
      </c>
      <c r="X1438" s="16">
        <f>(V1438*$F$2)/(U1438*336*$D$8)</f>
        <v>2.4876051913554016</v>
      </c>
    </row>
    <row r="1439" spans="21:24" x14ac:dyDescent="0.25">
      <c r="U1439">
        <v>20.7</v>
      </c>
      <c r="V1439">
        <v>2407</v>
      </c>
      <c r="W1439">
        <v>2</v>
      </c>
      <c r="X1439" s="16">
        <f>(V1439*$F$2)/(U1439*336*$D$8)</f>
        <v>2.5005202578085215</v>
      </c>
    </row>
    <row r="1440" spans="21:24" x14ac:dyDescent="0.25">
      <c r="U1440">
        <v>21.2</v>
      </c>
      <c r="V1440">
        <v>2470</v>
      </c>
      <c r="W1440">
        <v>2</v>
      </c>
      <c r="X1440" s="16">
        <f>(V1440*$F$2)/(U1440*336*$D$8)</f>
        <v>2.5054499114511111</v>
      </c>
    </row>
    <row r="1441" spans="21:24" x14ac:dyDescent="0.25">
      <c r="U1441">
        <v>21.5</v>
      </c>
      <c r="V1441">
        <v>2489</v>
      </c>
      <c r="W1441">
        <v>2</v>
      </c>
      <c r="X1441" s="16">
        <f>(V1441*$F$2)/(U1441*336*$D$8)</f>
        <v>2.4894939155928535</v>
      </c>
    </row>
    <row r="1442" spans="21:24" x14ac:dyDescent="0.25">
      <c r="U1442">
        <v>21.9</v>
      </c>
      <c r="V1442">
        <v>2546</v>
      </c>
      <c r="W1442">
        <v>2</v>
      </c>
      <c r="X1442" s="16">
        <f>(V1442*$F$2)/(U1442*336*$D$8)</f>
        <v>2.499993715648162</v>
      </c>
    </row>
    <row r="1443" spans="21:24" x14ac:dyDescent="0.25">
      <c r="U1443">
        <v>22</v>
      </c>
      <c r="V1443">
        <v>2543</v>
      </c>
      <c r="W1443">
        <v>2</v>
      </c>
      <c r="X1443" s="16">
        <f>(V1443*$F$2)/(U1443*336*$D$8)</f>
        <v>2.4856977078797891</v>
      </c>
    </row>
    <row r="1444" spans="21:24" x14ac:dyDescent="0.25">
      <c r="U1444">
        <v>22.3</v>
      </c>
      <c r="V1444">
        <v>2590</v>
      </c>
      <c r="W1444">
        <v>2</v>
      </c>
      <c r="X1444" s="16">
        <f>(V1444*$F$2)/(U1444*336*$D$8)</f>
        <v>2.4975807218089288</v>
      </c>
    </row>
    <row r="1445" spans="21:24" x14ac:dyDescent="0.25">
      <c r="U1445">
        <v>22.7</v>
      </c>
      <c r="V1445">
        <v>2622</v>
      </c>
      <c r="W1445">
        <v>2</v>
      </c>
      <c r="X1445" s="16">
        <f>(V1445*$F$2)/(U1445*336*$D$8)</f>
        <v>2.4838848732434333</v>
      </c>
    </row>
    <row r="1446" spans="21:24" x14ac:dyDescent="0.25">
      <c r="U1446">
        <v>22.8</v>
      </c>
      <c r="V1446">
        <v>2634</v>
      </c>
      <c r="W1446">
        <v>2</v>
      </c>
      <c r="X1446" s="16">
        <f>(V1446*$F$2)/(U1446*336*$D$8)</f>
        <v>2.4843086763150652</v>
      </c>
    </row>
    <row r="1447" spans="21:24" x14ac:dyDescent="0.25">
      <c r="U1447">
        <v>23</v>
      </c>
      <c r="V1447">
        <v>2660</v>
      </c>
      <c r="W1447">
        <v>2</v>
      </c>
      <c r="X1447" s="16">
        <f>(V1447*$F$2)/(U1447*336*$D$8)</f>
        <v>2.4870151629387616</v>
      </c>
    </row>
    <row r="1448" spans="21:24" x14ac:dyDescent="0.25">
      <c r="U1448">
        <v>23.2</v>
      </c>
      <c r="V1448">
        <v>2682</v>
      </c>
      <c r="W1448">
        <v>2</v>
      </c>
      <c r="X1448" s="16">
        <f>(V1448*$F$2)/(U1448*336*$D$8)</f>
        <v>2.485967353854039</v>
      </c>
    </row>
    <row r="1449" spans="21:24" x14ac:dyDescent="0.25">
      <c r="U1449">
        <v>23.2</v>
      </c>
      <c r="V1449">
        <v>2689</v>
      </c>
      <c r="W1449">
        <v>2</v>
      </c>
      <c r="X1449" s="16">
        <f>(V1449*$F$2)/(U1449*336*$D$8)</f>
        <v>2.4924557101094376</v>
      </c>
    </row>
    <row r="1450" spans="21:24" x14ac:dyDescent="0.25">
      <c r="U1450">
        <v>23.5</v>
      </c>
      <c r="V1450">
        <v>2715</v>
      </c>
      <c r="W1450">
        <v>2</v>
      </c>
      <c r="X1450" s="16">
        <f>(V1450*$F$2)/(U1450*336*$D$8)</f>
        <v>2.4844290809424248</v>
      </c>
    </row>
    <row r="1451" spans="21:24" x14ac:dyDescent="0.25">
      <c r="U1451">
        <v>23.5</v>
      </c>
      <c r="V1451">
        <v>2721</v>
      </c>
      <c r="W1451">
        <v>2</v>
      </c>
      <c r="X1451" s="16">
        <f>(V1451*$F$2)/(U1451*336*$D$8)</f>
        <v>2.4899195319500325</v>
      </c>
    </row>
    <row r="1452" spans="21:24" x14ac:dyDescent="0.25">
      <c r="U1452">
        <v>23.6</v>
      </c>
      <c r="V1452">
        <v>2731</v>
      </c>
      <c r="W1452">
        <v>2</v>
      </c>
      <c r="X1452" s="16">
        <f>(V1452*$F$2)/(U1452*336*$D$8)</f>
        <v>2.4884810027665418</v>
      </c>
    </row>
    <row r="1453" spans="21:24" x14ac:dyDescent="0.25">
      <c r="U1453">
        <v>23.6</v>
      </c>
      <c r="V1453">
        <v>2740</v>
      </c>
      <c r="W1453">
        <v>2</v>
      </c>
      <c r="X1453" s="16">
        <f>(V1453*$F$2)/(U1453*336*$D$8)</f>
        <v>2.496681782343583</v>
      </c>
    </row>
    <row r="1454" spans="21:24" x14ac:dyDescent="0.25">
      <c r="U1454">
        <v>23.8</v>
      </c>
      <c r="V1454">
        <v>2760</v>
      </c>
      <c r="W1454">
        <v>2</v>
      </c>
      <c r="X1454" s="16">
        <f>(V1454*$F$2)/(U1454*336*$D$8)</f>
        <v>2.4937720753041099</v>
      </c>
    </row>
    <row r="1455" spans="21:24" x14ac:dyDescent="0.25">
      <c r="U1455">
        <v>23.8</v>
      </c>
      <c r="V1455">
        <v>2771</v>
      </c>
      <c r="W1455">
        <v>2</v>
      </c>
      <c r="X1455" s="16">
        <f>(V1455*$F$2)/(U1455*336*$D$8)</f>
        <v>2.5037110219810468</v>
      </c>
    </row>
    <row r="1456" spans="21:24" x14ac:dyDescent="0.25">
      <c r="U1456">
        <v>23.9</v>
      </c>
      <c r="V1456">
        <v>2775</v>
      </c>
      <c r="W1456">
        <v>2</v>
      </c>
      <c r="X1456" s="16">
        <f>(V1456*$F$2)/(U1456*336*$D$8)</f>
        <v>2.496834284055848</v>
      </c>
    </row>
    <row r="1457" spans="21:24" x14ac:dyDescent="0.25">
      <c r="U1457">
        <v>24</v>
      </c>
      <c r="V1457">
        <v>2794</v>
      </c>
      <c r="W1457">
        <v>2</v>
      </c>
      <c r="X1457" s="16">
        <f>(V1457*$F$2)/(U1457*336*$D$8)</f>
        <v>2.5034550188090652</v>
      </c>
    </row>
    <row r="1458" spans="21:24" x14ac:dyDescent="0.25">
      <c r="U1458">
        <v>24.1</v>
      </c>
      <c r="V1458">
        <v>2796</v>
      </c>
      <c r="W1458">
        <v>2</v>
      </c>
      <c r="X1458" s="16">
        <f>(V1458*$F$2)/(U1458*336*$D$8)</f>
        <v>2.4948518250751239</v>
      </c>
    </row>
    <row r="1459" spans="21:24" x14ac:dyDescent="0.25">
      <c r="U1459">
        <v>24.2</v>
      </c>
      <c r="V1459">
        <v>2810</v>
      </c>
      <c r="W1459">
        <v>2</v>
      </c>
      <c r="X1459" s="16">
        <f>(V1459*$F$2)/(U1459*336*$D$8)</f>
        <v>2.4969830047339245</v>
      </c>
    </row>
    <row r="1460" spans="21:24" x14ac:dyDescent="0.25">
      <c r="U1460">
        <v>24.2</v>
      </c>
      <c r="V1460">
        <v>2822</v>
      </c>
      <c r="W1460">
        <v>2</v>
      </c>
      <c r="X1460" s="16">
        <f>(V1460*$F$2)/(U1460*336*$D$8)</f>
        <v>2.5076462773520052</v>
      </c>
    </row>
    <row r="1461" spans="21:24" x14ac:dyDescent="0.25">
      <c r="U1461">
        <v>24.4</v>
      </c>
      <c r="V1461">
        <v>2822</v>
      </c>
      <c r="W1461">
        <v>2</v>
      </c>
      <c r="X1461" s="16">
        <f>(V1461*$F$2)/(U1461*336*$D$8)</f>
        <v>2.487091799668792</v>
      </c>
    </row>
    <row r="1462" spans="21:24" x14ac:dyDescent="0.25">
      <c r="U1462">
        <v>24.4</v>
      </c>
      <c r="V1462">
        <v>2817</v>
      </c>
      <c r="W1462">
        <v>2</v>
      </c>
      <c r="X1462" s="16">
        <f>(V1462*$F$2)/(U1462*336*$D$8)</f>
        <v>2.4826851876920579</v>
      </c>
    </row>
    <row r="1463" spans="21:24" x14ac:dyDescent="0.25">
      <c r="U1463">
        <v>24.5</v>
      </c>
      <c r="V1463">
        <v>2824</v>
      </c>
      <c r="W1463">
        <v>2</v>
      </c>
      <c r="X1463" s="16">
        <f>(V1463*$F$2)/(U1463*336*$D$8)</f>
        <v>2.4786958548902631</v>
      </c>
    </row>
    <row r="1464" spans="21:24" x14ac:dyDescent="0.25">
      <c r="U1464">
        <v>24.3</v>
      </c>
      <c r="V1464">
        <v>2816</v>
      </c>
      <c r="W1464">
        <v>2</v>
      </c>
      <c r="X1464" s="16">
        <f>(V1464*$F$2)/(U1464*336*$D$8)</f>
        <v>2.4920170499275618</v>
      </c>
    </row>
    <row r="1465" spans="21:24" x14ac:dyDescent="0.25">
      <c r="U1465">
        <v>24.4</v>
      </c>
      <c r="V1465">
        <v>2815</v>
      </c>
      <c r="W1465">
        <v>2</v>
      </c>
      <c r="X1465" s="16">
        <f>(V1465*$F$2)/(U1465*336*$D$8)</f>
        <v>2.4809225429013639</v>
      </c>
    </row>
    <row r="1466" spans="21:24" x14ac:dyDescent="0.25">
      <c r="U1466">
        <v>24.2</v>
      </c>
      <c r="V1466">
        <v>2809</v>
      </c>
      <c r="W1466">
        <v>2</v>
      </c>
      <c r="X1466" s="16">
        <f>(V1466*$F$2)/(U1466*336*$D$8)</f>
        <v>2.496094398682418</v>
      </c>
    </row>
    <row r="1467" spans="21:24" x14ac:dyDescent="0.25">
      <c r="U1467">
        <v>24.2</v>
      </c>
      <c r="V1467">
        <v>2808</v>
      </c>
      <c r="W1467">
        <v>2</v>
      </c>
      <c r="X1467" s="16">
        <f>(V1467*$F$2)/(U1467*336*$D$8)</f>
        <v>2.495205792630911</v>
      </c>
    </row>
    <row r="1468" spans="21:24" x14ac:dyDescent="0.25">
      <c r="U1468">
        <v>24.2</v>
      </c>
      <c r="V1468">
        <v>2809</v>
      </c>
      <c r="W1468">
        <v>2</v>
      </c>
      <c r="X1468" s="16">
        <f>(V1468*$F$2)/(U1468*336*$D$8)</f>
        <v>2.496094398682418</v>
      </c>
    </row>
    <row r="1469" spans="21:24" x14ac:dyDescent="0.25">
      <c r="U1469">
        <v>24.2</v>
      </c>
      <c r="V1469">
        <v>2805</v>
      </c>
      <c r="W1469">
        <v>2</v>
      </c>
      <c r="X1469" s="16">
        <f>(V1469*$F$2)/(U1469*336*$D$8)</f>
        <v>2.492539974476391</v>
      </c>
    </row>
    <row r="1470" spans="21:24" x14ac:dyDescent="0.25">
      <c r="U1470">
        <v>24.1</v>
      </c>
      <c r="V1470">
        <v>2796</v>
      </c>
      <c r="W1470">
        <v>2</v>
      </c>
      <c r="X1470" s="16">
        <f>(V1470*$F$2)/(U1470*336*$D$8)</f>
        <v>2.4948518250751239</v>
      </c>
    </row>
    <row r="1471" spans="21:24" x14ac:dyDescent="0.25">
      <c r="U1471">
        <v>24</v>
      </c>
      <c r="V1471">
        <v>2805</v>
      </c>
      <c r="W1471">
        <v>2</v>
      </c>
      <c r="X1471" s="16">
        <f>(V1471*$F$2)/(U1471*336*$D$8)</f>
        <v>2.5133111409303606</v>
      </c>
    </row>
    <row r="1472" spans="21:24" x14ac:dyDescent="0.25">
      <c r="U1472">
        <v>24.2</v>
      </c>
      <c r="V1472">
        <v>2810</v>
      </c>
      <c r="W1472">
        <v>2</v>
      </c>
      <c r="X1472" s="16">
        <f>(V1472*$F$2)/(U1472*336*$D$8)</f>
        <v>2.4969830047339245</v>
      </c>
    </row>
    <row r="1473" spans="21:24" x14ac:dyDescent="0.25">
      <c r="U1473">
        <v>24.1</v>
      </c>
      <c r="V1473">
        <v>2807</v>
      </c>
      <c r="W1473">
        <v>2</v>
      </c>
      <c r="X1473" s="16">
        <f>(V1473*$F$2)/(U1473*336*$D$8)</f>
        <v>2.504667050424132</v>
      </c>
    </row>
    <row r="1474" spans="21:24" x14ac:dyDescent="0.25">
      <c r="U1474">
        <v>24.3</v>
      </c>
      <c r="V1474">
        <v>2824</v>
      </c>
      <c r="W1474">
        <v>2</v>
      </c>
      <c r="X1474" s="16">
        <f>(V1474*$F$2)/(U1474*336*$D$8)</f>
        <v>2.4990966438194016</v>
      </c>
    </row>
    <row r="1475" spans="21:24" x14ac:dyDescent="0.25">
      <c r="U1475">
        <v>24.4</v>
      </c>
      <c r="V1475">
        <v>2831</v>
      </c>
      <c r="W1475">
        <v>2</v>
      </c>
      <c r="X1475" s="16">
        <f>(V1475*$F$2)/(U1475*336*$D$8)</f>
        <v>2.4950237012269136</v>
      </c>
    </row>
    <row r="1476" spans="21:24" x14ac:dyDescent="0.25">
      <c r="U1476">
        <v>24.6</v>
      </c>
      <c r="V1476">
        <v>2845</v>
      </c>
      <c r="W1476">
        <v>2</v>
      </c>
      <c r="X1476" s="16">
        <f>(V1476*$F$2)/(U1476*336*$D$8)</f>
        <v>2.4869771561051692</v>
      </c>
    </row>
    <row r="1477" spans="21:24" x14ac:dyDescent="0.25">
      <c r="U1477">
        <v>24.5</v>
      </c>
      <c r="V1477">
        <v>2852</v>
      </c>
      <c r="W1477">
        <v>2</v>
      </c>
      <c r="X1477" s="16">
        <f>(V1477*$F$2)/(U1477*336*$D$8)</f>
        <v>2.5032721594005065</v>
      </c>
    </row>
    <row r="1478" spans="21:24" x14ac:dyDescent="0.25">
      <c r="U1478">
        <v>24.7</v>
      </c>
      <c r="V1478">
        <v>2865</v>
      </c>
      <c r="W1478">
        <v>2</v>
      </c>
      <c r="X1478" s="16">
        <f>(V1478*$F$2)/(U1478*336*$D$8)</f>
        <v>2.4943207841747546</v>
      </c>
    </row>
    <row r="1479" spans="21:24" x14ac:dyDescent="0.25">
      <c r="U1479">
        <v>24.7</v>
      </c>
      <c r="V1479">
        <v>2877</v>
      </c>
      <c r="W1479">
        <v>2</v>
      </c>
      <c r="X1479" s="16">
        <f>(V1479*$F$2)/(U1479*336*$D$8)</f>
        <v>2.5047682010718217</v>
      </c>
    </row>
    <row r="1480" spans="21:24" x14ac:dyDescent="0.25">
      <c r="U1480">
        <v>24.9</v>
      </c>
      <c r="V1480">
        <v>2886</v>
      </c>
      <c r="W1480">
        <v>2</v>
      </c>
      <c r="X1480" s="16">
        <f>(V1480*$F$2)/(U1480*336*$D$8)</f>
        <v>2.4924222074093234</v>
      </c>
    </row>
    <row r="1481" spans="21:24" x14ac:dyDescent="0.25">
      <c r="U1481">
        <v>25</v>
      </c>
      <c r="V1481">
        <v>2894</v>
      </c>
      <c r="W1481">
        <v>2</v>
      </c>
      <c r="X1481" s="16">
        <f>(V1481*$F$2)/(U1481*336*$D$8)</f>
        <v>2.4893338838425545</v>
      </c>
    </row>
    <row r="1482" spans="21:24" x14ac:dyDescent="0.25">
      <c r="U1482">
        <v>24.8</v>
      </c>
      <c r="V1482">
        <v>2895</v>
      </c>
      <c r="W1482">
        <v>2</v>
      </c>
      <c r="X1482" s="16">
        <f>(V1482*$F$2)/(U1482*336*$D$8)</f>
        <v>2.5102762646173513</v>
      </c>
    </row>
    <row r="1483" spans="21:24" x14ac:dyDescent="0.25">
      <c r="U1483">
        <v>25.2</v>
      </c>
      <c r="V1483">
        <v>2912</v>
      </c>
      <c r="W1483">
        <v>2</v>
      </c>
      <c r="X1483" s="16">
        <f>(V1483*$F$2)/(U1483*336*$D$8)</f>
        <v>2.4849374560357225</v>
      </c>
    </row>
    <row r="1484" spans="21:24" x14ac:dyDescent="0.25">
      <c r="U1484">
        <v>25.1</v>
      </c>
      <c r="V1484">
        <v>2905</v>
      </c>
      <c r="W1484">
        <v>2</v>
      </c>
      <c r="X1484" s="16">
        <f>(V1484*$F$2)/(U1484*336*$D$8)</f>
        <v>2.4888403994810737</v>
      </c>
    </row>
    <row r="1485" spans="21:24" x14ac:dyDescent="0.25">
      <c r="U1485">
        <v>25.2</v>
      </c>
      <c r="V1485">
        <v>2908</v>
      </c>
      <c r="W1485">
        <v>2</v>
      </c>
      <c r="X1485" s="16">
        <f>(V1485*$F$2)/(U1485*336*$D$8)</f>
        <v>2.4815240804092995</v>
      </c>
    </row>
    <row r="1486" spans="21:24" x14ac:dyDescent="0.25">
      <c r="U1486">
        <v>25</v>
      </c>
      <c r="V1486">
        <v>2909</v>
      </c>
      <c r="W1486">
        <v>2</v>
      </c>
      <c r="X1486" s="16">
        <f>(V1486*$F$2)/(U1486*336*$D$8)</f>
        <v>2.5022364437104323</v>
      </c>
    </row>
    <row r="1487" spans="21:24" x14ac:dyDescent="0.25">
      <c r="U1487">
        <v>25</v>
      </c>
      <c r="V1487">
        <v>2886</v>
      </c>
      <c r="W1487">
        <v>2</v>
      </c>
      <c r="X1487" s="16">
        <f>(V1487*$F$2)/(U1487*336*$D$8)</f>
        <v>2.4824525185796862</v>
      </c>
    </row>
    <row r="1488" spans="21:24" x14ac:dyDescent="0.25">
      <c r="U1488">
        <v>24.7</v>
      </c>
      <c r="V1488">
        <v>2858</v>
      </c>
      <c r="W1488">
        <v>2</v>
      </c>
      <c r="X1488" s="16">
        <f>(V1488*$F$2)/(U1488*336*$D$8)</f>
        <v>2.4882264576514657</v>
      </c>
    </row>
    <row r="1489" spans="21:24" x14ac:dyDescent="0.25">
      <c r="U1489">
        <v>24.5</v>
      </c>
      <c r="V1489">
        <v>2826</v>
      </c>
      <c r="W1489">
        <v>2</v>
      </c>
      <c r="X1489" s="16">
        <f>(V1489*$F$2)/(U1489*336*$D$8)</f>
        <v>2.4804513052124233</v>
      </c>
    </row>
    <row r="1490" spans="21:24" x14ac:dyDescent="0.25">
      <c r="U1490">
        <v>24.5</v>
      </c>
      <c r="V1490">
        <v>2830</v>
      </c>
      <c r="W1490">
        <v>2</v>
      </c>
      <c r="X1490" s="16">
        <f>(V1490*$F$2)/(U1490*336*$D$8)</f>
        <v>2.4839622058567441</v>
      </c>
    </row>
    <row r="1491" spans="21:24" x14ac:dyDescent="0.25">
      <c r="U1491">
        <v>24.3</v>
      </c>
      <c r="V1491">
        <v>2840</v>
      </c>
      <c r="W1491">
        <v>2</v>
      </c>
      <c r="X1491" s="16">
        <f>(V1491*$F$2)/(U1491*336*$D$8)</f>
        <v>2.5132558316030806</v>
      </c>
    </row>
    <row r="1492" spans="21:24" x14ac:dyDescent="0.25">
      <c r="U1492">
        <v>24.2</v>
      </c>
      <c r="V1492">
        <v>2792</v>
      </c>
      <c r="W1492">
        <v>2</v>
      </c>
      <c r="X1492" s="16">
        <f>(V1492*$F$2)/(U1492*336*$D$8)</f>
        <v>2.4809880958068034</v>
      </c>
    </row>
    <row r="1493" spans="21:24" x14ac:dyDescent="0.25">
      <c r="U1493">
        <v>24</v>
      </c>
      <c r="V1493">
        <v>2773</v>
      </c>
      <c r="W1493">
        <v>2</v>
      </c>
      <c r="X1493" s="16">
        <f>(V1493*$F$2)/(U1493*336*$D$8)</f>
        <v>2.4846387856684102</v>
      </c>
    </row>
    <row r="1494" spans="21:24" x14ac:dyDescent="0.25">
      <c r="U1494">
        <v>24</v>
      </c>
      <c r="V1494">
        <v>2770</v>
      </c>
      <c r="W1494">
        <v>2</v>
      </c>
      <c r="X1494" s="16">
        <f>(V1494*$F$2)/(U1494*336*$D$8)</f>
        <v>2.4819507523626023</v>
      </c>
    </row>
    <row r="1495" spans="21:24" x14ac:dyDescent="0.25">
      <c r="U1495">
        <v>23.5</v>
      </c>
      <c r="V1495">
        <v>2722</v>
      </c>
      <c r="W1495">
        <v>2</v>
      </c>
      <c r="X1495" s="16">
        <f>(V1495*$F$2)/(U1495*336*$D$8)</f>
        <v>2.490834607117967</v>
      </c>
    </row>
    <row r="1496" spans="21:24" x14ac:dyDescent="0.25">
      <c r="U1496">
        <v>23.5</v>
      </c>
      <c r="V1496">
        <v>2707</v>
      </c>
      <c r="W1496">
        <v>2</v>
      </c>
      <c r="X1496" s="16">
        <f>(V1496*$F$2)/(U1496*336*$D$8)</f>
        <v>2.477108479598948</v>
      </c>
    </row>
    <row r="1497" spans="21:24" x14ac:dyDescent="0.25">
      <c r="U1497">
        <v>23</v>
      </c>
      <c r="V1497">
        <v>2670</v>
      </c>
      <c r="W1497">
        <v>2</v>
      </c>
      <c r="X1497" s="16">
        <f>(V1497*$F$2)/(U1497*336*$D$8)</f>
        <v>2.4963648440024411</v>
      </c>
    </row>
    <row r="1498" spans="21:24" x14ac:dyDescent="0.25">
      <c r="U1498">
        <v>22.9</v>
      </c>
      <c r="V1498">
        <v>2651</v>
      </c>
      <c r="W1498">
        <v>2</v>
      </c>
      <c r="X1498" s="16">
        <f>(V1498*$F$2)/(U1498*336*$D$8)</f>
        <v>2.4894240327324608</v>
      </c>
    </row>
    <row r="1499" spans="21:24" x14ac:dyDescent="0.25">
      <c r="U1499">
        <v>22.5</v>
      </c>
      <c r="V1499">
        <v>2610</v>
      </c>
      <c r="W1499">
        <v>2</v>
      </c>
      <c r="X1499" s="16">
        <f>(V1499*$F$2)/(U1499*336*$D$8)</f>
        <v>2.4944949077897056</v>
      </c>
    </row>
    <row r="1500" spans="21:24" x14ac:dyDescent="0.25">
      <c r="U1500">
        <v>22.3</v>
      </c>
      <c r="V1500">
        <v>2585</v>
      </c>
      <c r="W1500">
        <v>2</v>
      </c>
      <c r="X1500" s="16">
        <f>(V1500*$F$2)/(U1500*336*$D$8)</f>
        <v>2.4927591374038922</v>
      </c>
    </row>
    <row r="1501" spans="21:24" x14ac:dyDescent="0.25">
      <c r="U1501">
        <v>22</v>
      </c>
      <c r="V1501">
        <v>2546</v>
      </c>
      <c r="W1501">
        <v>2</v>
      </c>
      <c r="X1501" s="16">
        <f>(V1501*$F$2)/(U1501*336*$D$8)</f>
        <v>2.4886301078497612</v>
      </c>
    </row>
    <row r="1502" spans="21:24" x14ac:dyDescent="0.25">
      <c r="U1502">
        <v>21.9</v>
      </c>
      <c r="V1502">
        <v>2518</v>
      </c>
      <c r="W1502">
        <v>2</v>
      </c>
      <c r="X1502" s="16">
        <f>(V1502*$F$2)/(U1502*336*$D$8)</f>
        <v>2.4724996763558806</v>
      </c>
    </row>
    <row r="1503" spans="21:24" x14ac:dyDescent="0.25">
      <c r="U1503">
        <v>21.5</v>
      </c>
      <c r="V1503">
        <v>2500</v>
      </c>
      <c r="W1503">
        <v>2</v>
      </c>
      <c r="X1503" s="16">
        <f>(V1503*$F$2)/(U1503*336*$D$8)</f>
        <v>2.5004960984259275</v>
      </c>
    </row>
    <row r="1504" spans="21:24" x14ac:dyDescent="0.25">
      <c r="U1504">
        <v>21.4</v>
      </c>
      <c r="V1504">
        <v>2454</v>
      </c>
      <c r="W1504">
        <v>2</v>
      </c>
      <c r="X1504" s="16">
        <f>(V1504*$F$2)/(U1504*336*$D$8)</f>
        <v>2.4659565354962685</v>
      </c>
    </row>
    <row r="1505" spans="21:24" x14ac:dyDescent="0.25">
      <c r="U1505">
        <v>21</v>
      </c>
      <c r="V1505">
        <v>2429</v>
      </c>
      <c r="W1505">
        <v>2</v>
      </c>
      <c r="X1505" s="16">
        <f>(V1505*$F$2)/(U1505*336*$D$8)</f>
        <v>2.4873268189742181</v>
      </c>
    </row>
    <row r="1506" spans="21:24" x14ac:dyDescent="0.25">
      <c r="U1506">
        <v>20.7</v>
      </c>
      <c r="V1506">
        <v>2389</v>
      </c>
      <c r="W1506">
        <v>2</v>
      </c>
      <c r="X1506" s="16">
        <f>(V1506*$F$2)/(U1506*336*$D$8)</f>
        <v>2.481820895681162</v>
      </c>
    </row>
    <row r="1507" spans="21:24" x14ac:dyDescent="0.25">
      <c r="U1507">
        <v>20.3</v>
      </c>
      <c r="V1507">
        <v>2344</v>
      </c>
      <c r="W1507">
        <v>2</v>
      </c>
      <c r="X1507" s="16">
        <f>(V1507*$F$2)/(U1507*336*$D$8)</f>
        <v>2.483054214310799</v>
      </c>
    </row>
    <row r="1508" spans="21:24" x14ac:dyDescent="0.25">
      <c r="U1508">
        <v>20</v>
      </c>
      <c r="V1508">
        <v>2307</v>
      </c>
      <c r="W1508">
        <v>2</v>
      </c>
      <c r="X1508" s="16">
        <f>(V1508*$F$2)/(U1508*336*$D$8)</f>
        <v>2.4805171345995043</v>
      </c>
    </row>
    <row r="1509" spans="21:24" x14ac:dyDescent="0.25">
      <c r="U1509">
        <v>19.100000000000001</v>
      </c>
      <c r="V1509">
        <v>2220</v>
      </c>
      <c r="W1509">
        <v>2</v>
      </c>
      <c r="X1509" s="16">
        <f>(V1509*$F$2)/(U1509*336*$D$8)</f>
        <v>2.4994487702171631</v>
      </c>
    </row>
    <row r="1510" spans="21:24" x14ac:dyDescent="0.25">
      <c r="U1510">
        <v>18.899999999999999</v>
      </c>
      <c r="V1510">
        <v>2188</v>
      </c>
      <c r="W1510">
        <v>2</v>
      </c>
      <c r="X1510" s="16">
        <f>(V1510*$F$2)/(U1510*336*$D$8)</f>
        <v>2.489488623537619</v>
      </c>
    </row>
    <row r="1511" spans="21:24" x14ac:dyDescent="0.25">
      <c r="U1511">
        <v>18.399999999999999</v>
      </c>
      <c r="V1511">
        <v>2118</v>
      </c>
      <c r="W1511">
        <v>2</v>
      </c>
      <c r="X1511" s="16">
        <f>(V1511*$F$2)/(U1511*336*$D$8)</f>
        <v>2.4753280616091624</v>
      </c>
    </row>
    <row r="1512" spans="21:24" x14ac:dyDescent="0.25">
      <c r="U1512">
        <v>17.600000000000001</v>
      </c>
      <c r="V1512">
        <v>2024</v>
      </c>
      <c r="W1512">
        <v>2</v>
      </c>
      <c r="X1512" s="16">
        <f>(V1512*$F$2)/(U1512*336*$D$8)</f>
        <v>2.4729906413432423</v>
      </c>
    </row>
    <row r="1513" spans="21:24" x14ac:dyDescent="0.25">
      <c r="U1513">
        <v>17.399999999999999</v>
      </c>
      <c r="V1513">
        <v>2003</v>
      </c>
      <c r="W1513">
        <v>2</v>
      </c>
      <c r="X1513" s="16">
        <f>(V1513*$F$2)/(U1513*336*$D$8)</f>
        <v>2.4754623961072042</v>
      </c>
    </row>
    <row r="1514" spans="21:24" x14ac:dyDescent="0.25">
      <c r="U1514">
        <v>16.600000000000001</v>
      </c>
      <c r="V1514">
        <v>1918</v>
      </c>
      <c r="W1514">
        <v>2</v>
      </c>
      <c r="X1514" s="16">
        <f>(V1514*$F$2)/(U1514*336*$D$8)</f>
        <v>2.4846495809828908</v>
      </c>
    </row>
    <row r="1515" spans="21:24" x14ac:dyDescent="0.25">
      <c r="U1515">
        <v>16</v>
      </c>
      <c r="V1515">
        <v>1854</v>
      </c>
      <c r="W1515">
        <v>2</v>
      </c>
      <c r="X1515" s="16">
        <f>(V1515*$F$2)/(U1515*336*$D$8)</f>
        <v>2.4918068744838977</v>
      </c>
    </row>
    <row r="1516" spans="21:24" x14ac:dyDescent="0.25">
      <c r="U1516">
        <v>15.8</v>
      </c>
      <c r="V1516">
        <v>1809</v>
      </c>
      <c r="W1516">
        <v>2</v>
      </c>
      <c r="X1516" s="16">
        <f>(V1516*$F$2)/(U1516*336*$D$8)</f>
        <v>2.4621024051678182</v>
      </c>
    </row>
    <row r="1517" spans="21:24" x14ac:dyDescent="0.25">
      <c r="U1517">
        <v>15</v>
      </c>
      <c r="V1517">
        <v>1728</v>
      </c>
      <c r="W1517">
        <v>2</v>
      </c>
      <c r="X1517" s="16">
        <f>(V1517*$F$2)/(U1517*336*$D$8)</f>
        <v>2.4772914946325351</v>
      </c>
    </row>
    <row r="1518" spans="21:24" x14ac:dyDescent="0.25">
      <c r="U1518">
        <v>14.6</v>
      </c>
      <c r="V1518">
        <v>1677</v>
      </c>
      <c r="W1518">
        <v>2</v>
      </c>
      <c r="X1518" s="16">
        <f>(V1518*$F$2)/(U1518*336*$D$8)</f>
        <v>2.47004485141907</v>
      </c>
    </row>
    <row r="1519" spans="21:24" x14ac:dyDescent="0.25">
      <c r="U1519">
        <v>14.2</v>
      </c>
      <c r="V1519">
        <v>1618</v>
      </c>
      <c r="W1519">
        <v>2</v>
      </c>
      <c r="X1519" s="16">
        <f>(V1519*$F$2)/(U1519*336*$D$8)</f>
        <v>2.4502748669279648</v>
      </c>
    </row>
    <row r="1520" spans="21:24" x14ac:dyDescent="0.25">
      <c r="U1520">
        <v>13.6</v>
      </c>
      <c r="V1520">
        <v>1575</v>
      </c>
      <c r="W1520">
        <v>2</v>
      </c>
      <c r="X1520" s="16">
        <f>(V1520*$F$2)/(U1520*336*$D$8)</f>
        <v>2.490383798027882</v>
      </c>
    </row>
    <row r="1521" spans="21:24" x14ac:dyDescent="0.25">
      <c r="U1521">
        <v>13.4</v>
      </c>
      <c r="V1521">
        <v>1558</v>
      </c>
      <c r="W1521">
        <v>2</v>
      </c>
      <c r="X1521" s="16">
        <f>(V1521*$F$2)/(U1521*336*$D$8)</f>
        <v>2.5002721734021875</v>
      </c>
    </row>
    <row r="1522" spans="21:24" x14ac:dyDescent="0.25">
      <c r="U1522">
        <v>13.4</v>
      </c>
      <c r="V1522">
        <v>1546</v>
      </c>
      <c r="W1522">
        <v>2</v>
      </c>
      <c r="X1522" s="16">
        <f>(V1522*$F$2)/(U1522*336*$D$8)</f>
        <v>2.481014621360579</v>
      </c>
    </row>
    <row r="1523" spans="21:24" x14ac:dyDescent="0.25">
      <c r="U1523">
        <v>13</v>
      </c>
      <c r="V1523">
        <v>1499</v>
      </c>
      <c r="W1523">
        <v>2</v>
      </c>
      <c r="X1523" s="16">
        <f>(V1523*$F$2)/(U1523*336*$D$8)</f>
        <v>2.4796073387113848</v>
      </c>
    </row>
    <row r="1524" spans="21:24" x14ac:dyDescent="0.25">
      <c r="U1524">
        <v>12.9</v>
      </c>
      <c r="V1524">
        <v>1493</v>
      </c>
      <c r="W1524">
        <v>2</v>
      </c>
      <c r="X1524" s="16">
        <f>(V1524*$F$2)/(U1524*336*$D$8)</f>
        <v>2.4888271166332734</v>
      </c>
    </row>
    <row r="1525" spans="21:24" x14ac:dyDescent="0.25">
      <c r="U1525">
        <v>12.7</v>
      </c>
      <c r="V1525">
        <v>1461</v>
      </c>
      <c r="W1525">
        <v>2</v>
      </c>
      <c r="X1525" s="16">
        <f>(V1525*$F$2)/(U1525*336*$D$8)</f>
        <v>2.4738372660064893</v>
      </c>
    </row>
    <row r="1526" spans="21:24" x14ac:dyDescent="0.25">
      <c r="U1526">
        <v>12.6</v>
      </c>
      <c r="V1526">
        <v>1469</v>
      </c>
      <c r="W1526">
        <v>2</v>
      </c>
      <c r="X1526" s="16">
        <f>(V1526*$F$2)/(U1526*336*$D$8)</f>
        <v>2.5071243976074697</v>
      </c>
    </row>
    <row r="1527" spans="21:24" x14ac:dyDescent="0.25">
      <c r="U1527">
        <v>12.5</v>
      </c>
      <c r="V1527">
        <v>1466</v>
      </c>
      <c r="W1527">
        <v>2</v>
      </c>
      <c r="X1527" s="16">
        <f>(V1527*$F$2)/(U1527*336*$D$8)</f>
        <v>2.522020368841178</v>
      </c>
    </row>
    <row r="1528" spans="21:24" x14ac:dyDescent="0.25">
      <c r="U1528">
        <v>12.4</v>
      </c>
      <c r="V1528">
        <v>1456</v>
      </c>
      <c r="W1528">
        <v>2</v>
      </c>
      <c r="X1528" s="16">
        <f>(V1528*$F$2)/(U1528*336*$D$8)</f>
        <v>2.5250170924233943</v>
      </c>
    </row>
    <row r="1529" spans="21:24" x14ac:dyDescent="0.25">
      <c r="U1529">
        <v>12.5</v>
      </c>
      <c r="V1529">
        <v>1439</v>
      </c>
      <c r="W1529">
        <v>2</v>
      </c>
      <c r="X1529" s="16">
        <f>(V1529*$F$2)/(U1529*336*$D$8)</f>
        <v>2.4755711533168179</v>
      </c>
    </row>
    <row r="1530" spans="21:24" x14ac:dyDescent="0.25">
      <c r="U1530">
        <v>12.2</v>
      </c>
      <c r="V1530">
        <v>1416</v>
      </c>
      <c r="W1530">
        <v>2</v>
      </c>
      <c r="X1530" s="16">
        <f>(V1530*$F$2)/(U1530*336*$D$8)</f>
        <v>2.4959050236222606</v>
      </c>
    </row>
    <row r="1531" spans="21:24" x14ac:dyDescent="0.25">
      <c r="U1531">
        <v>12.4</v>
      </c>
      <c r="V1531">
        <v>1457</v>
      </c>
      <c r="W1531">
        <v>2</v>
      </c>
      <c r="X1531" s="16">
        <f>(V1531*$F$2)/(U1531*336*$D$8)</f>
        <v>2.5267513074593997</v>
      </c>
    </row>
    <row r="1532" spans="21:24" x14ac:dyDescent="0.25">
      <c r="U1532">
        <v>12.5</v>
      </c>
      <c r="V1532">
        <v>1450</v>
      </c>
      <c r="W1532">
        <v>2</v>
      </c>
      <c r="X1532" s="16">
        <f>(V1532*$F$2)/(U1532*336*$D$8)</f>
        <v>2.4944949077897056</v>
      </c>
    </row>
    <row r="1533" spans="21:24" x14ac:dyDescent="0.25">
      <c r="U1533">
        <v>12.5</v>
      </c>
      <c r="V1533">
        <v>1462</v>
      </c>
      <c r="W1533">
        <v>2</v>
      </c>
      <c r="X1533" s="16">
        <f>(V1533*$F$2)/(U1533*336*$D$8)</f>
        <v>2.5151390035783101</v>
      </c>
    </row>
    <row r="1534" spans="21:24" x14ac:dyDescent="0.25">
      <c r="U1534">
        <v>12.8</v>
      </c>
      <c r="V1534">
        <v>1497</v>
      </c>
      <c r="W1534">
        <v>2</v>
      </c>
      <c r="X1534" s="16">
        <f>(V1534*$F$2)/(U1534*336*$D$8)</f>
        <v>2.5149911617464906</v>
      </c>
    </row>
    <row r="1535" spans="21:24" x14ac:dyDescent="0.25">
      <c r="U1535">
        <v>12.9</v>
      </c>
      <c r="V1535">
        <v>1496</v>
      </c>
      <c r="W1535">
        <v>2</v>
      </c>
      <c r="X1535" s="16">
        <f>(V1535*$F$2)/(U1535*336*$D$8)</f>
        <v>2.4938281088301251</v>
      </c>
    </row>
    <row r="1536" spans="21:24" x14ac:dyDescent="0.25">
      <c r="U1536">
        <v>13.1</v>
      </c>
      <c r="V1536">
        <v>1524</v>
      </c>
      <c r="W1536">
        <v>2</v>
      </c>
      <c r="X1536" s="16">
        <f>(V1536*$F$2)/(U1536*336*$D$8)</f>
        <v>2.5017177148404262</v>
      </c>
    </row>
    <row r="1537" spans="21:24" x14ac:dyDescent="0.25">
      <c r="U1537">
        <v>13.3</v>
      </c>
      <c r="V1537">
        <v>1547</v>
      </c>
      <c r="W1537">
        <v>2</v>
      </c>
      <c r="X1537" s="16">
        <f>(V1537*$F$2)/(U1537*336*$D$8)</f>
        <v>2.5012857287727988</v>
      </c>
    </row>
    <row r="1538" spans="21:24" x14ac:dyDescent="0.25">
      <c r="U1538">
        <v>13.5</v>
      </c>
      <c r="V1538">
        <v>1559</v>
      </c>
      <c r="W1538">
        <v>2</v>
      </c>
      <c r="X1538" s="16">
        <f>(V1538*$F$2)/(U1538*336*$D$8)</f>
        <v>2.4833445474100579</v>
      </c>
    </row>
    <row r="1539" spans="21:24" x14ac:dyDescent="0.25">
      <c r="U1539">
        <v>13.7</v>
      </c>
      <c r="V1539">
        <v>1591</v>
      </c>
      <c r="W1539">
        <v>2</v>
      </c>
      <c r="X1539" s="16">
        <f>(V1539*$F$2)/(U1539*336*$D$8)</f>
        <v>2.4973202858629633</v>
      </c>
    </row>
    <row r="1540" spans="21:24" x14ac:dyDescent="0.25">
      <c r="U1540">
        <v>14</v>
      </c>
      <c r="V1540">
        <v>1624</v>
      </c>
      <c r="W1540">
        <v>2</v>
      </c>
      <c r="X1540" s="16">
        <f>(V1540*$F$2)/(U1540*336*$D$8)</f>
        <v>2.4944949077897056</v>
      </c>
    </row>
    <row r="1541" spans="21:24" x14ac:dyDescent="0.25">
      <c r="U1541">
        <v>14.3</v>
      </c>
      <c r="V1541">
        <v>1658</v>
      </c>
      <c r="W1541">
        <v>2</v>
      </c>
      <c r="X1541" s="16">
        <f>(V1541*$F$2)/(U1541*336*$D$8)</f>
        <v>2.4932918719045887</v>
      </c>
    </row>
    <row r="1542" spans="21:24" x14ac:dyDescent="0.25">
      <c r="U1542">
        <v>14.3</v>
      </c>
      <c r="V1542">
        <v>1658</v>
      </c>
      <c r="W1542">
        <v>2</v>
      </c>
      <c r="X1542" s="16">
        <f>(V1542*$F$2)/(U1542*336*$D$8)</f>
        <v>2.4932918719045887</v>
      </c>
    </row>
    <row r="1543" spans="21:24" x14ac:dyDescent="0.25">
      <c r="U1543">
        <v>14.7</v>
      </c>
      <c r="V1543">
        <v>1709</v>
      </c>
      <c r="W1543">
        <v>2</v>
      </c>
      <c r="X1543" s="16">
        <f>(V1543*$F$2)/(U1543*336*$D$8)</f>
        <v>2.5000538338098801</v>
      </c>
    </row>
    <row r="1544" spans="21:24" x14ac:dyDescent="0.25">
      <c r="U1544">
        <v>14.7</v>
      </c>
      <c r="V1544">
        <v>1721</v>
      </c>
      <c r="W1544">
        <v>2</v>
      </c>
      <c r="X1544" s="16">
        <f>(V1544*$F$2)/(U1544*336*$D$8)</f>
        <v>2.5176083370314823</v>
      </c>
    </row>
    <row r="1545" spans="21:24" x14ac:dyDescent="0.25">
      <c r="U1545">
        <v>15</v>
      </c>
      <c r="V1545">
        <v>1739</v>
      </c>
      <c r="W1545">
        <v>2</v>
      </c>
      <c r="X1545" s="16">
        <f>(V1545*$F$2)/(U1545*336*$D$8)</f>
        <v>2.4930612900266076</v>
      </c>
    </row>
    <row r="1546" spans="21:24" x14ac:dyDescent="0.25">
      <c r="U1546">
        <v>15.2</v>
      </c>
      <c r="V1546">
        <v>1771</v>
      </c>
      <c r="W1546">
        <v>2</v>
      </c>
      <c r="X1546" s="16">
        <f>(V1546*$F$2)/(U1546*336*$D$8)</f>
        <v>2.5055299918872325</v>
      </c>
    </row>
    <row r="1547" spans="21:24" x14ac:dyDescent="0.25">
      <c r="U1547">
        <v>15.4</v>
      </c>
      <c r="V1547">
        <v>1788</v>
      </c>
      <c r="W1547">
        <v>2</v>
      </c>
      <c r="X1547" s="16">
        <f>(V1547*$F$2)/(U1547*336*$D$8)</f>
        <v>2.4967291172906365</v>
      </c>
    </row>
    <row r="1548" spans="21:24" x14ac:dyDescent="0.25">
      <c r="U1548">
        <v>15.6</v>
      </c>
      <c r="V1548">
        <v>1819</v>
      </c>
      <c r="W1548">
        <v>2</v>
      </c>
      <c r="X1548" s="16">
        <f>(V1548*$F$2)/(U1548*336*$D$8)</f>
        <v>2.507452606802318</v>
      </c>
    </row>
    <row r="1549" spans="21:24" x14ac:dyDescent="0.25">
      <c r="U1549">
        <v>15.9</v>
      </c>
      <c r="V1549">
        <v>1854</v>
      </c>
      <c r="W1549">
        <v>2</v>
      </c>
      <c r="X1549" s="16">
        <f>(V1549*$F$2)/(U1549*336*$D$8)</f>
        <v>2.5074786158328526</v>
      </c>
    </row>
    <row r="1550" spans="21:24" x14ac:dyDescent="0.25">
      <c r="U1550">
        <v>16.100000000000001</v>
      </c>
      <c r="V1550">
        <v>1870</v>
      </c>
      <c r="W1550">
        <v>2</v>
      </c>
      <c r="X1550" s="16">
        <f>(V1550*$F$2)/(U1550*336*$D$8)</f>
        <v>2.4977005127258241</v>
      </c>
    </row>
    <row r="1551" spans="21:24" x14ac:dyDescent="0.25">
      <c r="U1551">
        <v>16.5</v>
      </c>
      <c r="V1551">
        <v>1905</v>
      </c>
      <c r="W1551">
        <v>2</v>
      </c>
      <c r="X1551" s="16">
        <f>(V1551*$F$2)/(U1551*336*$D$8)</f>
        <v>2.4827653079098164</v>
      </c>
    </row>
    <row r="1552" spans="21:24" x14ac:dyDescent="0.25">
      <c r="U1552">
        <v>16.7</v>
      </c>
      <c r="V1552">
        <v>1934</v>
      </c>
      <c r="W1552">
        <v>2</v>
      </c>
      <c r="X1552" s="16">
        <f>(V1552*$F$2)/(U1552*336*$D$8)</f>
        <v>2.4903743297879881</v>
      </c>
    </row>
    <row r="1553" spans="21:24" x14ac:dyDescent="0.25">
      <c r="U1553">
        <v>16.8</v>
      </c>
      <c r="V1553">
        <v>1962</v>
      </c>
      <c r="W1553">
        <v>2</v>
      </c>
      <c r="X1553" s="16">
        <f>(V1553*$F$2)/(U1553*336*$D$8)</f>
        <v>2.5113911171404975</v>
      </c>
    </row>
    <row r="1554" spans="21:24" x14ac:dyDescent="0.25">
      <c r="U1554">
        <v>17.2</v>
      </c>
      <c r="V1554">
        <v>1994</v>
      </c>
      <c r="W1554">
        <v>2</v>
      </c>
      <c r="X1554" s="16">
        <f>(V1554*$F$2)/(U1554*336*$D$8)</f>
        <v>2.4929946101306499</v>
      </c>
    </row>
    <row r="1555" spans="21:24" x14ac:dyDescent="0.25">
      <c r="U1555">
        <v>17.3</v>
      </c>
      <c r="V1555">
        <v>2030</v>
      </c>
      <c r="W1555">
        <v>2</v>
      </c>
      <c r="X1555" s="16">
        <f>(V1555*$F$2)/(U1555*336*$D$8)</f>
        <v>2.5233329992092397</v>
      </c>
    </row>
    <row r="1556" spans="21:24" x14ac:dyDescent="0.25">
      <c r="U1556">
        <v>17.7</v>
      </c>
      <c r="V1556">
        <v>2052</v>
      </c>
      <c r="W1556">
        <v>2</v>
      </c>
      <c r="X1556" s="16">
        <f>(V1556*$F$2)/(U1556*336*$D$8)</f>
        <v>2.4930369914204538</v>
      </c>
    </row>
    <row r="1557" spans="21:24" x14ac:dyDescent="0.25">
      <c r="U1557">
        <v>17.899999999999999</v>
      </c>
      <c r="V1557">
        <v>2082</v>
      </c>
      <c r="W1557">
        <v>2</v>
      </c>
      <c r="X1557" s="16">
        <f>(V1557*$F$2)/(U1557*336*$D$8)</f>
        <v>2.5012224995271466</v>
      </c>
    </row>
    <row r="1558" spans="21:24" x14ac:dyDescent="0.25">
      <c r="U1558">
        <v>18.100000000000001</v>
      </c>
      <c r="V1558">
        <v>2113</v>
      </c>
      <c r="W1558">
        <v>2</v>
      </c>
      <c r="X1558" s="16">
        <f>(V1558*$F$2)/(U1558*336*$D$8)</f>
        <v>2.5104151934462031</v>
      </c>
    </row>
    <row r="1559" spans="21:24" x14ac:dyDescent="0.25">
      <c r="U1559">
        <v>18.5</v>
      </c>
      <c r="V1559">
        <v>2137</v>
      </c>
      <c r="W1559">
        <v>2</v>
      </c>
      <c r="X1559" s="16">
        <f>(V1559*$F$2)/(U1559*336*$D$8)</f>
        <v>2.4840333727616963</v>
      </c>
    </row>
    <row r="1560" spans="21:24" x14ac:dyDescent="0.25">
      <c r="U1560">
        <v>18.5</v>
      </c>
      <c r="V1560">
        <v>2172</v>
      </c>
      <c r="W1560">
        <v>2</v>
      </c>
      <c r="X1560" s="16">
        <f>(V1560*$F$2)/(U1560*336*$D$8)</f>
        <v>2.5247171200928427</v>
      </c>
    </row>
    <row r="1561" spans="21:24" x14ac:dyDescent="0.25">
      <c r="U1561">
        <v>18.8</v>
      </c>
      <c r="V1561">
        <v>2187</v>
      </c>
      <c r="W1561">
        <v>2</v>
      </c>
      <c r="X1561" s="16">
        <f>(V1561*$F$2)/(U1561*336*$D$8)</f>
        <v>2.5015867403411987</v>
      </c>
    </row>
    <row r="1562" spans="21:24" x14ac:dyDescent="0.25">
      <c r="U1562">
        <v>19.2</v>
      </c>
      <c r="V1562">
        <v>2233</v>
      </c>
      <c r="W1562">
        <v>2</v>
      </c>
      <c r="X1562" s="16">
        <f>(V1562*$F$2)/(U1562*336*$D$8)</f>
        <v>2.5009909882787413</v>
      </c>
    </row>
    <row r="1563" spans="21:24" x14ac:dyDescent="0.25">
      <c r="U1563">
        <v>19.399999999999999</v>
      </c>
      <c r="V1563">
        <v>2253</v>
      </c>
      <c r="W1563">
        <v>2</v>
      </c>
      <c r="X1563" s="16">
        <f>(V1563*$F$2)/(U1563*336*$D$8)</f>
        <v>2.497376922880469</v>
      </c>
    </row>
    <row r="1564" spans="21:24" x14ac:dyDescent="0.25">
      <c r="U1564">
        <v>19.600000000000001</v>
      </c>
      <c r="V1564">
        <v>2287</v>
      </c>
      <c r="W1564">
        <v>2</v>
      </c>
      <c r="X1564" s="16">
        <f>(V1564*$F$2)/(U1564*336*$D$8)</f>
        <v>2.5091968042377975</v>
      </c>
    </row>
    <row r="1565" spans="21:24" x14ac:dyDescent="0.25">
      <c r="U1565">
        <v>20</v>
      </c>
      <c r="V1565">
        <v>2318</v>
      </c>
      <c r="W1565">
        <v>2</v>
      </c>
      <c r="X1565" s="16">
        <f>(V1565*$F$2)/(U1565*336*$D$8)</f>
        <v>2.492344481145059</v>
      </c>
    </row>
    <row r="1566" spans="21:24" x14ac:dyDescent="0.25">
      <c r="U1566">
        <v>20.2</v>
      </c>
      <c r="V1566">
        <v>2333</v>
      </c>
      <c r="W1566">
        <v>2</v>
      </c>
      <c r="X1566" s="16">
        <f>(V1566*$F$2)/(U1566*336*$D$8)</f>
        <v>2.4836363178018876</v>
      </c>
    </row>
    <row r="1567" spans="21:24" x14ac:dyDescent="0.25">
      <c r="U1567">
        <v>20.5</v>
      </c>
      <c r="V1567">
        <v>2372</v>
      </c>
      <c r="W1567">
        <v>2</v>
      </c>
      <c r="X1567" s="16">
        <f>(V1567*$F$2)/(U1567*336*$D$8)</f>
        <v>2.4882009761468384</v>
      </c>
    </row>
    <row r="1568" spans="21:24" x14ac:dyDescent="0.25">
      <c r="U1568">
        <v>20.6</v>
      </c>
      <c r="V1568">
        <v>2386</v>
      </c>
      <c r="W1568">
        <v>2</v>
      </c>
      <c r="X1568" s="16">
        <f>(V1568*$F$2)/(U1568*336*$D$8)</f>
        <v>2.4907368806437216</v>
      </c>
    </row>
    <row r="1569" spans="21:24" x14ac:dyDescent="0.25">
      <c r="U1569">
        <v>20.7</v>
      </c>
      <c r="V1569">
        <v>2435</v>
      </c>
      <c r="W1569">
        <v>2</v>
      </c>
      <c r="X1569" s="16">
        <f>(V1569*$F$2)/(U1569*336*$D$8)</f>
        <v>2.52960815445108</v>
      </c>
    </row>
    <row r="1570" spans="21:24" x14ac:dyDescent="0.25">
      <c r="U1570">
        <v>21.3</v>
      </c>
      <c r="V1570">
        <v>2456</v>
      </c>
      <c r="W1570">
        <v>2</v>
      </c>
      <c r="X1570" s="16">
        <f>(V1570*$F$2)/(U1570*336*$D$8)</f>
        <v>2.4795529761743227</v>
      </c>
    </row>
    <row r="1571" spans="21:24" x14ac:dyDescent="0.25">
      <c r="U1571">
        <v>21.3</v>
      </c>
      <c r="V1571">
        <v>2491</v>
      </c>
      <c r="W1571">
        <v>2</v>
      </c>
      <c r="X1571" s="16">
        <f>(V1571*$F$2)/(U1571*336*$D$8)</f>
        <v>2.5148886252647547</v>
      </c>
    </row>
    <row r="1572" spans="21:24" x14ac:dyDescent="0.25">
      <c r="U1572">
        <v>21.6</v>
      </c>
      <c r="V1572">
        <v>2506</v>
      </c>
      <c r="W1572">
        <v>2</v>
      </c>
      <c r="X1572" s="16">
        <f>(V1572*$F$2)/(U1572*336*$D$8)</f>
        <v>2.4948931349461212</v>
      </c>
    </row>
    <row r="1573" spans="21:24" x14ac:dyDescent="0.25">
      <c r="U1573">
        <v>21.8</v>
      </c>
      <c r="V1573">
        <v>2550</v>
      </c>
      <c r="W1573">
        <v>2</v>
      </c>
      <c r="X1573" s="16">
        <f>(V1573*$F$2)/(U1573*336*$D$8)</f>
        <v>2.5154073136917705</v>
      </c>
    </row>
    <row r="1574" spans="21:24" x14ac:dyDescent="0.25">
      <c r="U1574">
        <v>22.1</v>
      </c>
      <c r="V1574">
        <v>2563</v>
      </c>
      <c r="W1574">
        <v>2</v>
      </c>
      <c r="X1574" s="16">
        <f>(V1574*$F$2)/(U1574*336*$D$8)</f>
        <v>2.4939110815513397</v>
      </c>
    </row>
    <row r="1575" spans="21:24" x14ac:dyDescent="0.25">
      <c r="U1575">
        <v>22.2</v>
      </c>
      <c r="V1575">
        <v>2597</v>
      </c>
      <c r="W1575">
        <v>2</v>
      </c>
      <c r="X1575" s="16">
        <f>(V1575*$F$2)/(U1575*336*$D$8)</f>
        <v>2.5156117099758721</v>
      </c>
    </row>
    <row r="1576" spans="21:24" x14ac:dyDescent="0.25">
      <c r="U1576">
        <v>22.6</v>
      </c>
      <c r="V1576">
        <v>2623</v>
      </c>
      <c r="W1576">
        <v>2</v>
      </c>
      <c r="X1576" s="16">
        <f>(V1576*$F$2)/(U1576*336*$D$8)</f>
        <v>2.495827030489929</v>
      </c>
    </row>
    <row r="1577" spans="21:24" x14ac:dyDescent="0.25">
      <c r="U1577">
        <v>22.7</v>
      </c>
      <c r="V1577">
        <v>2657</v>
      </c>
      <c r="W1577">
        <v>2</v>
      </c>
      <c r="X1577" s="16">
        <f>(V1577*$F$2)/(U1577*336*$D$8)</f>
        <v>2.5170412312005346</v>
      </c>
    </row>
    <row r="1578" spans="21:24" x14ac:dyDescent="0.25">
      <c r="U1578">
        <v>23.1</v>
      </c>
      <c r="V1578">
        <v>2675</v>
      </c>
      <c r="W1578">
        <v>2</v>
      </c>
      <c r="X1578" s="16">
        <f>(V1578*$F$2)/(U1578*336*$D$8)</f>
        <v>2.4902126729129206</v>
      </c>
    </row>
    <row r="1579" spans="21:24" x14ac:dyDescent="0.25">
      <c r="U1579">
        <v>23.1</v>
      </c>
      <c r="V1579">
        <v>2701</v>
      </c>
      <c r="W1579">
        <v>2</v>
      </c>
      <c r="X1579" s="16">
        <f>(V1579*$F$2)/(U1579*336*$D$8)</f>
        <v>2.5144166091730087</v>
      </c>
    </row>
    <row r="1580" spans="21:24" x14ac:dyDescent="0.25">
      <c r="U1580">
        <v>23.6</v>
      </c>
      <c r="V1580">
        <v>2728</v>
      </c>
      <c r="W1580">
        <v>2</v>
      </c>
      <c r="X1580" s="16">
        <f>(V1580*$F$2)/(U1580*336*$D$8)</f>
        <v>2.4857474095741949</v>
      </c>
    </row>
    <row r="1581" spans="21:24" x14ac:dyDescent="0.25">
      <c r="U1581">
        <v>23.8</v>
      </c>
      <c r="V1581">
        <v>2756</v>
      </c>
      <c r="W1581">
        <v>2</v>
      </c>
      <c r="X1581" s="16">
        <f>(V1581*$F$2)/(U1581*336*$D$8)</f>
        <v>2.4901579128761333</v>
      </c>
    </row>
    <row r="1582" spans="21:24" x14ac:dyDescent="0.25">
      <c r="U1582">
        <v>24</v>
      </c>
      <c r="V1582">
        <v>2771</v>
      </c>
      <c r="W1582">
        <v>2</v>
      </c>
      <c r="X1582" s="16">
        <f>(V1582*$F$2)/(U1582*336*$D$8)</f>
        <v>2.4828467634645381</v>
      </c>
    </row>
    <row r="1583" spans="21:24" x14ac:dyDescent="0.25">
      <c r="U1583">
        <v>24.1</v>
      </c>
      <c r="V1583">
        <v>2789</v>
      </c>
      <c r="W1583">
        <v>2</v>
      </c>
      <c r="X1583" s="16">
        <f>(V1583*$F$2)/(U1583*336*$D$8)</f>
        <v>2.4886057725803008</v>
      </c>
    </row>
    <row r="1584" spans="21:24" x14ac:dyDescent="0.25">
      <c r="U1584">
        <v>24.3</v>
      </c>
      <c r="V1584">
        <v>2808</v>
      </c>
      <c r="W1584">
        <v>2</v>
      </c>
      <c r="X1584" s="16">
        <f>(V1584*$F$2)/(U1584*336*$D$8)</f>
        <v>2.484937456035722</v>
      </c>
    </row>
    <row r="1585" spans="21:24" x14ac:dyDescent="0.25">
      <c r="U1585">
        <v>24.3</v>
      </c>
      <c r="V1585">
        <v>2824</v>
      </c>
      <c r="W1585">
        <v>2</v>
      </c>
      <c r="X1585" s="16">
        <f>(V1585*$F$2)/(U1585*336*$D$8)</f>
        <v>2.4990966438194016</v>
      </c>
    </row>
    <row r="1586" spans="21:24" x14ac:dyDescent="0.25">
      <c r="U1586">
        <v>24.4</v>
      </c>
      <c r="V1586">
        <v>2832</v>
      </c>
      <c r="W1586">
        <v>2</v>
      </c>
      <c r="X1586" s="16">
        <f>(V1586*$F$2)/(U1586*336*$D$8)</f>
        <v>2.4959050236222606</v>
      </c>
    </row>
    <row r="1587" spans="21:24" x14ac:dyDescent="0.25">
      <c r="U1587">
        <v>24.5</v>
      </c>
      <c r="V1587">
        <v>2850</v>
      </c>
      <c r="W1587">
        <v>2</v>
      </c>
      <c r="X1587" s="16">
        <f>(V1587*$F$2)/(U1587*336*$D$8)</f>
        <v>2.5015167090783463</v>
      </c>
    </row>
    <row r="1588" spans="21:24" x14ac:dyDescent="0.25">
      <c r="U1588">
        <v>24.7</v>
      </c>
      <c r="V1588">
        <v>2865</v>
      </c>
      <c r="W1588">
        <v>2</v>
      </c>
      <c r="X1588" s="16">
        <f>(V1588*$F$2)/(U1588*336*$D$8)</f>
        <v>2.4943207841747546</v>
      </c>
    </row>
    <row r="1589" spans="21:24" x14ac:dyDescent="0.25">
      <c r="U1589">
        <v>24.8</v>
      </c>
      <c r="V1589">
        <v>2876</v>
      </c>
      <c r="W1589">
        <v>2</v>
      </c>
      <c r="X1589" s="16">
        <f>(V1589*$F$2)/(U1589*336*$D$8)</f>
        <v>2.4938012217753029</v>
      </c>
    </row>
    <row r="1590" spans="21:24" x14ac:dyDescent="0.25">
      <c r="U1590">
        <v>24.8</v>
      </c>
      <c r="V1590">
        <v>2892</v>
      </c>
      <c r="W1590">
        <v>2</v>
      </c>
      <c r="X1590" s="16">
        <f>(V1590*$F$2)/(U1590*336*$D$8)</f>
        <v>2.5076749420633435</v>
      </c>
    </row>
    <row r="1591" spans="21:24" x14ac:dyDescent="0.25">
      <c r="U1591">
        <v>25</v>
      </c>
      <c r="V1591">
        <v>2887</v>
      </c>
      <c r="W1591">
        <v>2</v>
      </c>
      <c r="X1591" s="16">
        <f>(V1591*$F$2)/(U1591*336*$D$8)</f>
        <v>2.4833126892375446</v>
      </c>
    </row>
    <row r="1592" spans="21:24" x14ac:dyDescent="0.25">
      <c r="U1592">
        <v>25.1</v>
      </c>
      <c r="V1592">
        <v>2906</v>
      </c>
      <c r="W1592">
        <v>2</v>
      </c>
      <c r="X1592" s="16">
        <f>(V1592*$F$2)/(U1592*336*$D$8)</f>
        <v>2.4896971431641997</v>
      </c>
    </row>
    <row r="1593" spans="21:24" x14ac:dyDescent="0.25">
      <c r="U1593">
        <v>25.2</v>
      </c>
      <c r="V1593">
        <v>2915</v>
      </c>
      <c r="W1593">
        <v>2</v>
      </c>
      <c r="X1593" s="16">
        <f>(V1593*$F$2)/(U1593*336*$D$8)</f>
        <v>2.4874974877555394</v>
      </c>
    </row>
    <row r="1594" spans="21:24" x14ac:dyDescent="0.25">
      <c r="U1594">
        <v>25.2</v>
      </c>
      <c r="V1594">
        <v>2929</v>
      </c>
      <c r="W1594">
        <v>2</v>
      </c>
      <c r="X1594" s="16">
        <f>(V1594*$F$2)/(U1594*336*$D$8)</f>
        <v>2.4994443024480186</v>
      </c>
    </row>
    <row r="1595" spans="21:24" x14ac:dyDescent="0.25">
      <c r="U1595">
        <v>25.4</v>
      </c>
      <c r="V1595">
        <v>2945</v>
      </c>
      <c r="W1595">
        <v>2</v>
      </c>
      <c r="X1595" s="16">
        <f>(V1595*$F$2)/(U1595*336*$D$8)</f>
        <v>2.4933096332611604</v>
      </c>
    </row>
    <row r="1596" spans="21:24" x14ac:dyDescent="0.25">
      <c r="U1596">
        <v>25.4</v>
      </c>
      <c r="V1596">
        <v>2948</v>
      </c>
      <c r="W1596">
        <v>2</v>
      </c>
      <c r="X1596" s="16">
        <f>(V1596*$F$2)/(U1596*336*$D$8)</f>
        <v>2.4958495072509002</v>
      </c>
    </row>
    <row r="1597" spans="21:24" x14ac:dyDescent="0.25">
      <c r="U1597">
        <v>25.5</v>
      </c>
      <c r="V1597">
        <v>2958</v>
      </c>
      <c r="W1597">
        <v>2</v>
      </c>
      <c r="X1597" s="16">
        <f>(V1597*$F$2)/(U1597*336*$D$8)</f>
        <v>2.4944949077897056</v>
      </c>
    </row>
    <row r="1598" spans="21:24" x14ac:dyDescent="0.25">
      <c r="U1598">
        <v>25.6</v>
      </c>
      <c r="V1598">
        <v>2959</v>
      </c>
      <c r="W1598">
        <v>2</v>
      </c>
      <c r="X1598" s="16">
        <f>(V1598*$F$2)/(U1598*336*$D$8)</f>
        <v>2.4855907974642171</v>
      </c>
    </row>
    <row r="1599" spans="21:24" x14ac:dyDescent="0.25">
      <c r="U1599">
        <v>25.7</v>
      </c>
      <c r="V1599">
        <v>2972</v>
      </c>
      <c r="W1599">
        <v>2</v>
      </c>
      <c r="X1599" s="16">
        <f>(V1599*$F$2)/(U1599*336*$D$8)</f>
        <v>2.486796882447003</v>
      </c>
    </row>
    <row r="1600" spans="21:24" x14ac:dyDescent="0.25">
      <c r="U1600">
        <v>25.8</v>
      </c>
      <c r="V1600">
        <v>2978</v>
      </c>
      <c r="W1600">
        <v>2</v>
      </c>
      <c r="X1600" s="16">
        <f>(V1600*$F$2)/(U1600*336*$D$8)</f>
        <v>2.4821591270374705</v>
      </c>
    </row>
    <row r="1601" spans="21:24" x14ac:dyDescent="0.25">
      <c r="U1601">
        <v>25.7</v>
      </c>
      <c r="V1601">
        <v>2989</v>
      </c>
      <c r="W1601">
        <v>2</v>
      </c>
      <c r="X1601" s="16">
        <f>(V1601*$F$2)/(U1601*336*$D$8)</f>
        <v>2.5010214944933016</v>
      </c>
    </row>
    <row r="1602" spans="21:24" x14ac:dyDescent="0.25">
      <c r="U1602">
        <v>25.8</v>
      </c>
      <c r="V1602">
        <v>2991</v>
      </c>
      <c r="W1602">
        <v>2</v>
      </c>
      <c r="X1602" s="16">
        <f>(V1602*$F$2)/(U1602*336*$D$8)</f>
        <v>2.4929946101306495</v>
      </c>
    </row>
    <row r="1603" spans="21:24" x14ac:dyDescent="0.25">
      <c r="U1603">
        <v>25.8</v>
      </c>
      <c r="V1603">
        <v>3003</v>
      </c>
      <c r="W1603">
        <v>2</v>
      </c>
      <c r="X1603" s="16">
        <f>(V1603*$F$2)/(U1603*336*$D$8)</f>
        <v>2.5029965945243533</v>
      </c>
    </row>
    <row r="1604" spans="21:24" x14ac:dyDescent="0.25">
      <c r="U1604">
        <v>25.8</v>
      </c>
      <c r="V1604">
        <v>3009</v>
      </c>
      <c r="W1604">
        <v>2</v>
      </c>
      <c r="X1604" s="16">
        <f>(V1604*$F$2)/(U1604*336*$D$8)</f>
        <v>2.5079975867212054</v>
      </c>
    </row>
    <row r="1605" spans="21:24" x14ac:dyDescent="0.25">
      <c r="U1605">
        <v>26.1</v>
      </c>
      <c r="V1605">
        <v>3020</v>
      </c>
      <c r="W1605">
        <v>2</v>
      </c>
      <c r="X1605" s="16">
        <f>(V1605*$F$2)/(U1605*336*$D$8)</f>
        <v>2.4882331290543367</v>
      </c>
    </row>
    <row r="1606" spans="21:24" x14ac:dyDescent="0.25">
      <c r="U1606">
        <v>26.1</v>
      </c>
      <c r="V1606">
        <v>3013</v>
      </c>
      <c r="W1606">
        <v>2</v>
      </c>
      <c r="X1606" s="16">
        <f>(V1606*$F$2)/(U1606*336*$D$8)</f>
        <v>2.4824657012717606</v>
      </c>
    </row>
    <row r="1607" spans="21:24" x14ac:dyDescent="0.25">
      <c r="U1607">
        <v>26.1</v>
      </c>
      <c r="V1607">
        <v>3010</v>
      </c>
      <c r="W1607">
        <v>2</v>
      </c>
      <c r="X1607" s="16">
        <f>(V1607*$F$2)/(U1607*336*$D$8)</f>
        <v>2.4799939465077991</v>
      </c>
    </row>
    <row r="1608" spans="21:24" x14ac:dyDescent="0.25">
      <c r="U1608">
        <v>26.1</v>
      </c>
      <c r="V1608">
        <v>3011</v>
      </c>
      <c r="W1608">
        <v>2</v>
      </c>
      <c r="X1608" s="16">
        <f>(V1608*$F$2)/(U1608*336*$D$8)</f>
        <v>2.4808178647624528</v>
      </c>
    </row>
    <row r="1609" spans="21:24" x14ac:dyDescent="0.25">
      <c r="U1609">
        <v>26.1</v>
      </c>
      <c r="V1609">
        <v>3023</v>
      </c>
      <c r="W1609">
        <v>2</v>
      </c>
      <c r="X1609" s="16">
        <f>(V1609*$F$2)/(U1609*336*$D$8)</f>
        <v>2.4907048838182981</v>
      </c>
    </row>
    <row r="1610" spans="21:24" x14ac:dyDescent="0.25">
      <c r="U1610">
        <v>26.2</v>
      </c>
      <c r="V1610">
        <v>3034</v>
      </c>
      <c r="W1610">
        <v>2</v>
      </c>
      <c r="X1610" s="16">
        <f>(V1610*$F$2)/(U1610*336*$D$8)</f>
        <v>2.4902268854415528</v>
      </c>
    </row>
    <row r="1611" spans="21:24" x14ac:dyDescent="0.25">
      <c r="U1611">
        <v>26</v>
      </c>
      <c r="V1611">
        <v>3029</v>
      </c>
      <c r="W1611">
        <v>2</v>
      </c>
      <c r="X1611" s="16">
        <f>(V1611*$F$2)/(U1611*336*$D$8)</f>
        <v>2.5052470410129368</v>
      </c>
    </row>
    <row r="1612" spans="21:24" x14ac:dyDescent="0.25">
      <c r="U1612">
        <v>26.3</v>
      </c>
      <c r="V1612">
        <v>3029</v>
      </c>
      <c r="W1612">
        <v>2</v>
      </c>
      <c r="X1612" s="16">
        <f>(V1612*$F$2)/(U1612*336*$D$8)</f>
        <v>2.4766700785679219</v>
      </c>
    </row>
    <row r="1613" spans="21:24" x14ac:dyDescent="0.25">
      <c r="U1613">
        <v>26.2</v>
      </c>
      <c r="V1613">
        <v>3029</v>
      </c>
      <c r="W1613">
        <v>2</v>
      </c>
      <c r="X1613" s="16">
        <f>(V1613*$F$2)/(U1613*336*$D$8)</f>
        <v>2.4861230177990978</v>
      </c>
    </row>
    <row r="1614" spans="21:24" x14ac:dyDescent="0.25">
      <c r="U1614">
        <v>26.2</v>
      </c>
      <c r="V1614">
        <v>3037</v>
      </c>
      <c r="W1614">
        <v>2</v>
      </c>
      <c r="X1614" s="16">
        <f>(V1614*$F$2)/(U1614*336*$D$8)</f>
        <v>2.4926892060270256</v>
      </c>
    </row>
    <row r="1615" spans="21:24" x14ac:dyDescent="0.25">
      <c r="U1615">
        <v>26.1</v>
      </c>
      <c r="V1615">
        <v>3017</v>
      </c>
      <c r="W1615">
        <v>2</v>
      </c>
      <c r="X1615" s="16">
        <f>(V1615*$F$2)/(U1615*336*$D$8)</f>
        <v>2.4857613742903757</v>
      </c>
    </row>
    <row r="1616" spans="21:24" x14ac:dyDescent="0.25">
      <c r="U1616">
        <v>25.9</v>
      </c>
      <c r="V1616">
        <v>3022</v>
      </c>
      <c r="W1616">
        <v>2</v>
      </c>
      <c r="X1616" s="16">
        <f>(V1616*$F$2)/(U1616*336*$D$8)</f>
        <v>2.5091078456066072</v>
      </c>
    </row>
    <row r="1617" spans="21:24" x14ac:dyDescent="0.25">
      <c r="U1617">
        <v>26.2</v>
      </c>
      <c r="V1617">
        <v>3033</v>
      </c>
      <c r="W1617">
        <v>2</v>
      </c>
      <c r="X1617" s="16">
        <f>(V1617*$F$2)/(U1617*336*$D$8)</f>
        <v>2.4894061119130617</v>
      </c>
    </row>
    <row r="1618" spans="21:24" x14ac:dyDescent="0.25">
      <c r="U1618">
        <v>26.3</v>
      </c>
      <c r="V1618">
        <v>3044</v>
      </c>
      <c r="W1618">
        <v>2</v>
      </c>
      <c r="X1618" s="16">
        <f>(V1618*$F$2)/(U1618*336*$D$8)</f>
        <v>2.4889348693168554</v>
      </c>
    </row>
    <row r="1619" spans="21:24" x14ac:dyDescent="0.25">
      <c r="U1619">
        <v>26.1</v>
      </c>
      <c r="V1619">
        <v>3028</v>
      </c>
      <c r="W1619">
        <v>2</v>
      </c>
      <c r="X1619" s="16">
        <f>(V1619*$F$2)/(U1619*336*$D$8)</f>
        <v>2.4948244750915669</v>
      </c>
    </row>
    <row r="1620" spans="21:24" x14ac:dyDescent="0.25">
      <c r="U1620">
        <v>26</v>
      </c>
      <c r="V1620">
        <v>3023</v>
      </c>
      <c r="W1620">
        <v>2</v>
      </c>
      <c r="X1620" s="16">
        <f>(V1620*$F$2)/(U1620*336*$D$8)</f>
        <v>2.50028451798683</v>
      </c>
    </row>
    <row r="1621" spans="21:24" x14ac:dyDescent="0.25">
      <c r="U1621">
        <v>26.1</v>
      </c>
      <c r="V1621">
        <v>3020</v>
      </c>
      <c r="W1621">
        <v>2</v>
      </c>
      <c r="X1621" s="16">
        <f>(V1621*$F$2)/(U1621*336*$D$8)</f>
        <v>2.4882331290543367</v>
      </c>
    </row>
    <row r="1622" spans="21:24" x14ac:dyDescent="0.25">
      <c r="U1622">
        <v>26.1</v>
      </c>
      <c r="V1622">
        <v>3006</v>
      </c>
      <c r="W1622">
        <v>2</v>
      </c>
      <c r="X1622" s="16">
        <f>(V1622*$F$2)/(U1622*336*$D$8)</f>
        <v>2.476698273489184</v>
      </c>
    </row>
    <row r="1623" spans="21:24" x14ac:dyDescent="0.25">
      <c r="U1623">
        <v>25.9</v>
      </c>
      <c r="V1623">
        <v>3003</v>
      </c>
      <c r="W1623">
        <v>2</v>
      </c>
      <c r="X1623" s="16">
        <f>(V1623*$F$2)/(U1623*336*$D$8)</f>
        <v>2.4933325150088157</v>
      </c>
    </row>
    <row r="1624" spans="21:24" x14ac:dyDescent="0.25">
      <c r="U1624">
        <v>25.9</v>
      </c>
      <c r="V1624">
        <v>2994</v>
      </c>
      <c r="W1624">
        <v>2</v>
      </c>
      <c r="X1624" s="16">
        <f>(V1624*$F$2)/(U1624*336*$D$8)</f>
        <v>2.4858599899888092</v>
      </c>
    </row>
    <row r="1625" spans="21:24" x14ac:dyDescent="0.25">
      <c r="U1625">
        <v>25.8</v>
      </c>
      <c r="V1625">
        <v>3001</v>
      </c>
      <c r="W1625">
        <v>2</v>
      </c>
      <c r="X1625" s="16">
        <f>(V1625*$F$2)/(U1625*336*$D$8)</f>
        <v>2.5013295971254026</v>
      </c>
    </row>
    <row r="1626" spans="21:24" x14ac:dyDescent="0.25">
      <c r="U1626">
        <v>26</v>
      </c>
      <c r="V1626">
        <v>3010</v>
      </c>
      <c r="W1626">
        <v>2</v>
      </c>
      <c r="X1626" s="16">
        <f>(V1626*$F$2)/(U1626*336*$D$8)</f>
        <v>2.4895323847635984</v>
      </c>
    </row>
    <row r="1627" spans="21:24" x14ac:dyDescent="0.25">
      <c r="U1627">
        <v>25.8</v>
      </c>
      <c r="V1627">
        <v>2986</v>
      </c>
      <c r="W1627">
        <v>2</v>
      </c>
      <c r="X1627" s="16">
        <f>(V1627*$F$2)/(U1627*336*$D$8)</f>
        <v>2.4888271166332734</v>
      </c>
    </row>
    <row r="1628" spans="21:24" x14ac:dyDescent="0.25">
      <c r="U1628">
        <v>25.6</v>
      </c>
      <c r="V1628">
        <v>2979</v>
      </c>
      <c r="W1628">
        <v>2</v>
      </c>
      <c r="X1628" s="16">
        <f>(V1628*$F$2)/(U1628*336*$D$8)</f>
        <v>2.5023910056255163</v>
      </c>
    </row>
    <row r="1629" spans="21:24" x14ac:dyDescent="0.25">
      <c r="U1629">
        <v>25.7</v>
      </c>
      <c r="V1629">
        <v>2971</v>
      </c>
      <c r="W1629">
        <v>2</v>
      </c>
      <c r="X1629" s="16">
        <f>(V1629*$F$2)/(U1629*336*$D$8)</f>
        <v>2.4859601405619265</v>
      </c>
    </row>
    <row r="1630" spans="21:24" x14ac:dyDescent="0.25">
      <c r="U1630">
        <v>25.8</v>
      </c>
      <c r="V1630">
        <v>2975</v>
      </c>
      <c r="W1630">
        <v>2</v>
      </c>
      <c r="X1630" s="16">
        <f>(V1630*$F$2)/(U1630*336*$D$8)</f>
        <v>2.4796586309390447</v>
      </c>
    </row>
    <row r="1631" spans="21:24" x14ac:dyDescent="0.25">
      <c r="U1631">
        <v>25.7</v>
      </c>
      <c r="V1631">
        <v>2957</v>
      </c>
      <c r="W1631">
        <v>2</v>
      </c>
      <c r="X1631" s="16">
        <f>(V1631*$F$2)/(U1631*336*$D$8)</f>
        <v>2.4742457541708571</v>
      </c>
    </row>
    <row r="1632" spans="21:24" x14ac:dyDescent="0.25">
      <c r="U1632">
        <v>25.5</v>
      </c>
      <c r="V1632">
        <v>2967</v>
      </c>
      <c r="W1632">
        <v>2</v>
      </c>
      <c r="X1632" s="16">
        <f>(V1632*$F$2)/(U1632*336*$D$8)</f>
        <v>2.5020846488884572</v>
      </c>
    </row>
    <row r="1633" spans="21:24" x14ac:dyDescent="0.25">
      <c r="U1633">
        <v>25.5</v>
      </c>
      <c r="V1633">
        <v>2945</v>
      </c>
      <c r="W1633">
        <v>2</v>
      </c>
      <c r="X1633" s="16">
        <f>(V1633*$F$2)/(U1633*336*$D$8)</f>
        <v>2.4835319484248419</v>
      </c>
    </row>
    <row r="1634" spans="21:24" x14ac:dyDescent="0.25">
      <c r="U1634">
        <v>25.3</v>
      </c>
      <c r="V1634">
        <v>2930</v>
      </c>
      <c r="W1634">
        <v>2</v>
      </c>
      <c r="X1634" s="16">
        <f>(V1634*$F$2)/(U1634*336*$D$8)</f>
        <v>2.4904150469619175</v>
      </c>
    </row>
    <row r="1635" spans="21:24" x14ac:dyDescent="0.25">
      <c r="U1635">
        <v>25.1</v>
      </c>
      <c r="V1635">
        <v>2938</v>
      </c>
      <c r="W1635">
        <v>2</v>
      </c>
      <c r="X1635" s="16">
        <f>(V1635*$F$2)/(U1635*336*$D$8)</f>
        <v>2.5171129410242323</v>
      </c>
    </row>
    <row r="1636" spans="21:24" x14ac:dyDescent="0.25">
      <c r="U1636">
        <v>25.3</v>
      </c>
      <c r="V1636">
        <v>2920</v>
      </c>
      <c r="W1636">
        <v>2</v>
      </c>
      <c r="X1636" s="16">
        <f>(V1636*$F$2)/(U1636*336*$D$8)</f>
        <v>2.4819153369040272</v>
      </c>
    </row>
    <row r="1637" spans="21:24" x14ac:dyDescent="0.25">
      <c r="U1637">
        <v>25.2</v>
      </c>
      <c r="V1637">
        <v>2915</v>
      </c>
      <c r="W1637">
        <v>2</v>
      </c>
      <c r="X1637" s="16">
        <f>(V1637*$F$2)/(U1637*336*$D$8)</f>
        <v>2.4874974877555394</v>
      </c>
    </row>
    <row r="1638" spans="21:24" x14ac:dyDescent="0.25">
      <c r="U1638">
        <v>25.1</v>
      </c>
      <c r="V1638">
        <v>2899</v>
      </c>
      <c r="W1638">
        <v>2</v>
      </c>
      <c r="X1638" s="16">
        <f>(V1638*$F$2)/(U1638*336*$D$8)</f>
        <v>2.4836999373823176</v>
      </c>
    </row>
    <row r="1639" spans="21:24" x14ac:dyDescent="0.25">
      <c r="U1639">
        <v>24.9</v>
      </c>
      <c r="V1639">
        <v>2888</v>
      </c>
      <c r="W1639">
        <v>2</v>
      </c>
      <c r="X1639" s="16">
        <f>(V1639*$F$2)/(U1639*336*$D$8)</f>
        <v>2.4941494577263086</v>
      </c>
    </row>
    <row r="1640" spans="21:24" x14ac:dyDescent="0.25">
      <c r="U1640">
        <v>24.9</v>
      </c>
      <c r="V1640">
        <v>2886</v>
      </c>
      <c r="W1640">
        <v>2</v>
      </c>
      <c r="X1640" s="16">
        <f>(V1640*$F$2)/(U1640*336*$D$8)</f>
        <v>2.4924222074093234</v>
      </c>
    </row>
    <row r="1641" spans="21:24" x14ac:dyDescent="0.25">
      <c r="U1641">
        <v>24.8</v>
      </c>
      <c r="V1641">
        <v>2870</v>
      </c>
      <c r="W1641">
        <v>2</v>
      </c>
      <c r="X1641" s="16">
        <f>(V1641*$F$2)/(U1641*336*$D$8)</f>
        <v>2.4885985766672878</v>
      </c>
    </row>
    <row r="1642" spans="21:24" x14ac:dyDescent="0.25">
      <c r="U1642">
        <v>24.8</v>
      </c>
      <c r="V1642">
        <v>2871</v>
      </c>
      <c r="W1642">
        <v>2</v>
      </c>
      <c r="X1642" s="16">
        <f>(V1642*$F$2)/(U1642*336*$D$8)</f>
        <v>2.4894656841852902</v>
      </c>
    </row>
    <row r="1643" spans="21:24" x14ac:dyDescent="0.25">
      <c r="U1643">
        <v>24.7</v>
      </c>
      <c r="V1643">
        <v>2854</v>
      </c>
      <c r="W1643">
        <v>2</v>
      </c>
      <c r="X1643" s="16">
        <f>(V1643*$F$2)/(U1643*336*$D$8)</f>
        <v>2.4847439853524431</v>
      </c>
    </row>
    <row r="1644" spans="21:24" x14ac:dyDescent="0.25">
      <c r="U1644">
        <v>24.3</v>
      </c>
      <c r="V1644">
        <v>2844</v>
      </c>
      <c r="W1644">
        <v>2</v>
      </c>
      <c r="X1644" s="16">
        <f>(V1644*$F$2)/(U1644*336*$D$8)</f>
        <v>2.5167956285490005</v>
      </c>
    </row>
    <row r="1645" spans="21:24" x14ac:dyDescent="0.25">
      <c r="U1645">
        <v>24.5</v>
      </c>
      <c r="V1645">
        <v>2833</v>
      </c>
      <c r="W1645">
        <v>2</v>
      </c>
      <c r="X1645" s="16">
        <f>(V1645*$F$2)/(U1645*336*$D$8)</f>
        <v>2.4865953813399844</v>
      </c>
    </row>
    <row r="1646" spans="21:24" x14ac:dyDescent="0.25">
      <c r="U1646">
        <v>24.4</v>
      </c>
      <c r="V1646">
        <v>2831</v>
      </c>
      <c r="W1646">
        <v>2</v>
      </c>
      <c r="X1646" s="16">
        <f>(V1646*$F$2)/(U1646*336*$D$8)</f>
        <v>2.4950237012269136</v>
      </c>
    </row>
    <row r="1647" spans="21:24" x14ac:dyDescent="0.25">
      <c r="U1647">
        <v>24.4</v>
      </c>
      <c r="V1647">
        <v>2821</v>
      </c>
      <c r="W1647">
        <v>2</v>
      </c>
      <c r="X1647" s="16">
        <f>(V1647*$F$2)/(U1647*336*$D$8)</f>
        <v>2.486210477273445</v>
      </c>
    </row>
    <row r="1648" spans="21:24" x14ac:dyDescent="0.25">
      <c r="U1648">
        <v>24.3</v>
      </c>
      <c r="V1648">
        <v>2810</v>
      </c>
      <c r="W1648">
        <v>2</v>
      </c>
      <c r="X1648" s="16">
        <f>(V1648*$F$2)/(U1648*336*$D$8)</f>
        <v>2.486707354508682</v>
      </c>
    </row>
    <row r="1649" spans="21:24" x14ac:dyDescent="0.25">
      <c r="U1649">
        <v>24.2</v>
      </c>
      <c r="V1649">
        <v>2792</v>
      </c>
      <c r="W1649">
        <v>2</v>
      </c>
      <c r="X1649" s="16">
        <f>(V1649*$F$2)/(U1649*336*$D$8)</f>
        <v>2.4809880958068034</v>
      </c>
    </row>
    <row r="1650" spans="21:24" x14ac:dyDescent="0.25">
      <c r="U1650">
        <v>24</v>
      </c>
      <c r="V1650">
        <v>2787</v>
      </c>
      <c r="W1650">
        <v>2</v>
      </c>
      <c r="X1650" s="16">
        <f>(V1650*$F$2)/(U1650*336*$D$8)</f>
        <v>2.4971829410955135</v>
      </c>
    </row>
    <row r="1651" spans="21:24" x14ac:dyDescent="0.25">
      <c r="U1651">
        <v>23.9</v>
      </c>
      <c r="V1651">
        <v>2769</v>
      </c>
      <c r="W1651">
        <v>2</v>
      </c>
      <c r="X1651" s="16">
        <f>(V1651*$F$2)/(U1651*336*$D$8)</f>
        <v>2.4914357234416733</v>
      </c>
    </row>
    <row r="1652" spans="21:24" x14ac:dyDescent="0.25">
      <c r="U1652">
        <v>23.8</v>
      </c>
      <c r="V1652">
        <v>2763</v>
      </c>
      <c r="W1652">
        <v>2</v>
      </c>
      <c r="X1652" s="16">
        <f>(V1652*$F$2)/(U1652*336*$D$8)</f>
        <v>2.4964826971250926</v>
      </c>
    </row>
    <row r="1653" spans="21:24" x14ac:dyDescent="0.25">
      <c r="U1653">
        <v>23.7</v>
      </c>
      <c r="V1653">
        <v>2749</v>
      </c>
      <c r="W1653">
        <v>2</v>
      </c>
      <c r="X1653" s="16">
        <f>(V1653*$F$2)/(U1653*336*$D$8)</f>
        <v>2.4943134371867819</v>
      </c>
    </row>
    <row r="1654" spans="21:24" x14ac:dyDescent="0.25">
      <c r="U1654">
        <v>23.5</v>
      </c>
      <c r="V1654">
        <v>2725</v>
      </c>
      <c r="W1654">
        <v>2</v>
      </c>
      <c r="X1654" s="16">
        <f>(V1654*$F$2)/(U1654*336*$D$8)</f>
        <v>2.4935798326217711</v>
      </c>
    </row>
    <row r="1655" spans="21:24" x14ac:dyDescent="0.25">
      <c r="U1655">
        <v>23.5</v>
      </c>
      <c r="V1655">
        <v>2696</v>
      </c>
      <c r="W1655">
        <v>2</v>
      </c>
      <c r="X1655" s="16">
        <f>(V1655*$F$2)/(U1655*336*$D$8)</f>
        <v>2.4670426527516676</v>
      </c>
    </row>
    <row r="1656" spans="21:24" x14ac:dyDescent="0.25">
      <c r="U1656">
        <v>23.1</v>
      </c>
      <c r="V1656">
        <v>2675</v>
      </c>
      <c r="W1656">
        <v>2</v>
      </c>
      <c r="X1656" s="16">
        <f>(V1656*$F$2)/(U1656*336*$D$8)</f>
        <v>2.4902126729129206</v>
      </c>
    </row>
    <row r="1657" spans="21:24" x14ac:dyDescent="0.25">
      <c r="U1657">
        <v>22.8</v>
      </c>
      <c r="V1657">
        <v>2670</v>
      </c>
      <c r="W1657">
        <v>2</v>
      </c>
      <c r="X1657" s="16">
        <f>(V1657*$F$2)/(U1657*336*$D$8)</f>
        <v>2.5182627812305332</v>
      </c>
    </row>
    <row r="1658" spans="21:24" x14ac:dyDescent="0.25">
      <c r="U1658">
        <v>22.8</v>
      </c>
      <c r="V1658">
        <v>2629</v>
      </c>
      <c r="W1658">
        <v>2</v>
      </c>
      <c r="X1658" s="16">
        <f>(V1658*$F$2)/(U1658*336*$D$8)</f>
        <v>2.4795928284101389</v>
      </c>
    </row>
    <row r="1659" spans="21:24" x14ac:dyDescent="0.25">
      <c r="U1659">
        <v>22.5</v>
      </c>
      <c r="V1659">
        <v>2618</v>
      </c>
      <c r="W1659">
        <v>2</v>
      </c>
      <c r="X1659" s="16">
        <f>(V1659*$F$2)/(U1659*336*$D$8)</f>
        <v>2.5021408691928926</v>
      </c>
    </row>
    <row r="1660" spans="21:24" x14ac:dyDescent="0.25">
      <c r="U1660">
        <v>22.4</v>
      </c>
      <c r="V1660">
        <v>2587</v>
      </c>
      <c r="W1660">
        <v>2</v>
      </c>
      <c r="X1660" s="16">
        <f>(V1660*$F$2)/(U1660*336*$D$8)</f>
        <v>2.4835507721874879</v>
      </c>
    </row>
    <row r="1661" spans="21:24" x14ac:dyDescent="0.25">
      <c r="U1661">
        <v>22</v>
      </c>
      <c r="V1661">
        <v>2567</v>
      </c>
      <c r="W1661">
        <v>2</v>
      </c>
      <c r="X1661" s="16">
        <f>(V1661*$F$2)/(U1661*336*$D$8)</f>
        <v>2.5091569076395666</v>
      </c>
    </row>
    <row r="1662" spans="21:24" x14ac:dyDescent="0.25">
      <c r="U1662">
        <v>22</v>
      </c>
      <c r="V1662">
        <v>2545</v>
      </c>
      <c r="W1662">
        <v>2</v>
      </c>
      <c r="X1662" s="16">
        <f>(V1662*$F$2)/(U1662*336*$D$8)</f>
        <v>2.4876526411931037</v>
      </c>
    </row>
    <row r="1663" spans="21:24" x14ac:dyDescent="0.25">
      <c r="U1663">
        <v>21.6</v>
      </c>
      <c r="V1663">
        <v>2523</v>
      </c>
      <c r="W1663">
        <v>2</v>
      </c>
      <c r="X1663" s="16">
        <f>(V1663*$F$2)/(U1663*336*$D$8)</f>
        <v>2.5118177890938003</v>
      </c>
    </row>
    <row r="1664" spans="21:24" x14ac:dyDescent="0.25">
      <c r="U1664">
        <v>21.5</v>
      </c>
      <c r="V1664">
        <v>2496</v>
      </c>
      <c r="W1664">
        <v>2</v>
      </c>
      <c r="X1664" s="16">
        <f>(V1664*$F$2)/(U1664*336*$D$8)</f>
        <v>2.4964953046684459</v>
      </c>
    </row>
    <row r="1665" spans="21:24" x14ac:dyDescent="0.25">
      <c r="U1665">
        <v>21.4</v>
      </c>
      <c r="V1665">
        <v>2473</v>
      </c>
      <c r="W1665">
        <v>2</v>
      </c>
      <c r="X1665" s="16">
        <f>(V1665*$F$2)/(U1665*336*$D$8)</f>
        <v>2.4850491085094832</v>
      </c>
    </row>
    <row r="1666" spans="21:24" x14ac:dyDescent="0.25">
      <c r="U1666">
        <v>21.1</v>
      </c>
      <c r="V1666">
        <v>2442</v>
      </c>
      <c r="W1666">
        <v>2</v>
      </c>
      <c r="X1666" s="16">
        <f>(V1666*$F$2)/(U1666*336*$D$8)</f>
        <v>2.4887876143252412</v>
      </c>
    </row>
    <row r="1667" spans="21:24" x14ac:dyDescent="0.25">
      <c r="U1667">
        <v>21</v>
      </c>
      <c r="V1667">
        <v>2428</v>
      </c>
      <c r="W1667">
        <v>2</v>
      </c>
      <c r="X1667" s="16">
        <f>(V1667*$F$2)/(U1667*336*$D$8)</f>
        <v>2.4863028062862913</v>
      </c>
    </row>
    <row r="1668" spans="21:24" x14ac:dyDescent="0.25">
      <c r="U1668">
        <v>20.7</v>
      </c>
      <c r="V1668">
        <v>2399</v>
      </c>
      <c r="W1668">
        <v>2</v>
      </c>
      <c r="X1668" s="16">
        <f>(V1668*$F$2)/(U1668*336*$D$8)</f>
        <v>2.4922094301963615</v>
      </c>
    </row>
    <row r="1669" spans="21:24" x14ac:dyDescent="0.25">
      <c r="U1669">
        <v>20.5</v>
      </c>
      <c r="V1669">
        <v>2371</v>
      </c>
      <c r="W1669">
        <v>2</v>
      </c>
      <c r="X1669" s="16">
        <f>(V1669*$F$2)/(U1669*336*$D$8)</f>
        <v>2.4871519875396939</v>
      </c>
    </row>
    <row r="1670" spans="21:24" x14ac:dyDescent="0.25">
      <c r="U1670">
        <v>20.3</v>
      </c>
      <c r="V1670">
        <v>2354</v>
      </c>
      <c r="W1670">
        <v>2</v>
      </c>
      <c r="X1670" s="16">
        <f>(V1670*$F$2)/(U1670*336*$D$8)</f>
        <v>2.4936474490134901</v>
      </c>
    </row>
    <row r="1671" spans="21:24" x14ac:dyDescent="0.25">
      <c r="U1671">
        <v>20.2</v>
      </c>
      <c r="V1671">
        <v>2321</v>
      </c>
      <c r="W1671">
        <v>2</v>
      </c>
      <c r="X1671" s="16">
        <f>(V1671*$F$2)/(U1671*336*$D$8)</f>
        <v>2.4708615060515133</v>
      </c>
    </row>
    <row r="1672" spans="21:24" x14ac:dyDescent="0.25">
      <c r="U1672">
        <v>20</v>
      </c>
      <c r="V1672">
        <v>2303</v>
      </c>
      <c r="W1672">
        <v>2</v>
      </c>
      <c r="X1672" s="16">
        <f>(V1672*$F$2)/(U1672*336*$D$8)</f>
        <v>2.476216281310212</v>
      </c>
    </row>
    <row r="1673" spans="21:24" x14ac:dyDescent="0.25">
      <c r="U1673">
        <v>19.7</v>
      </c>
      <c r="V1673">
        <v>2269</v>
      </c>
      <c r="W1673">
        <v>2</v>
      </c>
      <c r="X1673" s="16">
        <f>(V1673*$F$2)/(U1673*336*$D$8)</f>
        <v>2.4768111962956598</v>
      </c>
    </row>
    <row r="1674" spans="21:24" x14ac:dyDescent="0.25">
      <c r="U1674">
        <v>19.399999999999999</v>
      </c>
      <c r="V1674">
        <v>2260</v>
      </c>
      <c r="W1674">
        <v>2</v>
      </c>
      <c r="X1674" s="16">
        <f>(V1674*$F$2)/(U1674*336*$D$8)</f>
        <v>2.5051361942786774</v>
      </c>
    </row>
    <row r="1675" spans="21:24" x14ac:dyDescent="0.25">
      <c r="U1675">
        <v>19.100000000000001</v>
      </c>
      <c r="V1675">
        <v>2208</v>
      </c>
      <c r="W1675">
        <v>2</v>
      </c>
      <c r="X1675" s="16">
        <f>(V1675*$F$2)/(U1675*336*$D$8)</f>
        <v>2.4859382363240972</v>
      </c>
    </row>
    <row r="1676" spans="21:24" x14ac:dyDescent="0.25">
      <c r="U1676">
        <v>19</v>
      </c>
      <c r="V1676">
        <v>2205</v>
      </c>
      <c r="W1676">
        <v>2</v>
      </c>
      <c r="X1676" s="16">
        <f>(V1676*$F$2)/(U1676*336*$D$8)</f>
        <v>2.4956267112868877</v>
      </c>
    </row>
    <row r="1677" spans="21:24" x14ac:dyDescent="0.25">
      <c r="U1677">
        <v>18.600000000000001</v>
      </c>
      <c r="V1677">
        <v>2160</v>
      </c>
      <c r="W1677">
        <v>2</v>
      </c>
      <c r="X1677" s="16">
        <f>(V1677*$F$2)/(U1677*336*$D$8)</f>
        <v>2.4972696518473132</v>
      </c>
    </row>
    <row r="1678" spans="21:24" x14ac:dyDescent="0.25">
      <c r="U1678">
        <v>18.5</v>
      </c>
      <c r="V1678">
        <v>2118</v>
      </c>
      <c r="W1678">
        <v>2</v>
      </c>
      <c r="X1678" s="16">
        <f>(V1678*$F$2)/(U1678*336*$D$8)</f>
        <v>2.4619479099247883</v>
      </c>
    </row>
    <row r="1679" spans="21:24" x14ac:dyDescent="0.25">
      <c r="U1679">
        <v>18.2</v>
      </c>
      <c r="V1679">
        <v>2104</v>
      </c>
      <c r="W1679">
        <v>2</v>
      </c>
      <c r="X1679" s="16">
        <f>(V1679*$F$2)/(U1679*336*$D$8)</f>
        <v>2.4859877254592364</v>
      </c>
    </row>
    <row r="1680" spans="21:24" x14ac:dyDescent="0.25">
      <c r="U1680">
        <v>17.8</v>
      </c>
      <c r="V1680">
        <v>2043</v>
      </c>
      <c r="W1680">
        <v>2</v>
      </c>
      <c r="X1680" s="16">
        <f>(V1680*$F$2)/(U1680*336*$D$8)</f>
        <v>2.4681582219170712</v>
      </c>
    </row>
    <row r="1681" spans="21:24" x14ac:dyDescent="0.25">
      <c r="U1681">
        <v>17.5</v>
      </c>
      <c r="V1681">
        <v>2020</v>
      </c>
      <c r="W1681">
        <v>2</v>
      </c>
      <c r="X1681" s="16">
        <f>(V1681*$F$2)/(U1681*336*$D$8)</f>
        <v>2.4822067555345839</v>
      </c>
    </row>
    <row r="1682" spans="21:24" x14ac:dyDescent="0.25">
      <c r="U1682">
        <v>17.100000000000001</v>
      </c>
      <c r="V1682">
        <v>1974</v>
      </c>
      <c r="W1682">
        <v>2</v>
      </c>
      <c r="X1682" s="16">
        <f>(V1682*$F$2)/(U1682*336*$D$8)</f>
        <v>2.4824223371530945</v>
      </c>
    </row>
    <row r="1683" spans="21:24" x14ac:dyDescent="0.25">
      <c r="U1683">
        <v>16.8</v>
      </c>
      <c r="V1683">
        <v>1928</v>
      </c>
      <c r="W1683">
        <v>2</v>
      </c>
      <c r="X1683" s="16">
        <f>(V1683*$F$2)/(U1683*336*$D$8)</f>
        <v>2.4678705779036081</v>
      </c>
    </row>
    <row r="1684" spans="21:24" x14ac:dyDescent="0.25">
      <c r="U1684">
        <v>16.399999999999999</v>
      </c>
      <c r="V1684">
        <v>1903</v>
      </c>
      <c r="W1684">
        <v>2</v>
      </c>
      <c r="X1684" s="16">
        <f>(V1684*$F$2)/(U1684*336*$D$8)</f>
        <v>2.4952816492450642</v>
      </c>
    </row>
    <row r="1685" spans="21:24" x14ac:dyDescent="0.25">
      <c r="U1685">
        <v>16</v>
      </c>
      <c r="V1685">
        <v>1841</v>
      </c>
      <c r="W1685">
        <v>2</v>
      </c>
      <c r="X1685" s="16">
        <f>(V1685*$F$2)/(U1685*336*$D$8)</f>
        <v>2.4743346579961467</v>
      </c>
    </row>
    <row r="1686" spans="21:24" x14ac:dyDescent="0.25">
      <c r="U1686">
        <v>15.8</v>
      </c>
      <c r="V1686">
        <v>1824</v>
      </c>
      <c r="W1686">
        <v>2</v>
      </c>
      <c r="X1686" s="16">
        <f>(V1686*$F$2)/(U1686*336*$D$8)</f>
        <v>2.4825178479967387</v>
      </c>
    </row>
    <row r="1687" spans="21:24" x14ac:dyDescent="0.25">
      <c r="U1687">
        <v>15.4</v>
      </c>
      <c r="V1687">
        <v>1768</v>
      </c>
      <c r="W1687">
        <v>2</v>
      </c>
      <c r="X1687" s="16">
        <f>(V1687*$F$2)/(U1687*336*$D$8)</f>
        <v>2.4688014985289959</v>
      </c>
    </row>
    <row r="1688" spans="21:24" x14ac:dyDescent="0.25">
      <c r="U1688">
        <v>14.9</v>
      </c>
      <c r="V1688">
        <v>1719</v>
      </c>
      <c r="W1688">
        <v>2</v>
      </c>
      <c r="X1688" s="16">
        <f>(V1688*$F$2)/(U1688*336*$D$8)</f>
        <v>2.480928457816769</v>
      </c>
    </row>
    <row r="1689" spans="21:24" x14ac:dyDescent="0.25">
      <c r="U1689">
        <v>14.7</v>
      </c>
      <c r="V1689">
        <v>1707</v>
      </c>
      <c r="W1689">
        <v>2</v>
      </c>
      <c r="X1689" s="16">
        <f>(V1689*$F$2)/(U1689*336*$D$8)</f>
        <v>2.4971280832729463</v>
      </c>
    </row>
    <row r="1690" spans="21:24" x14ac:dyDescent="0.25">
      <c r="U1690">
        <v>14.2</v>
      </c>
      <c r="V1690">
        <v>1633</v>
      </c>
      <c r="W1690">
        <v>2</v>
      </c>
      <c r="X1690" s="16">
        <f>(V1690*$F$2)/(U1690*336*$D$8)</f>
        <v>2.4729906413432428</v>
      </c>
    </row>
    <row r="1691" spans="21:24" x14ac:dyDescent="0.25">
      <c r="U1691">
        <v>14.1</v>
      </c>
      <c r="V1691">
        <v>1542</v>
      </c>
      <c r="W1691">
        <v>2</v>
      </c>
      <c r="X1691" s="16">
        <f>(V1691*$F$2)/(U1691*336*$D$8)</f>
        <v>2.351743181591909</v>
      </c>
    </row>
    <row r="1692" spans="21:24" x14ac:dyDescent="0.25">
      <c r="U1692">
        <v>13.8</v>
      </c>
      <c r="V1692">
        <v>1425</v>
      </c>
      <c r="W1692">
        <v>2</v>
      </c>
      <c r="X1692" s="16">
        <f>(V1692*$F$2)/(U1692*336*$D$8)</f>
        <v>2.2205492526238944</v>
      </c>
    </row>
    <row r="1693" spans="21:24" x14ac:dyDescent="0.25">
      <c r="U1693">
        <v>13</v>
      </c>
      <c r="V1693">
        <v>1312</v>
      </c>
      <c r="W1693">
        <v>2</v>
      </c>
      <c r="X1693" s="16">
        <f>(V1693*$F$2)/(U1693*336*$D$8)</f>
        <v>2.1702767367507252</v>
      </c>
    </row>
    <row r="1694" spans="21:24" x14ac:dyDescent="0.25">
      <c r="U1694">
        <v>12.7</v>
      </c>
      <c r="V1694">
        <v>1211</v>
      </c>
      <c r="W1694">
        <v>2</v>
      </c>
      <c r="X1694" s="16">
        <f>(V1694*$F$2)/(U1694*336*$D$8)</f>
        <v>2.0505249343832022</v>
      </c>
    </row>
    <row r="1695" spans="21:24" x14ac:dyDescent="0.25">
      <c r="U1695">
        <v>12.3</v>
      </c>
      <c r="V1695">
        <v>1105</v>
      </c>
      <c r="W1695">
        <v>2</v>
      </c>
      <c r="X1695" s="16">
        <f>(V1695*$F$2)/(U1695*336*$D$8)</f>
        <v>1.9318873514911861</v>
      </c>
    </row>
    <row r="1696" spans="21:24" x14ac:dyDescent="0.25">
      <c r="U1696">
        <v>11.9</v>
      </c>
      <c r="V1696">
        <v>1019</v>
      </c>
      <c r="W1696">
        <v>3</v>
      </c>
      <c r="X1696" s="16">
        <f>(V1696*$F$2)/(U1696*336*$D$8)</f>
        <v>1.8414157570542669</v>
      </c>
    </row>
    <row r="1697" spans="21:24" x14ac:dyDescent="0.25">
      <c r="U1697">
        <v>11.4</v>
      </c>
      <c r="V1697">
        <v>940</v>
      </c>
      <c r="W1697">
        <v>3</v>
      </c>
      <c r="X1697" s="16">
        <f>(V1697*$F$2)/(U1697*336*$D$8)</f>
        <v>1.7731588122522106</v>
      </c>
    </row>
    <row r="1698" spans="21:24" x14ac:dyDescent="0.25">
      <c r="U1698">
        <v>11</v>
      </c>
      <c r="V1698">
        <v>892</v>
      </c>
      <c r="W1698">
        <v>3</v>
      </c>
      <c r="X1698" s="16">
        <f>(V1698*$F$2)/(U1698*336*$D$8)</f>
        <v>1.7438005154768161</v>
      </c>
    </row>
    <row r="1699" spans="21:24" x14ac:dyDescent="0.25">
      <c r="U1699">
        <v>10.7</v>
      </c>
      <c r="V1699">
        <v>843</v>
      </c>
      <c r="W1699">
        <v>3</v>
      </c>
      <c r="X1699" s="16">
        <f>(V1699*$F$2)/(U1699*336*$D$8)</f>
        <v>1.6942146368568496</v>
      </c>
    </row>
    <row r="1700" spans="21:24" x14ac:dyDescent="0.25">
      <c r="U1700">
        <v>10.199999999999999</v>
      </c>
      <c r="V1700">
        <v>810</v>
      </c>
      <c r="W1700">
        <v>3</v>
      </c>
      <c r="X1700" s="16">
        <f>(V1700*$F$2)/(U1700*336*$D$8)</f>
        <v>1.7076917472191189</v>
      </c>
    </row>
    <row r="1701" spans="21:24" x14ac:dyDescent="0.25">
      <c r="U1701">
        <v>9.6999999999999993</v>
      </c>
      <c r="V1701">
        <v>787</v>
      </c>
      <c r="W1701">
        <v>3</v>
      </c>
      <c r="X1701" s="16">
        <f>(V1701*$F$2)/(U1701*336*$D$8)</f>
        <v>1.7447275972542646</v>
      </c>
    </row>
    <row r="1702" spans="21:24" x14ac:dyDescent="0.25">
      <c r="U1702">
        <v>9.3000000000000007</v>
      </c>
      <c r="V1702">
        <v>765</v>
      </c>
      <c r="W1702">
        <v>3</v>
      </c>
      <c r="X1702" s="16">
        <f>(V1702*$F$2)/(U1702*336*$D$8)</f>
        <v>1.7688993367251804</v>
      </c>
    </row>
    <row r="1703" spans="21:24" x14ac:dyDescent="0.25">
      <c r="U1703">
        <v>8.8000000000000007</v>
      </c>
      <c r="V1703">
        <v>739</v>
      </c>
      <c r="W1703">
        <v>3</v>
      </c>
      <c r="X1703" s="16">
        <f>(V1703*$F$2)/(U1703*336*$D$8)</f>
        <v>1.8058696481745615</v>
      </c>
    </row>
    <row r="1704" spans="21:24" x14ac:dyDescent="0.25">
      <c r="U1704">
        <v>8.6</v>
      </c>
      <c r="V1704">
        <v>733</v>
      </c>
      <c r="W1704">
        <v>3</v>
      </c>
      <c r="X1704" s="16">
        <f>(V1704*$F$2)/(U1704*336*$D$8)</f>
        <v>1.8328636401462051</v>
      </c>
    </row>
    <row r="1705" spans="21:24" x14ac:dyDescent="0.25">
      <c r="U1705">
        <v>8</v>
      </c>
      <c r="V1705">
        <v>739</v>
      </c>
      <c r="W1705">
        <v>3</v>
      </c>
      <c r="X1705" s="16">
        <f>(V1705*$F$2)/(U1705*336*$D$8)</f>
        <v>1.9864566129920178</v>
      </c>
    </row>
    <row r="1706" spans="21:24" x14ac:dyDescent="0.25">
      <c r="U1706">
        <v>7.7</v>
      </c>
      <c r="V1706">
        <v>742</v>
      </c>
      <c r="W1706">
        <v>2</v>
      </c>
      <c r="X1706" s="16">
        <f>(V1706*$F$2)/(U1706*336*$D$8)</f>
        <v>2.0722293121137048</v>
      </c>
    </row>
    <row r="1707" spans="21:24" x14ac:dyDescent="0.25">
      <c r="U1707">
        <v>7</v>
      </c>
      <c r="V1707">
        <v>750</v>
      </c>
      <c r="W1707">
        <v>2</v>
      </c>
      <c r="X1707" s="16">
        <f>(V1707*$F$2)/(U1707*336*$D$8)</f>
        <v>2.3040285478353191</v>
      </c>
    </row>
    <row r="1708" spans="21:24" x14ac:dyDescent="0.25">
      <c r="U1708">
        <v>6.6</v>
      </c>
      <c r="V1708">
        <v>763</v>
      </c>
      <c r="W1708">
        <v>2</v>
      </c>
      <c r="X1708" s="16">
        <f>(V1708*$F$2)/(U1708*336*$D$8)</f>
        <v>2.4860235300986746</v>
      </c>
    </row>
    <row r="1709" spans="21:24" x14ac:dyDescent="0.25">
      <c r="U1709">
        <v>6.3</v>
      </c>
      <c r="V1709">
        <v>779</v>
      </c>
      <c r="W1709">
        <v>2</v>
      </c>
      <c r="X1709" s="16">
        <f>(V1709*$F$2)/(U1709*336*$D$8)</f>
        <v>2.6590196129832799</v>
      </c>
    </row>
    <row r="1710" spans="21:24" x14ac:dyDescent="0.25">
      <c r="U1710">
        <v>5.9</v>
      </c>
      <c r="V1710">
        <v>797</v>
      </c>
      <c r="W1710">
        <v>2</v>
      </c>
      <c r="X1710" s="16">
        <f>(V1710*$F$2)/(U1710*336*$D$8)</f>
        <v>2.9048983657340668</v>
      </c>
    </row>
    <row r="1711" spans="21:24" x14ac:dyDescent="0.25">
      <c r="U1711">
        <v>5.0999999999999996</v>
      </c>
      <c r="V1711">
        <v>813</v>
      </c>
      <c r="W1711">
        <v>0</v>
      </c>
      <c r="X1711" s="16">
        <f>(V1711*$F$2)/(U1711*336*$D$8)</f>
        <v>3.4280330629361573</v>
      </c>
    </row>
    <row r="1712" spans="21:24" x14ac:dyDescent="0.25">
      <c r="U1712">
        <v>5.0999999999999996</v>
      </c>
      <c r="V1712">
        <v>826</v>
      </c>
      <c r="W1712">
        <v>0</v>
      </c>
      <c r="X1712" s="16">
        <f>(V1712*$F$2)/(U1712*336*$D$8)</f>
        <v>3.4828478597604748</v>
      </c>
    </row>
    <row r="1713" spans="21:24" x14ac:dyDescent="0.25">
      <c r="U1713">
        <v>4.7</v>
      </c>
      <c r="V1713">
        <v>842</v>
      </c>
      <c r="W1713">
        <v>1</v>
      </c>
      <c r="X1713" s="16">
        <f>(V1713*$F$2)/(U1713*336*$D$8)</f>
        <v>3.8524664570046441</v>
      </c>
    </row>
    <row r="1714" spans="21:24" x14ac:dyDescent="0.25">
      <c r="U1714">
        <v>4.3</v>
      </c>
      <c r="V1714">
        <v>860</v>
      </c>
      <c r="W1714">
        <v>1</v>
      </c>
      <c r="X1714" s="16">
        <f>(V1714*$F$2)/(U1714*336*$D$8)</f>
        <v>4.3008532892925961</v>
      </c>
    </row>
    <row r="1715" spans="21:24" x14ac:dyDescent="0.25">
      <c r="U1715">
        <v>3.8</v>
      </c>
      <c r="V1715">
        <v>862</v>
      </c>
      <c r="W1715">
        <v>1</v>
      </c>
      <c r="X1715" s="16">
        <f>(V1715*$F$2)/(U1715*336*$D$8)</f>
        <v>4.8780730728555488</v>
      </c>
    </row>
    <row r="1716" spans="21:24" x14ac:dyDescent="0.25">
      <c r="U1716">
        <v>3.5</v>
      </c>
      <c r="V1716">
        <v>858</v>
      </c>
      <c r="W1716">
        <v>0</v>
      </c>
      <c r="X1716" s="16">
        <f>(V1716*$F$2)/(U1716*336*$D$8)</f>
        <v>5.2716173174472098</v>
      </c>
    </row>
    <row r="1717" spans="21:24" x14ac:dyDescent="0.25">
      <c r="U1717">
        <v>3.5</v>
      </c>
      <c r="V1717">
        <v>846</v>
      </c>
      <c r="W1717">
        <v>0</v>
      </c>
      <c r="X1717" s="16">
        <f>(V1717*$F$2)/(U1717*336*$D$8)</f>
        <v>5.1978884039164797</v>
      </c>
    </row>
    <row r="1718" spans="21:24" x14ac:dyDescent="0.25">
      <c r="U1718">
        <v>3.2</v>
      </c>
      <c r="V1718">
        <v>824</v>
      </c>
      <c r="W1718">
        <v>0</v>
      </c>
      <c r="X1718" s="16">
        <f>(V1718*$F$2)/(U1718*336*$D$8)</f>
        <v>5.5373486099642166</v>
      </c>
    </row>
    <row r="1719" spans="21:24" x14ac:dyDescent="0.25">
      <c r="U1719">
        <v>3.2</v>
      </c>
      <c r="V1719">
        <v>805</v>
      </c>
      <c r="W1719">
        <v>0</v>
      </c>
      <c r="X1719" s="16">
        <f>(V1719*$F$2)/(U1719*336*$D$8)</f>
        <v>5.409667027938343</v>
      </c>
    </row>
    <row r="1720" spans="21:24" x14ac:dyDescent="0.25">
      <c r="U1720">
        <v>2.9</v>
      </c>
      <c r="V1720">
        <v>785</v>
      </c>
      <c r="W1720">
        <v>0</v>
      </c>
      <c r="X1720" s="16">
        <f>(V1720*$F$2)/(U1720*336*$D$8)</f>
        <v>5.8209824691287722</v>
      </c>
    </row>
    <row r="1721" spans="21:24" x14ac:dyDescent="0.25">
      <c r="U1721">
        <v>2.9</v>
      </c>
      <c r="V1721">
        <v>773</v>
      </c>
      <c r="W1721">
        <v>0</v>
      </c>
      <c r="X1721" s="16">
        <f>(V1721*$F$2)/(U1721*336*$D$8)</f>
        <v>5.7319992976261664</v>
      </c>
    </row>
    <row r="1722" spans="21:24" x14ac:dyDescent="0.25">
      <c r="U1722">
        <v>2.6</v>
      </c>
      <c r="V1722">
        <v>759</v>
      </c>
      <c r="W1722">
        <v>0</v>
      </c>
      <c r="X1722" s="16">
        <f>(V1722*$F$2)/(U1722*336*$D$8)</f>
        <v>6.2775916280251538</v>
      </c>
    </row>
    <row r="1723" spans="21:24" x14ac:dyDescent="0.25">
      <c r="U1723">
        <v>2.6</v>
      </c>
      <c r="V1723">
        <v>734</v>
      </c>
      <c r="W1723">
        <v>0</v>
      </c>
      <c r="X1723" s="16">
        <f>(V1723*$F$2)/(U1723*336*$D$8)</f>
        <v>6.0708198352707026</v>
      </c>
    </row>
    <row r="1724" spans="21:24" x14ac:dyDescent="0.25">
      <c r="U1724">
        <v>2.2000000000000002</v>
      </c>
      <c r="V1724">
        <v>720</v>
      </c>
      <c r="W1724">
        <v>0</v>
      </c>
      <c r="X1724" s="16">
        <f>(V1724*$F$2)/(U1724*336*$D$8)</f>
        <v>7.0377599279333385</v>
      </c>
    </row>
    <row r="1725" spans="21:24" x14ac:dyDescent="0.25">
      <c r="U1725">
        <v>2.2000000000000002</v>
      </c>
      <c r="V1725">
        <v>713</v>
      </c>
      <c r="W1725">
        <v>0</v>
      </c>
      <c r="X1725" s="16">
        <f>(V1725*$F$2)/(U1725*336*$D$8)</f>
        <v>6.9693372619673193</v>
      </c>
    </row>
    <row r="1726" spans="21:24" x14ac:dyDescent="0.25">
      <c r="U1726">
        <v>2.1</v>
      </c>
      <c r="V1726">
        <v>707</v>
      </c>
      <c r="W1726">
        <v>0</v>
      </c>
      <c r="X1726" s="16">
        <f>(V1726*$F$2)/(U1726*336*$D$8)</f>
        <v>7.2397697036425352</v>
      </c>
    </row>
    <row r="1727" spans="21:24" x14ac:dyDescent="0.25">
      <c r="U1727">
        <v>2.1</v>
      </c>
      <c r="V1727">
        <v>702</v>
      </c>
      <c r="W1727">
        <v>0</v>
      </c>
      <c r="X1727" s="16">
        <f>(V1727*$F$2)/(U1727*336*$D$8)</f>
        <v>7.1885690692461948</v>
      </c>
    </row>
    <row r="1728" spans="21:24" x14ac:dyDescent="0.25">
      <c r="U1728">
        <v>2.1</v>
      </c>
      <c r="V1728">
        <v>708</v>
      </c>
      <c r="W1728">
        <v>0</v>
      </c>
      <c r="X1728" s="16">
        <f>(V1728*$F$2)/(U1728*336*$D$8)</f>
        <v>7.2500098305218037</v>
      </c>
    </row>
    <row r="1729" spans="21:24" x14ac:dyDescent="0.25">
      <c r="U1729">
        <v>1.9</v>
      </c>
      <c r="V1729">
        <v>713</v>
      </c>
      <c r="W1729">
        <v>0</v>
      </c>
      <c r="X1729" s="16">
        <f>(V1729*$F$2)/(U1729*336*$D$8)</f>
        <v>8.0697589349095278</v>
      </c>
    </row>
    <row r="1730" spans="21:24" x14ac:dyDescent="0.25">
      <c r="U1730">
        <v>1.9</v>
      </c>
      <c r="V1730">
        <v>719</v>
      </c>
      <c r="W1730">
        <v>0</v>
      </c>
      <c r="X1730" s="16">
        <f>(V1730*$F$2)/(U1730*336*$D$8)</f>
        <v>8.1376671447404636</v>
      </c>
    </row>
    <row r="1731" spans="21:24" x14ac:dyDescent="0.25">
      <c r="U1731">
        <v>1.9</v>
      </c>
      <c r="V1731">
        <v>723</v>
      </c>
      <c r="W1731">
        <v>0</v>
      </c>
      <c r="X1731" s="16">
        <f>(V1731*$F$2)/(U1731*336*$D$8)</f>
        <v>8.1829392846277536</v>
      </c>
    </row>
    <row r="1732" spans="21:24" x14ac:dyDescent="0.25">
      <c r="U1732">
        <v>1.7</v>
      </c>
      <c r="V1732">
        <v>738</v>
      </c>
      <c r="W1732">
        <v>0</v>
      </c>
      <c r="X1732" s="16">
        <f>(V1732*$F$2)/(U1732*336*$D$8)</f>
        <v>9.3353815514645184</v>
      </c>
    </row>
    <row r="1733" spans="21:24" x14ac:dyDescent="0.25">
      <c r="U1733">
        <v>1.7</v>
      </c>
      <c r="V1733">
        <v>761</v>
      </c>
      <c r="W1733">
        <v>0</v>
      </c>
      <c r="X1733" s="16">
        <f>(V1733*$F$2)/(U1733*336*$D$8)</f>
        <v>9.6263216269166652</v>
      </c>
    </row>
    <row r="1734" spans="21:24" x14ac:dyDescent="0.25">
      <c r="U1734">
        <v>1.7</v>
      </c>
      <c r="V1734">
        <v>781</v>
      </c>
      <c r="W1734">
        <v>0</v>
      </c>
      <c r="X1734" s="16">
        <f>(V1734*$F$2)/(U1734*336*$D$8)</f>
        <v>9.8793129968750524</v>
      </c>
    </row>
    <row r="1735" spans="21:24" x14ac:dyDescent="0.25">
      <c r="U1735">
        <v>1.5</v>
      </c>
      <c r="V1735">
        <v>800</v>
      </c>
      <c r="W1735">
        <v>0</v>
      </c>
      <c r="X1735" s="16">
        <f>(V1735*$F$2)/(U1735*336*$D$8)</f>
        <v>11.468942104780256</v>
      </c>
    </row>
    <row r="1736" spans="21:24" x14ac:dyDescent="0.25">
      <c r="U1736">
        <v>1.5</v>
      </c>
      <c r="V1736">
        <v>816</v>
      </c>
      <c r="W1736">
        <v>0</v>
      </c>
      <c r="X1736" s="16">
        <f>(V1736*$F$2)/(U1736*336*$D$8)</f>
        <v>11.69832094687586</v>
      </c>
    </row>
    <row r="1737" spans="21:24" x14ac:dyDescent="0.25">
      <c r="U1737">
        <v>1.5</v>
      </c>
      <c r="V1737">
        <v>819</v>
      </c>
      <c r="W1737">
        <v>0</v>
      </c>
      <c r="X1737" s="16">
        <f>(V1737*$F$2)/(U1737*336*$D$8)</f>
        <v>11.741329479768787</v>
      </c>
    </row>
    <row r="1738" spans="21:24" x14ac:dyDescent="0.25">
      <c r="U1738">
        <v>1.5</v>
      </c>
      <c r="V1738">
        <v>838</v>
      </c>
      <c r="W1738">
        <v>0</v>
      </c>
      <c r="X1738" s="16">
        <f>(V1738*$F$2)/(U1738*336*$D$8)</f>
        <v>12.013716854757318</v>
      </c>
    </row>
    <row r="1739" spans="21:24" x14ac:dyDescent="0.25">
      <c r="U1739">
        <v>1.3</v>
      </c>
      <c r="V1739">
        <v>911</v>
      </c>
      <c r="W1739">
        <v>0</v>
      </c>
      <c r="X1739" s="16">
        <f>(V1739*$F$2)/(U1739*336*$D$8)</f>
        <v>15.069528255944441</v>
      </c>
    </row>
    <row r="1740" spans="21:24" x14ac:dyDescent="0.25">
      <c r="U1740">
        <v>1.3</v>
      </c>
      <c r="V1740">
        <v>983</v>
      </c>
      <c r="W1740">
        <v>0</v>
      </c>
      <c r="X1740" s="16">
        <f>(V1740*$F$2)/(U1740*336*$D$8)</f>
        <v>16.260533782210082</v>
      </c>
    </row>
    <row r="1741" spans="21:24" x14ac:dyDescent="0.25">
      <c r="U1741">
        <v>1.3</v>
      </c>
      <c r="V1741">
        <v>1072</v>
      </c>
      <c r="W1741">
        <v>0</v>
      </c>
      <c r="X1741" s="16">
        <f>(V1741*$F$2)/(U1741*336*$D$8)</f>
        <v>17.732748946621779</v>
      </c>
    </row>
    <row r="1742" spans="21:24" x14ac:dyDescent="0.25">
      <c r="U1742">
        <v>1.3</v>
      </c>
      <c r="V1742">
        <v>1125</v>
      </c>
      <c r="W1742">
        <v>0</v>
      </c>
      <c r="X1742" s="16">
        <f>(V1742*$F$2)/(U1742*336*$D$8)</f>
        <v>18.609461347900655</v>
      </c>
    </row>
    <row r="1743" spans="21:24" x14ac:dyDescent="0.25">
      <c r="U1743">
        <v>1.1000000000000001</v>
      </c>
      <c r="V1743">
        <v>1165</v>
      </c>
      <c r="W1743">
        <v>0</v>
      </c>
      <c r="X1743" s="16">
        <f>(V1743*$F$2)/(U1743*336*$D$8)</f>
        <v>22.774973100117609</v>
      </c>
    </row>
    <row r="1744" spans="21:24" x14ac:dyDescent="0.25">
      <c r="U1744">
        <v>1.1000000000000001</v>
      </c>
      <c r="V1744">
        <v>1177</v>
      </c>
      <c r="W1744">
        <v>0</v>
      </c>
      <c r="X1744" s="16">
        <f>(V1744*$F$2)/(U1744*336*$D$8)</f>
        <v>23.009565097715384</v>
      </c>
    </row>
    <row r="1745" spans="21:24" x14ac:dyDescent="0.25">
      <c r="U1745">
        <v>1.1000000000000001</v>
      </c>
      <c r="V1745">
        <v>1163</v>
      </c>
      <c r="W1745">
        <v>0</v>
      </c>
      <c r="X1745" s="16">
        <f>(V1745*$F$2)/(U1745*336*$D$8)</f>
        <v>22.735874433851311</v>
      </c>
    </row>
    <row r="1746" spans="21:24" x14ac:dyDescent="0.25">
      <c r="U1746">
        <v>1.1000000000000001</v>
      </c>
      <c r="V1746">
        <v>1133</v>
      </c>
      <c r="W1746">
        <v>0</v>
      </c>
      <c r="X1746" s="16">
        <f>(V1746*$F$2)/(U1746*336*$D$8)</f>
        <v>22.149394439856867</v>
      </c>
    </row>
    <row r="1747" spans="21:24" x14ac:dyDescent="0.25">
      <c r="U1747">
        <v>1.5</v>
      </c>
      <c r="V1747">
        <v>1094</v>
      </c>
      <c r="W1747">
        <v>0</v>
      </c>
      <c r="X1747" s="16">
        <f>(V1747*$F$2)/(U1747*336*$D$8)</f>
        <v>15.683778328287</v>
      </c>
    </row>
    <row r="1748" spans="21:24" x14ac:dyDescent="0.25">
      <c r="U1748">
        <v>1.5</v>
      </c>
      <c r="V1748">
        <v>1073</v>
      </c>
      <c r="W1748">
        <v>0</v>
      </c>
      <c r="X1748" s="16">
        <f>(V1748*$F$2)/(U1748*336*$D$8)</f>
        <v>15.382718598036519</v>
      </c>
    </row>
    <row r="1749" spans="21:24" x14ac:dyDescent="0.25">
      <c r="U1749">
        <v>2.1</v>
      </c>
      <c r="V1749">
        <v>1065</v>
      </c>
      <c r="W1749">
        <v>0</v>
      </c>
      <c r="X1749" s="16">
        <f>(V1749*$F$2)/(U1749*336*$D$8)</f>
        <v>10.90573512642051</v>
      </c>
    </row>
    <row r="1750" spans="21:24" x14ac:dyDescent="0.25">
      <c r="U1750">
        <v>2.1</v>
      </c>
      <c r="V1750">
        <v>1059</v>
      </c>
      <c r="W1750">
        <v>0</v>
      </c>
      <c r="X1750" s="16">
        <f>(V1750*$F$2)/(U1750*336*$D$8)</f>
        <v>10.844294365144901</v>
      </c>
    </row>
    <row r="1751" spans="21:24" x14ac:dyDescent="0.25">
      <c r="U1751">
        <v>2.8</v>
      </c>
      <c r="V1751">
        <v>1047</v>
      </c>
      <c r="W1751">
        <v>0</v>
      </c>
      <c r="X1751" s="16">
        <f>(V1751*$F$2)/(U1751*336*$D$8)</f>
        <v>8.0410596319452647</v>
      </c>
    </row>
    <row r="1752" spans="21:24" x14ac:dyDescent="0.25">
      <c r="U1752">
        <v>3.4</v>
      </c>
      <c r="V1752">
        <v>1025</v>
      </c>
      <c r="W1752">
        <v>0</v>
      </c>
      <c r="X1752" s="16">
        <f>(V1752*$F$2)/(U1752*336*$D$8)</f>
        <v>6.4829038551836931</v>
      </c>
    </row>
    <row r="1753" spans="21:24" x14ac:dyDescent="0.25">
      <c r="U1753">
        <v>3.4</v>
      </c>
      <c r="V1753">
        <v>993</v>
      </c>
      <c r="W1753">
        <v>0</v>
      </c>
      <c r="X1753" s="16">
        <f>(V1753*$F$2)/(U1753*336*$D$8)</f>
        <v>6.2805107592169831</v>
      </c>
    </row>
    <row r="1754" spans="21:24" x14ac:dyDescent="0.25">
      <c r="U1754">
        <v>4</v>
      </c>
      <c r="V1754">
        <v>945</v>
      </c>
      <c r="W1754">
        <v>0</v>
      </c>
      <c r="X1754" s="16">
        <f>(V1754*$F$2)/(U1754*336*$D$8)</f>
        <v>5.0803829479768785</v>
      </c>
    </row>
    <row r="1755" spans="21:24" x14ac:dyDescent="0.25">
      <c r="U1755">
        <v>4.5</v>
      </c>
      <c r="V1755">
        <v>933</v>
      </c>
      <c r="W1755">
        <v>1</v>
      </c>
      <c r="X1755" s="16">
        <f>(V1755*$F$2)/(U1755*336*$D$8)</f>
        <v>4.458551243233325</v>
      </c>
    </row>
    <row r="1756" spans="21:24" x14ac:dyDescent="0.25">
      <c r="U1756">
        <v>4.8</v>
      </c>
      <c r="V1756">
        <v>1018</v>
      </c>
      <c r="W1756">
        <v>1</v>
      </c>
      <c r="X1756" s="16">
        <f>(V1756*$F$2)/(U1756*336*$D$8)</f>
        <v>4.5606965088540239</v>
      </c>
    </row>
    <row r="1757" spans="21:24" x14ac:dyDescent="0.25">
      <c r="U1757">
        <v>5.2</v>
      </c>
      <c r="V1757">
        <v>1136</v>
      </c>
      <c r="W1757">
        <v>1</v>
      </c>
      <c r="X1757" s="16">
        <f>(V1757*$F$2)/(U1757*336*$D$8)</f>
        <v>4.697855131381143</v>
      </c>
    </row>
    <row r="1758" spans="21:24" x14ac:dyDescent="0.25">
      <c r="U1758">
        <v>6</v>
      </c>
      <c r="V1758">
        <v>1177</v>
      </c>
      <c r="W1758">
        <v>1</v>
      </c>
      <c r="X1758" s="16">
        <f>(V1758*$F$2)/(U1758*336*$D$8)</f>
        <v>4.218420267914488</v>
      </c>
    </row>
    <row r="1759" spans="21:24" x14ac:dyDescent="0.25">
      <c r="U1759">
        <v>6.1</v>
      </c>
      <c r="V1759">
        <v>1185</v>
      </c>
      <c r="W1759">
        <v>1</v>
      </c>
      <c r="X1759" s="16">
        <f>(V1759*$F$2)/(U1759*336*$D$8)</f>
        <v>4.1774681539440373</v>
      </c>
    </row>
    <row r="1760" spans="21:24" x14ac:dyDescent="0.25">
      <c r="U1760">
        <v>6.2</v>
      </c>
      <c r="V1760">
        <v>1271</v>
      </c>
      <c r="W1760">
        <v>1</v>
      </c>
      <c r="X1760" s="16">
        <f>(V1760*$F$2)/(U1760*336*$D$8)</f>
        <v>4.40837462152491</v>
      </c>
    </row>
    <row r="1761" spans="21:24" x14ac:dyDescent="0.25">
      <c r="U1761">
        <v>6.9</v>
      </c>
      <c r="V1761">
        <v>1380</v>
      </c>
      <c r="W1761">
        <v>1</v>
      </c>
      <c r="X1761" s="16">
        <f>(V1761*$F$2)/(U1761*336*$D$8)</f>
        <v>4.3008532892925952</v>
      </c>
    </row>
    <row r="1762" spans="21:24" x14ac:dyDescent="0.25">
      <c r="U1762">
        <v>7.2</v>
      </c>
      <c r="V1762">
        <v>1421</v>
      </c>
      <c r="W1762">
        <v>1</v>
      </c>
      <c r="X1762" s="16">
        <f>(V1762*$F$2)/(U1762*336*$D$8)</f>
        <v>4.2441059195033182</v>
      </c>
    </row>
    <row r="1763" spans="21:24" x14ac:dyDescent="0.25">
      <c r="U1763">
        <v>7.4</v>
      </c>
      <c r="V1763">
        <v>1444</v>
      </c>
      <c r="W1763">
        <v>1</v>
      </c>
      <c r="X1763" s="16">
        <f>(V1763*$F$2)/(U1763*336*$D$8)</f>
        <v>4.196237939012506</v>
      </c>
    </row>
    <row r="1764" spans="21:24" x14ac:dyDescent="0.25">
      <c r="U1764">
        <v>7.6</v>
      </c>
      <c r="V1764">
        <v>1516</v>
      </c>
      <c r="W1764">
        <v>1</v>
      </c>
      <c r="X1764" s="16">
        <f>(V1764*$F$2)/(U1764*336*$D$8)</f>
        <v>4.2895352543207732</v>
      </c>
    </row>
    <row r="1765" spans="21:24" x14ac:dyDescent="0.25">
      <c r="U1765">
        <v>8</v>
      </c>
      <c r="V1765">
        <v>1581</v>
      </c>
      <c r="W1765">
        <v>1</v>
      </c>
      <c r="X1765" s="16">
        <f>(V1765*$F$2)/(U1765*336*$D$8)</f>
        <v>4.2497806564822467</v>
      </c>
    </row>
    <row r="1766" spans="21:24" x14ac:dyDescent="0.25">
      <c r="U1766">
        <v>8.1999999999999993</v>
      </c>
      <c r="V1766">
        <v>1636</v>
      </c>
      <c r="W1766">
        <v>1</v>
      </c>
      <c r="X1766" s="16">
        <f>(V1766*$F$2)/(U1766*336*$D$8)</f>
        <v>4.2903634032211508</v>
      </c>
    </row>
    <row r="1767" spans="21:24" x14ac:dyDescent="0.25">
      <c r="U1767">
        <v>8.5</v>
      </c>
      <c r="V1767">
        <v>1679</v>
      </c>
      <c r="W1767">
        <v>1</v>
      </c>
      <c r="X1767" s="16">
        <f>(V1767*$F$2)/(U1767*336*$D$8)</f>
        <v>4.2477251016013344</v>
      </c>
    </row>
    <row r="1768" spans="21:24" x14ac:dyDescent="0.25">
      <c r="U1768">
        <v>8.6999999999999993</v>
      </c>
      <c r="V1768">
        <v>1722</v>
      </c>
      <c r="W1768">
        <v>1</v>
      </c>
      <c r="X1768" s="16">
        <f>(V1768*$F$2)/(U1768*336*$D$8)</f>
        <v>4.2563617035412937</v>
      </c>
    </row>
    <row r="1769" spans="21:24" x14ac:dyDescent="0.25">
      <c r="U1769">
        <v>9</v>
      </c>
      <c r="V1769">
        <v>1781</v>
      </c>
      <c r="W1769">
        <v>1</v>
      </c>
      <c r="X1769" s="16">
        <f>(V1769*$F$2)/(U1769*336*$D$8)</f>
        <v>4.2554553934611743</v>
      </c>
    </row>
    <row r="1770" spans="21:24" x14ac:dyDescent="0.25">
      <c r="U1770">
        <v>9.1999999999999993</v>
      </c>
      <c r="V1770">
        <v>1832</v>
      </c>
      <c r="W1770">
        <v>1</v>
      </c>
      <c r="X1770" s="16">
        <f>(V1770*$F$2)/(U1770*336*$D$8)</f>
        <v>4.2821539271652362</v>
      </c>
    </row>
    <row r="1771" spans="21:24" x14ac:dyDescent="0.25">
      <c r="U1771">
        <v>9.5</v>
      </c>
      <c r="V1771">
        <v>1881</v>
      </c>
      <c r="W1771">
        <v>1</v>
      </c>
      <c r="X1771" s="16">
        <f>(V1771*$F$2)/(U1771*336*$D$8)</f>
        <v>4.2578447563996695</v>
      </c>
    </row>
    <row r="1772" spans="21:24" x14ac:dyDescent="0.25">
      <c r="U1772">
        <v>9.6999999999999993</v>
      </c>
      <c r="V1772">
        <v>1918</v>
      </c>
      <c r="W1772">
        <v>1</v>
      </c>
      <c r="X1772" s="16">
        <f>(V1772*$F$2)/(U1772*336*$D$8)</f>
        <v>4.2520807262181437</v>
      </c>
    </row>
    <row r="1773" spans="21:24" x14ac:dyDescent="0.25">
      <c r="U1773">
        <v>9.8000000000000007</v>
      </c>
      <c r="V1773">
        <v>1948</v>
      </c>
      <c r="W1773">
        <v>1</v>
      </c>
      <c r="X1773" s="16">
        <f>(V1773*$F$2)/(U1773*336*$D$8)</f>
        <v>4.2745215344601917</v>
      </c>
    </row>
    <row r="1774" spans="21:24" x14ac:dyDescent="0.25">
      <c r="U1774">
        <v>10.1</v>
      </c>
      <c r="V1774">
        <v>2000</v>
      </c>
      <c r="W1774">
        <v>1</v>
      </c>
      <c r="X1774" s="16">
        <f>(V1774*$F$2)/(U1774*336*$D$8)</f>
        <v>4.2582705834580157</v>
      </c>
    </row>
    <row r="1775" spans="21:24" x14ac:dyDescent="0.25">
      <c r="U1775">
        <v>10.5</v>
      </c>
      <c r="V1775">
        <v>2058</v>
      </c>
      <c r="W1775">
        <v>1</v>
      </c>
      <c r="X1775" s="16">
        <f>(V1775*$F$2)/(U1775*336*$D$8)</f>
        <v>4.2148362235067438</v>
      </c>
    </row>
    <row r="1776" spans="21:24" x14ac:dyDescent="0.25">
      <c r="U1776">
        <v>10.7</v>
      </c>
      <c r="V1776">
        <v>2088</v>
      </c>
      <c r="W1776">
        <v>1</v>
      </c>
      <c r="X1776" s="16">
        <f>(V1776*$F$2)/(U1776*336*$D$8)</f>
        <v>4.1963465738518408</v>
      </c>
    </row>
    <row r="1777" spans="21:24" x14ac:dyDescent="0.25">
      <c r="U1777">
        <v>10.7</v>
      </c>
      <c r="V1777">
        <v>2105</v>
      </c>
      <c r="W1777">
        <v>1</v>
      </c>
      <c r="X1777" s="16">
        <f>(V1777*$F$2)/(U1777*336*$D$8)</f>
        <v>4.2305122308228569</v>
      </c>
    </row>
    <row r="1778" spans="21:24" x14ac:dyDescent="0.25">
      <c r="U1778">
        <v>10.9</v>
      </c>
      <c r="V1778">
        <v>2135</v>
      </c>
      <c r="W1778">
        <v>1</v>
      </c>
      <c r="X1778" s="16">
        <f>(V1778*$F$2)/(U1778*336*$D$8)</f>
        <v>4.2120742076328863</v>
      </c>
    </row>
    <row r="1779" spans="21:24" x14ac:dyDescent="0.25">
      <c r="U1779">
        <v>11.1</v>
      </c>
      <c r="V1779">
        <v>2184</v>
      </c>
      <c r="W1779">
        <v>1</v>
      </c>
      <c r="X1779" s="16">
        <f>(V1779*$F$2)/(U1779*336*$D$8)</f>
        <v>4.2311097224392027</v>
      </c>
    </row>
    <row r="1780" spans="21:24" x14ac:dyDescent="0.25">
      <c r="U1780">
        <v>11.2</v>
      </c>
      <c r="V1780">
        <v>2193</v>
      </c>
      <c r="W1780">
        <v>1</v>
      </c>
      <c r="X1780" s="16">
        <f>(V1780*$F$2)/(U1780*336*$D$8)</f>
        <v>4.2106121711690463</v>
      </c>
    </row>
    <row r="1781" spans="21:24" x14ac:dyDescent="0.25">
      <c r="U1781">
        <v>11.1</v>
      </c>
      <c r="V1781">
        <v>2188</v>
      </c>
      <c r="W1781">
        <v>1</v>
      </c>
      <c r="X1781" s="16">
        <f>(V1781*$F$2)/(U1781*336*$D$8)</f>
        <v>4.2388590076451349</v>
      </c>
    </row>
    <row r="1782" spans="21:24" x14ac:dyDescent="0.25">
      <c r="U1782">
        <v>11.3</v>
      </c>
      <c r="V1782">
        <v>2226</v>
      </c>
      <c r="W1782">
        <v>1</v>
      </c>
      <c r="X1782" s="16">
        <f>(V1782*$F$2)/(U1782*336*$D$8)</f>
        <v>4.2361501867103177</v>
      </c>
    </row>
    <row r="1783" spans="21:24" x14ac:dyDescent="0.25">
      <c r="U1783">
        <v>11.6</v>
      </c>
      <c r="V1783">
        <v>2299</v>
      </c>
      <c r="W1783">
        <v>1</v>
      </c>
      <c r="X1783" s="16">
        <f>(V1783*$F$2)/(U1783*336*$D$8)</f>
        <v>4.2619231517602056</v>
      </c>
    </row>
    <row r="1784" spans="21:24" x14ac:dyDescent="0.25">
      <c r="U1784">
        <v>11.9</v>
      </c>
      <c r="V1784">
        <v>2325</v>
      </c>
      <c r="W1784">
        <v>1</v>
      </c>
      <c r="X1784" s="16">
        <f>(V1784*$F$2)/(U1784*336*$D$8)</f>
        <v>4.2014638225232286</v>
      </c>
    </row>
    <row r="1785" spans="21:24" x14ac:dyDescent="0.25">
      <c r="U1785">
        <v>11.9</v>
      </c>
      <c r="V1785">
        <v>2337</v>
      </c>
      <c r="W1785">
        <v>1</v>
      </c>
      <c r="X1785" s="16">
        <f>(V1785*$F$2)/(U1785*336*$D$8)</f>
        <v>4.223148797091091</v>
      </c>
    </row>
    <row r="1786" spans="21:24" x14ac:dyDescent="0.25">
      <c r="U1786">
        <v>12.1</v>
      </c>
      <c r="V1786">
        <v>2380</v>
      </c>
      <c r="W1786">
        <v>1</v>
      </c>
      <c r="X1786" s="16">
        <f>(V1786*$F$2)/(U1786*336*$D$8)</f>
        <v>4.2297648051720573</v>
      </c>
    </row>
    <row r="1787" spans="21:24" x14ac:dyDescent="0.25">
      <c r="U1787">
        <v>12.5</v>
      </c>
      <c r="V1787">
        <v>2446</v>
      </c>
      <c r="W1787">
        <v>1</v>
      </c>
      <c r="X1787" s="16">
        <f>(V1787*$F$2)/(U1787*336*$D$8)</f>
        <v>4.2079548582438759</v>
      </c>
    </row>
    <row r="1788" spans="21:24" x14ac:dyDescent="0.25">
      <c r="U1788">
        <v>12.6</v>
      </c>
      <c r="V1788">
        <v>2463</v>
      </c>
      <c r="W1788">
        <v>1</v>
      </c>
      <c r="X1788" s="16">
        <f>(V1788*$F$2)/(U1788*336*$D$8)</f>
        <v>4.2035720839395498</v>
      </c>
    </row>
    <row r="1789" spans="21:24" x14ac:dyDescent="0.25">
      <c r="U1789">
        <v>12.8</v>
      </c>
      <c r="V1789">
        <v>2493</v>
      </c>
      <c r="W1789">
        <v>1</v>
      </c>
      <c r="X1789" s="16">
        <f>(V1789*$F$2)/(U1789*336*$D$8)</f>
        <v>4.1882918946118908</v>
      </c>
    </row>
    <row r="1790" spans="21:24" x14ac:dyDescent="0.25">
      <c r="U1790">
        <v>13</v>
      </c>
      <c r="V1790">
        <v>2550</v>
      </c>
      <c r="W1790">
        <v>1</v>
      </c>
      <c r="X1790" s="16">
        <f>(V1790*$F$2)/(U1790*336*$D$8)</f>
        <v>4.2181445721908144</v>
      </c>
    </row>
    <row r="1791" spans="21:24" x14ac:dyDescent="0.25">
      <c r="U1791">
        <v>13.3</v>
      </c>
      <c r="V1791">
        <v>2594</v>
      </c>
      <c r="W1791">
        <v>1</v>
      </c>
      <c r="X1791" s="16">
        <f>(V1791*$F$2)/(U1791*336*$D$8)</f>
        <v>4.1941403881296964</v>
      </c>
    </row>
    <row r="1792" spans="21:24" x14ac:dyDescent="0.25">
      <c r="U1792">
        <v>13.3</v>
      </c>
      <c r="V1792">
        <v>2621</v>
      </c>
      <c r="W1792">
        <v>1</v>
      </c>
      <c r="X1792" s="16">
        <f>(V1792*$F$2)/(U1792*336*$D$8)</f>
        <v>4.2377956658781555</v>
      </c>
    </row>
    <row r="1793" spans="21:24" x14ac:dyDescent="0.25">
      <c r="U1793">
        <v>13.5</v>
      </c>
      <c r="V1793">
        <v>2656</v>
      </c>
      <c r="W1793">
        <v>1</v>
      </c>
      <c r="X1793" s="16">
        <f>(V1793*$F$2)/(U1793*336*$D$8)</f>
        <v>4.2307653097633828</v>
      </c>
    </row>
    <row r="1794" spans="21:24" x14ac:dyDescent="0.25">
      <c r="U1794">
        <v>13.8</v>
      </c>
      <c r="V1794">
        <v>2687</v>
      </c>
      <c r="W1794">
        <v>1</v>
      </c>
      <c r="X1794" s="16">
        <f>(V1794*$F$2)/(U1794*336*$D$8)</f>
        <v>4.1870988363511605</v>
      </c>
    </row>
    <row r="1795" spans="21:24" x14ac:dyDescent="0.25">
      <c r="U1795">
        <v>13.9</v>
      </c>
      <c r="V1795">
        <v>2721</v>
      </c>
      <c r="W1795">
        <v>1</v>
      </c>
      <c r="X1795" s="16">
        <f>(V1795*$F$2)/(U1795*336*$D$8)</f>
        <v>4.2095761871097661</v>
      </c>
    </row>
    <row r="1796" spans="21:24" x14ac:dyDescent="0.25">
      <c r="U1796">
        <v>14</v>
      </c>
      <c r="V1796">
        <v>2754</v>
      </c>
      <c r="W1796">
        <v>1</v>
      </c>
      <c r="X1796" s="16">
        <f>(V1796*$F$2)/(U1796*336*$D$8)</f>
        <v>4.230196413825646</v>
      </c>
    </row>
    <row r="1797" spans="21:24" x14ac:dyDescent="0.25">
      <c r="U1797">
        <v>14.2</v>
      </c>
      <c r="V1797">
        <v>2782</v>
      </c>
      <c r="W1797">
        <v>1</v>
      </c>
      <c r="X1797" s="16">
        <f>(V1797*$F$2)/(U1797*336*$D$8)</f>
        <v>4.2130189615535221</v>
      </c>
    </row>
    <row r="1798" spans="21:24" x14ac:dyDescent="0.25">
      <c r="U1798">
        <v>14.4</v>
      </c>
      <c r="V1798">
        <v>2810</v>
      </c>
      <c r="W1798">
        <v>1</v>
      </c>
      <c r="X1798" s="16">
        <f>(V1798*$F$2)/(U1798*336*$D$8)</f>
        <v>4.1963186607334002</v>
      </c>
    </row>
    <row r="1799" spans="21:24" x14ac:dyDescent="0.25">
      <c r="U1799">
        <v>14.5</v>
      </c>
      <c r="V1799">
        <v>2847</v>
      </c>
      <c r="W1799">
        <v>1</v>
      </c>
      <c r="X1799" s="16">
        <f>(V1799*$F$2)/(U1799*336*$D$8)</f>
        <v>4.2222514877986281</v>
      </c>
    </row>
    <row r="1800" spans="21:24" x14ac:dyDescent="0.25">
      <c r="U1800">
        <v>14.8</v>
      </c>
      <c r="V1800">
        <v>2876</v>
      </c>
      <c r="W1800">
        <v>1</v>
      </c>
      <c r="X1800" s="16">
        <f>(V1800*$F$2)/(U1800*336*$D$8)</f>
        <v>4.1788020472991576</v>
      </c>
    </row>
    <row r="1801" spans="21:24" x14ac:dyDescent="0.25">
      <c r="U1801">
        <v>14.9</v>
      </c>
      <c r="V1801">
        <v>2901</v>
      </c>
      <c r="W1801">
        <v>1</v>
      </c>
      <c r="X1801" s="16">
        <f>(V1801*$F$2)/(U1801*336*$D$8)</f>
        <v>4.1868373799455769</v>
      </c>
    </row>
    <row r="1802" spans="21:24" x14ac:dyDescent="0.25">
      <c r="U1802">
        <v>15</v>
      </c>
      <c r="V1802">
        <v>2934</v>
      </c>
      <c r="W1802">
        <v>1</v>
      </c>
      <c r="X1802" s="16">
        <f>(V1802*$F$2)/(U1802*336*$D$8)</f>
        <v>4.2062345169281583</v>
      </c>
    </row>
    <row r="1803" spans="21:24" x14ac:dyDescent="0.25">
      <c r="U1803">
        <v>15.2</v>
      </c>
      <c r="V1803">
        <v>2964</v>
      </c>
      <c r="W1803">
        <v>1</v>
      </c>
      <c r="X1803" s="16">
        <f>(V1803*$F$2)/(U1803*336*$D$8)</f>
        <v>4.1933319570602805</v>
      </c>
    </row>
    <row r="1804" spans="21:24" x14ac:dyDescent="0.25">
      <c r="U1804">
        <v>15.2</v>
      </c>
      <c r="V1804">
        <v>2981</v>
      </c>
      <c r="W1804">
        <v>1</v>
      </c>
      <c r="X1804" s="16">
        <f>(V1804*$F$2)/(U1804*336*$D$8)</f>
        <v>4.2173827813754041</v>
      </c>
    </row>
    <row r="1805" spans="21:24" x14ac:dyDescent="0.25">
      <c r="U1805">
        <v>15.3</v>
      </c>
      <c r="V1805">
        <v>3010</v>
      </c>
      <c r="W1805">
        <v>1</v>
      </c>
      <c r="X1805" s="16">
        <f>(V1805*$F$2)/(U1805*336*$D$8)</f>
        <v>4.2305779087485984</v>
      </c>
    </row>
    <row r="1806" spans="21:24" x14ac:dyDescent="0.25">
      <c r="U1806">
        <v>15.6</v>
      </c>
      <c r="V1806">
        <v>3040</v>
      </c>
      <c r="W1806">
        <v>1</v>
      </c>
      <c r="X1806" s="16">
        <f>(V1806*$F$2)/(U1806*336*$D$8)</f>
        <v>4.1905749998235553</v>
      </c>
    </row>
    <row r="1807" spans="21:24" x14ac:dyDescent="0.25">
      <c r="U1807">
        <v>15.6</v>
      </c>
      <c r="V1807">
        <v>3054</v>
      </c>
      <c r="W1807">
        <v>1</v>
      </c>
      <c r="X1807" s="16">
        <f>(V1807*$F$2)/(U1807*336*$D$8)</f>
        <v>4.209873700480637</v>
      </c>
    </row>
    <row r="1808" spans="21:24" x14ac:dyDescent="0.25">
      <c r="U1808">
        <v>15.7</v>
      </c>
      <c r="V1808">
        <v>3069</v>
      </c>
      <c r="W1808">
        <v>1</v>
      </c>
      <c r="X1808" s="16">
        <f>(V1808*$F$2)/(U1808*336*$D$8)</f>
        <v>4.2036046958085915</v>
      </c>
    </row>
    <row r="1809" spans="21:24" x14ac:dyDescent="0.25">
      <c r="U1809">
        <v>15.8</v>
      </c>
      <c r="V1809">
        <v>3080</v>
      </c>
      <c r="W1809">
        <v>1</v>
      </c>
      <c r="X1809" s="16">
        <f>(V1809*$F$2)/(U1809*336*$D$8)</f>
        <v>4.1919709275383523</v>
      </c>
    </row>
    <row r="1810" spans="21:24" x14ac:dyDescent="0.25">
      <c r="U1810">
        <v>15.7</v>
      </c>
      <c r="V1810">
        <v>3081</v>
      </c>
      <c r="W1810">
        <v>1</v>
      </c>
      <c r="X1810" s="16">
        <f>(V1810*$F$2)/(U1810*336*$D$8)</f>
        <v>4.2200410778058881</v>
      </c>
    </row>
    <row r="1811" spans="21:24" x14ac:dyDescent="0.25">
      <c r="U1811">
        <v>15.7</v>
      </c>
      <c r="V1811">
        <v>3059</v>
      </c>
      <c r="W1811">
        <v>1</v>
      </c>
      <c r="X1811" s="16">
        <f>(V1811*$F$2)/(U1811*336*$D$8)</f>
        <v>4.1899077108108438</v>
      </c>
    </row>
    <row r="1812" spans="21:24" x14ac:dyDescent="0.25">
      <c r="U1812">
        <v>15.7</v>
      </c>
      <c r="V1812">
        <v>3009</v>
      </c>
      <c r="W1812">
        <v>1</v>
      </c>
      <c r="X1812" s="16">
        <f>(V1812*$F$2)/(U1812*336*$D$8)</f>
        <v>4.1214227858221086</v>
      </c>
    </row>
    <row r="1813" spans="21:24" x14ac:dyDescent="0.25">
      <c r="U1813">
        <v>15.3</v>
      </c>
      <c r="V1813">
        <v>3002</v>
      </c>
      <c r="W1813">
        <v>1</v>
      </c>
      <c r="X1813" s="16">
        <f>(V1813*$F$2)/(U1813*336*$D$8)</f>
        <v>4.2193338478615594</v>
      </c>
    </row>
    <row r="1814" spans="21:24" x14ac:dyDescent="0.25">
      <c r="U1814">
        <v>15.5</v>
      </c>
      <c r="V1814">
        <v>3048</v>
      </c>
      <c r="W1814">
        <v>1</v>
      </c>
      <c r="X1814" s="16">
        <f>(V1814*$F$2)/(U1814*336*$D$8)</f>
        <v>4.2287099437947839</v>
      </c>
    </row>
    <row r="1815" spans="21:24" x14ac:dyDescent="0.25">
      <c r="U1815">
        <v>15.5</v>
      </c>
      <c r="V1815">
        <v>3030</v>
      </c>
      <c r="W1815">
        <v>1</v>
      </c>
      <c r="X1815" s="16">
        <f>(V1815*$F$2)/(U1815*336*$D$8)</f>
        <v>4.2037372472763108</v>
      </c>
    </row>
    <row r="1816" spans="21:24" x14ac:dyDescent="0.25">
      <c r="U1816">
        <v>15.3</v>
      </c>
      <c r="V1816">
        <v>2963</v>
      </c>
      <c r="W1816">
        <v>1</v>
      </c>
      <c r="X1816" s="16">
        <f>(V1816*$F$2)/(U1816*336*$D$8)</f>
        <v>4.1645190510372414</v>
      </c>
    </row>
    <row r="1817" spans="21:24" x14ac:dyDescent="0.25">
      <c r="U1817">
        <v>15</v>
      </c>
      <c r="V1817">
        <v>2923</v>
      </c>
      <c r="W1817">
        <v>1</v>
      </c>
      <c r="X1817" s="16">
        <f>(V1817*$F$2)/(U1817*336*$D$8)</f>
        <v>4.1904647215340853</v>
      </c>
    </row>
    <row r="1818" spans="21:24" x14ac:dyDescent="0.25">
      <c r="U1818">
        <v>15</v>
      </c>
      <c r="V1818">
        <v>2926</v>
      </c>
      <c r="W1818">
        <v>1</v>
      </c>
      <c r="X1818" s="16">
        <f>(V1818*$F$2)/(U1818*336*$D$8)</f>
        <v>4.1947655748233776</v>
      </c>
    </row>
    <row r="1819" spans="21:24" x14ac:dyDescent="0.25">
      <c r="U1819">
        <v>15</v>
      </c>
      <c r="V1819">
        <v>2915</v>
      </c>
      <c r="W1819">
        <v>1</v>
      </c>
      <c r="X1819" s="16">
        <f>(V1819*$F$2)/(U1819*336*$D$8)</f>
        <v>4.1789957794293047</v>
      </c>
    </row>
    <row r="1820" spans="21:24" x14ac:dyDescent="0.25">
      <c r="U1820">
        <v>14.8</v>
      </c>
      <c r="V1820">
        <v>2886</v>
      </c>
      <c r="W1820">
        <v>1</v>
      </c>
      <c r="X1820" s="16">
        <f>(V1820*$F$2)/(U1820*336*$D$8)</f>
        <v>4.1933319570602814</v>
      </c>
    </row>
    <row r="1821" spans="21:24" x14ac:dyDescent="0.25">
      <c r="U1821">
        <v>14.7</v>
      </c>
      <c r="V1821">
        <v>2849</v>
      </c>
      <c r="W1821">
        <v>1</v>
      </c>
      <c r="X1821" s="16">
        <f>(V1821*$F$2)/(U1821*336*$D$8)</f>
        <v>4.1677316398621107</v>
      </c>
    </row>
    <row r="1822" spans="21:24" x14ac:dyDescent="0.25">
      <c r="U1822">
        <v>14.5</v>
      </c>
      <c r="V1822">
        <v>2827</v>
      </c>
      <c r="W1822">
        <v>1</v>
      </c>
      <c r="X1822" s="16">
        <f>(V1822*$F$2)/(U1822*336*$D$8)</f>
        <v>4.1925904306310926</v>
      </c>
    </row>
    <row r="1823" spans="21:24" x14ac:dyDescent="0.25">
      <c r="U1823">
        <v>14.4</v>
      </c>
      <c r="V1823">
        <v>2807</v>
      </c>
      <c r="W1823">
        <v>1</v>
      </c>
      <c r="X1823" s="16">
        <f>(V1823*$F$2)/(U1823*336*$D$8)</f>
        <v>4.1918386052237206</v>
      </c>
    </row>
    <row r="1824" spans="21:24" x14ac:dyDescent="0.25">
      <c r="U1824">
        <v>14.4</v>
      </c>
      <c r="V1824">
        <v>2778</v>
      </c>
      <c r="W1824">
        <v>1</v>
      </c>
      <c r="X1824" s="16">
        <f>(V1824*$F$2)/(U1824*336*$D$8)</f>
        <v>4.1485314019634822</v>
      </c>
    </row>
    <row r="1825" spans="21:24" x14ac:dyDescent="0.25">
      <c r="U1825">
        <v>14.1</v>
      </c>
      <c r="V1825">
        <v>2748</v>
      </c>
      <c r="W1825">
        <v>1</v>
      </c>
      <c r="X1825" s="16">
        <f>(V1825*$F$2)/(U1825*336*$D$8)</f>
        <v>4.1910442691404448</v>
      </c>
    </row>
    <row r="1826" spans="21:24" x14ac:dyDescent="0.25">
      <c r="U1826">
        <v>13.9</v>
      </c>
      <c r="V1826">
        <v>2709</v>
      </c>
      <c r="W1826">
        <v>1</v>
      </c>
      <c r="X1826" s="16">
        <f>(V1826*$F$2)/(U1826*336*$D$8)</f>
        <v>4.1910113527674966</v>
      </c>
    </row>
    <row r="1827" spans="21:24" x14ac:dyDescent="0.25">
      <c r="U1827">
        <v>13.8</v>
      </c>
      <c r="V1827">
        <v>2665</v>
      </c>
      <c r="W1827">
        <v>1</v>
      </c>
      <c r="X1827" s="16">
        <f>(V1827*$F$2)/(U1827*336*$D$8)</f>
        <v>4.1528166724510021</v>
      </c>
    </row>
    <row r="1828" spans="21:24" x14ac:dyDescent="0.25">
      <c r="U1828">
        <v>13.3</v>
      </c>
      <c r="V1828">
        <v>2594</v>
      </c>
      <c r="W1828">
        <v>1</v>
      </c>
      <c r="X1828" s="16">
        <f>(V1828*$F$2)/(U1828*336*$D$8)</f>
        <v>4.1941403881296964</v>
      </c>
    </row>
    <row r="1829" spans="21:24" x14ac:dyDescent="0.25">
      <c r="U1829">
        <v>13.1</v>
      </c>
      <c r="V1829">
        <v>2545</v>
      </c>
      <c r="W1829">
        <v>1</v>
      </c>
      <c r="X1829" s="16">
        <f>(V1829*$F$2)/(U1829*336*$D$8)</f>
        <v>4.1777372600189535</v>
      </c>
    </row>
    <row r="1830" spans="21:24" x14ac:dyDescent="0.25">
      <c r="U1830">
        <v>13</v>
      </c>
      <c r="V1830">
        <v>2526</v>
      </c>
      <c r="W1830">
        <v>1</v>
      </c>
      <c r="X1830" s="16">
        <f>(V1830*$F$2)/(U1830*336*$D$8)</f>
        <v>4.1784443879819602</v>
      </c>
    </row>
    <row r="1831" spans="21:24" x14ac:dyDescent="0.25">
      <c r="U1831">
        <v>12.8</v>
      </c>
      <c r="V1831">
        <v>2473</v>
      </c>
      <c r="W1831">
        <v>1</v>
      </c>
      <c r="X1831" s="16">
        <f>(V1831*$F$2)/(U1831*336*$D$8)</f>
        <v>4.1546914782892923</v>
      </c>
    </row>
    <row r="1832" spans="21:24" x14ac:dyDescent="0.25">
      <c r="U1832">
        <v>12.4</v>
      </c>
      <c r="V1832">
        <v>2392</v>
      </c>
      <c r="W1832">
        <v>1</v>
      </c>
      <c r="X1832" s="16">
        <f>(V1832*$F$2)/(U1832*336*$D$8)</f>
        <v>4.1482423661241477</v>
      </c>
    </row>
    <row r="1833" spans="21:24" x14ac:dyDescent="0.25">
      <c r="U1833">
        <v>12.1</v>
      </c>
      <c r="V1833">
        <v>2352</v>
      </c>
      <c r="W1833">
        <v>1</v>
      </c>
      <c r="X1833" s="16">
        <f>(V1833*$F$2)/(U1833*336*$D$8)</f>
        <v>4.1800028662876798</v>
      </c>
    </row>
    <row r="1834" spans="21:24" x14ac:dyDescent="0.25">
      <c r="U1834">
        <v>12</v>
      </c>
      <c r="V1834">
        <v>2324</v>
      </c>
      <c r="W1834">
        <v>1</v>
      </c>
      <c r="X1834" s="16">
        <f>(V1834*$F$2)/(U1834*336*$D$8)</f>
        <v>4.1646596017983306</v>
      </c>
    </row>
    <row r="1835" spans="21:24" x14ac:dyDescent="0.25">
      <c r="U1835">
        <v>11.7</v>
      </c>
      <c r="V1835">
        <v>2240</v>
      </c>
      <c r="W1835">
        <v>1</v>
      </c>
      <c r="X1835" s="16">
        <f>(V1835*$F$2)/(U1835*336*$D$8)</f>
        <v>4.1170561401775281</v>
      </c>
    </row>
    <row r="1836" spans="21:24" x14ac:dyDescent="0.25">
      <c r="U1836">
        <v>11.3</v>
      </c>
      <c r="V1836">
        <v>2165</v>
      </c>
      <c r="W1836">
        <v>1</v>
      </c>
      <c r="X1836" s="16">
        <f>(V1836*$F$2)/(U1836*336*$D$8)</f>
        <v>4.1200652085479952</v>
      </c>
    </row>
    <row r="1837" spans="21:24" x14ac:dyDescent="0.25">
      <c r="U1837">
        <v>11.1</v>
      </c>
      <c r="V1837">
        <v>2169</v>
      </c>
      <c r="W1837">
        <v>1</v>
      </c>
      <c r="X1837" s="16">
        <f>(V1837*$F$2)/(U1837*336*$D$8)</f>
        <v>4.2020499029169551</v>
      </c>
    </row>
    <row r="1838" spans="21:24" x14ac:dyDescent="0.25">
      <c r="U1838">
        <v>11</v>
      </c>
      <c r="V1838">
        <v>2122</v>
      </c>
      <c r="W1838">
        <v>1</v>
      </c>
      <c r="X1838" s="16">
        <f>(V1838*$F$2)/(U1838*336*$D$8)</f>
        <v>4.1483684908540397</v>
      </c>
    </row>
    <row r="1839" spans="21:24" x14ac:dyDescent="0.25">
      <c r="U1839">
        <v>10.8</v>
      </c>
      <c r="V1839">
        <v>2029</v>
      </c>
      <c r="W1839">
        <v>1</v>
      </c>
      <c r="X1839" s="16">
        <f>(V1839*$F$2)/(U1839*336*$D$8)</f>
        <v>4.0400145018401279</v>
      </c>
    </row>
    <row r="1840" spans="21:24" x14ac:dyDescent="0.25">
      <c r="U1840">
        <v>10.8</v>
      </c>
      <c r="V1840">
        <v>1912</v>
      </c>
      <c r="W1840">
        <v>1</v>
      </c>
      <c r="X1840" s="16">
        <f>(V1840*$F$2)/(U1840*336*$D$8)</f>
        <v>3.8070516153367788</v>
      </c>
    </row>
    <row r="1841" spans="21:24" x14ac:dyDescent="0.25">
      <c r="U1841">
        <v>10.7</v>
      </c>
      <c r="V1841">
        <v>1795</v>
      </c>
      <c r="W1841">
        <v>1</v>
      </c>
      <c r="X1841" s="16">
        <f>(V1841*$F$2)/(U1841*336*$D$8)</f>
        <v>3.6074914272337426</v>
      </c>
    </row>
    <row r="1842" spans="21:24" x14ac:dyDescent="0.25">
      <c r="U1842">
        <v>10.4</v>
      </c>
      <c r="V1842">
        <v>1698</v>
      </c>
      <c r="W1842">
        <v>0</v>
      </c>
      <c r="X1842" s="16">
        <f>(V1842*$F$2)/(U1842*336*$D$8)</f>
        <v>3.5109850409705903</v>
      </c>
    </row>
    <row r="1843" spans="21:24" x14ac:dyDescent="0.25">
      <c r="U1843">
        <v>10.1</v>
      </c>
      <c r="V1843">
        <v>1595</v>
      </c>
      <c r="W1843">
        <v>0</v>
      </c>
      <c r="X1843" s="16">
        <f>(V1843*$F$2)/(U1843*336*$D$8)</f>
        <v>3.3959707903077674</v>
      </c>
    </row>
    <row r="1844" spans="21:24" x14ac:dyDescent="0.25">
      <c r="U1844">
        <v>9.9</v>
      </c>
      <c r="V1844">
        <v>1505</v>
      </c>
      <c r="W1844">
        <v>0</v>
      </c>
      <c r="X1844" s="16">
        <f>(V1844*$F$2)/(U1844*336*$D$8)</f>
        <v>3.2690829294875536</v>
      </c>
    </row>
    <row r="1845" spans="21:24" x14ac:dyDescent="0.25">
      <c r="U1845">
        <v>9.6999999999999993</v>
      </c>
      <c r="V1845">
        <v>1403</v>
      </c>
      <c r="W1845">
        <v>0</v>
      </c>
      <c r="X1845" s="16">
        <f>(V1845*$F$2)/(U1845*336*$D$8)</f>
        <v>3.1103593633389242</v>
      </c>
    </row>
    <row r="1846" spans="21:24" x14ac:dyDescent="0.25">
      <c r="U1846">
        <v>9.1999999999999993</v>
      </c>
      <c r="V1846">
        <v>1328</v>
      </c>
      <c r="W1846">
        <v>0</v>
      </c>
      <c r="X1846" s="16">
        <f>(V1846*$F$2)/(U1846*336*$D$8)</f>
        <v>3.1040941131416124</v>
      </c>
    </row>
    <row r="1847" spans="21:24" x14ac:dyDescent="0.25">
      <c r="U1847">
        <v>8.9</v>
      </c>
      <c r="V1847">
        <v>1239</v>
      </c>
      <c r="W1847">
        <v>0</v>
      </c>
      <c r="X1847" s="16">
        <f>(V1847*$F$2)/(U1847*336*$D$8)</f>
        <v>2.9936838345132171</v>
      </c>
    </row>
    <row r="1848" spans="21:24" x14ac:dyDescent="0.25">
      <c r="U1848">
        <v>8.4</v>
      </c>
      <c r="V1848">
        <v>1155</v>
      </c>
      <c r="W1848">
        <v>0</v>
      </c>
      <c r="X1848" s="16">
        <f>(V1848*$F$2)/(U1848*336*$D$8)</f>
        <v>2.9568366363886591</v>
      </c>
    </row>
    <row r="1849" spans="21:24" x14ac:dyDescent="0.25">
      <c r="U1849">
        <v>8</v>
      </c>
      <c r="V1849">
        <v>1076</v>
      </c>
      <c r="W1849">
        <v>2</v>
      </c>
      <c r="X1849" s="16">
        <f>(V1849*$F$2)/(U1849*336*$D$8)</f>
        <v>2.8923238370492705</v>
      </c>
    </row>
    <row r="1850" spans="21:24" x14ac:dyDescent="0.25">
      <c r="U1850">
        <v>7.4</v>
      </c>
      <c r="V1850">
        <v>992</v>
      </c>
      <c r="W1850">
        <v>2</v>
      </c>
      <c r="X1850" s="16">
        <f>(V1850*$F$2)/(U1850*336*$D$8)</f>
        <v>2.8827340966069293</v>
      </c>
    </row>
    <row r="1851" spans="21:24" x14ac:dyDescent="0.25">
      <c r="U1851">
        <v>7.1</v>
      </c>
      <c r="V1851">
        <v>934</v>
      </c>
      <c r="W1851">
        <v>2</v>
      </c>
      <c r="X1851" s="16">
        <f>(V1851*$F$2)/(U1851*336*$D$8)</f>
        <v>2.8288711071825947</v>
      </c>
    </row>
    <row r="1852" spans="21:24" x14ac:dyDescent="0.25">
      <c r="U1852">
        <v>6.8</v>
      </c>
      <c r="V1852">
        <v>890</v>
      </c>
      <c r="W1852">
        <v>2</v>
      </c>
      <c r="X1852" s="16">
        <f>(V1852*$F$2)/(U1852*336*$D$8)</f>
        <v>2.8145289907870668</v>
      </c>
    </row>
    <row r="1853" spans="21:24" x14ac:dyDescent="0.25">
      <c r="U1853">
        <v>6.6</v>
      </c>
      <c r="V1853">
        <v>842</v>
      </c>
      <c r="W1853">
        <v>2</v>
      </c>
      <c r="X1853" s="16">
        <f>(V1853*$F$2)/(U1853*336*$D$8)</f>
        <v>2.7434230830184587</v>
      </c>
    </row>
    <row r="1854" spans="21:24" x14ac:dyDescent="0.25">
      <c r="U1854">
        <v>6.4</v>
      </c>
      <c r="V1854">
        <v>803</v>
      </c>
      <c r="W1854">
        <v>2</v>
      </c>
      <c r="X1854" s="16">
        <f>(V1854*$F$2)/(U1854*336*$D$8)</f>
        <v>2.6981134307046517</v>
      </c>
    </row>
    <row r="1855" spans="21:24" x14ac:dyDescent="0.25">
      <c r="U1855">
        <v>6.2</v>
      </c>
      <c r="V1855">
        <v>767</v>
      </c>
      <c r="W1855">
        <v>2</v>
      </c>
      <c r="X1855" s="16">
        <f>(V1855*$F$2)/(U1855*336*$D$8)</f>
        <v>2.6602858652317907</v>
      </c>
    </row>
    <row r="1856" spans="21:24" x14ac:dyDescent="0.25">
      <c r="U1856">
        <v>5.8</v>
      </c>
      <c r="V1856">
        <v>736</v>
      </c>
      <c r="W1856">
        <v>2</v>
      </c>
      <c r="X1856" s="16">
        <f>(V1856*$F$2)/(U1856*336*$D$8)</f>
        <v>2.7288172594132329</v>
      </c>
    </row>
    <row r="1857" spans="21:24" x14ac:dyDescent="0.25">
      <c r="U1857">
        <v>5.0999999999999996</v>
      </c>
      <c r="V1857">
        <v>713</v>
      </c>
      <c r="W1857">
        <v>2</v>
      </c>
      <c r="X1857" s="16">
        <f>(V1857*$F$2)/(U1857*336*$D$8)</f>
        <v>3.0063807796721775</v>
      </c>
    </row>
    <row r="1858" spans="21:24" x14ac:dyDescent="0.25">
      <c r="U1858">
        <v>5.0999999999999996</v>
      </c>
      <c r="V1858">
        <v>699</v>
      </c>
      <c r="W1858">
        <v>2</v>
      </c>
      <c r="X1858" s="16">
        <f>(V1858*$F$2)/(U1858*336*$D$8)</f>
        <v>2.9473494600152201</v>
      </c>
    </row>
    <row r="1859" spans="21:24" x14ac:dyDescent="0.25">
      <c r="U1859">
        <v>4.7</v>
      </c>
      <c r="V1859">
        <v>692</v>
      </c>
      <c r="W1859">
        <v>0</v>
      </c>
      <c r="X1859" s="16">
        <f>(V1859*$F$2)/(U1859*336*$D$8)</f>
        <v>3.1661600810536981</v>
      </c>
    </row>
    <row r="1860" spans="21:24" x14ac:dyDescent="0.25">
      <c r="U1860">
        <v>4.5</v>
      </c>
      <c r="V1860">
        <v>696</v>
      </c>
      <c r="W1860">
        <v>0</v>
      </c>
      <c r="X1860" s="16">
        <f>(V1860*$F$2)/(U1860*336*$D$8)</f>
        <v>3.3259932103862742</v>
      </c>
    </row>
    <row r="1861" spans="21:24" x14ac:dyDescent="0.25">
      <c r="U1861">
        <v>4.4000000000000004</v>
      </c>
      <c r="V1861">
        <v>706</v>
      </c>
      <c r="W1861">
        <v>0</v>
      </c>
      <c r="X1861" s="16">
        <f>(V1861*$F$2)/(U1861*336*$D$8)</f>
        <v>3.4504572980006505</v>
      </c>
    </row>
    <row r="1862" spans="21:24" x14ac:dyDescent="0.25">
      <c r="U1862">
        <v>4.3</v>
      </c>
      <c r="V1862">
        <v>733</v>
      </c>
      <c r="W1862">
        <v>0</v>
      </c>
      <c r="X1862" s="16">
        <f>(V1862*$F$2)/(U1862*336*$D$8)</f>
        <v>3.6657272802924101</v>
      </c>
    </row>
    <row r="1863" spans="21:24" x14ac:dyDescent="0.25">
      <c r="U1863">
        <v>4.2</v>
      </c>
      <c r="V1863">
        <v>752</v>
      </c>
      <c r="W1863">
        <v>0</v>
      </c>
      <c r="X1863" s="16">
        <f>(V1863*$F$2)/(U1863*336*$D$8)</f>
        <v>3.8502877066047998</v>
      </c>
    </row>
    <row r="1864" spans="21:24" x14ac:dyDescent="0.25">
      <c r="U1864">
        <v>4.0999999999999996</v>
      </c>
      <c r="V1864">
        <v>783</v>
      </c>
      <c r="W1864">
        <v>1</v>
      </c>
      <c r="X1864" s="16">
        <f>(V1864*$F$2)/(U1864*336*$D$8)</f>
        <v>4.1067903969708572</v>
      </c>
    </row>
    <row r="1865" spans="21:24" x14ac:dyDescent="0.25">
      <c r="U1865">
        <v>3.9</v>
      </c>
      <c r="V1865">
        <v>831</v>
      </c>
      <c r="W1865">
        <v>1</v>
      </c>
      <c r="X1865" s="16">
        <f>(V1865*$F$2)/(U1865*336*$D$8)</f>
        <v>4.5820629274386508</v>
      </c>
    </row>
    <row r="1866" spans="21:24" x14ac:dyDescent="0.25">
      <c r="U1866">
        <v>3.8</v>
      </c>
      <c r="V1866">
        <v>859</v>
      </c>
      <c r="W1866">
        <v>0</v>
      </c>
      <c r="X1866" s="16">
        <f>(V1866*$F$2)/(U1866*336*$D$8)</f>
        <v>4.8610960203978149</v>
      </c>
    </row>
    <row r="1867" spans="21:24" x14ac:dyDescent="0.25">
      <c r="U1867">
        <v>3.6</v>
      </c>
      <c r="V1867">
        <v>868</v>
      </c>
      <c r="W1867">
        <v>0</v>
      </c>
      <c r="X1867" s="16">
        <f>(V1867*$F$2)/(U1867*336*$D$8)</f>
        <v>5.1849175765360735</v>
      </c>
    </row>
    <row r="1868" spans="21:24" x14ac:dyDescent="0.25">
      <c r="U1868">
        <v>3.6</v>
      </c>
      <c r="V1868">
        <v>964</v>
      </c>
      <c r="W1868">
        <v>0</v>
      </c>
      <c r="X1868" s="16">
        <f>(V1868*$F$2)/(U1868*336*$D$8)</f>
        <v>5.7583646817750855</v>
      </c>
    </row>
    <row r="1869" spans="21:24" x14ac:dyDescent="0.25">
      <c r="U1869">
        <v>3.4</v>
      </c>
      <c r="V1869">
        <v>1105</v>
      </c>
      <c r="W1869">
        <v>0</v>
      </c>
      <c r="X1869" s="16">
        <f>(V1869*$F$2)/(U1869*336*$D$8)</f>
        <v>6.9888865951004693</v>
      </c>
    </row>
    <row r="1870" spans="21:24" x14ac:dyDescent="0.25">
      <c r="U1870">
        <v>3.3</v>
      </c>
      <c r="V1870">
        <v>1285</v>
      </c>
      <c r="W1870">
        <v>0</v>
      </c>
      <c r="X1870" s="16">
        <f>(V1870*$F$2)/(U1870*336*$D$8)</f>
        <v>8.37363102536513</v>
      </c>
    </row>
    <row r="1871" spans="21:24" x14ac:dyDescent="0.25">
      <c r="U1871">
        <v>3.3</v>
      </c>
      <c r="V1871">
        <v>1469</v>
      </c>
      <c r="W1871">
        <v>0</v>
      </c>
      <c r="X1871" s="16">
        <f>(V1871*$F$2)/(U1871*336*$D$8)</f>
        <v>9.5726567908648832</v>
      </c>
    </row>
    <row r="1872" spans="21:24" x14ac:dyDescent="0.25">
      <c r="U1872">
        <v>3</v>
      </c>
      <c r="V1872">
        <v>1648</v>
      </c>
      <c r="W1872">
        <v>0</v>
      </c>
      <c r="X1872" s="16">
        <f>(V1872*$F$2)/(U1872*336*$D$8)</f>
        <v>11.813010367923663</v>
      </c>
    </row>
    <row r="1873" spans="21:24" x14ac:dyDescent="0.25">
      <c r="U1873">
        <v>3</v>
      </c>
      <c r="V1873">
        <v>1745</v>
      </c>
      <c r="W1873">
        <v>0</v>
      </c>
      <c r="X1873" s="16">
        <f>(V1873*$F$2)/(U1873*336*$D$8)</f>
        <v>12.508314983025967</v>
      </c>
    </row>
    <row r="1874" spans="21:24" x14ac:dyDescent="0.25">
      <c r="U1874">
        <v>2.8</v>
      </c>
      <c r="V1874">
        <v>1782</v>
      </c>
      <c r="W1874">
        <v>0</v>
      </c>
      <c r="X1874" s="16">
        <f>(V1874*$F$2)/(U1874*336*$D$8)</f>
        <v>13.685929574141797</v>
      </c>
    </row>
    <row r="1875" spans="21:24" x14ac:dyDescent="0.25">
      <c r="U1875">
        <v>2.7</v>
      </c>
      <c r="V1875">
        <v>1789</v>
      </c>
      <c r="W1875">
        <v>0</v>
      </c>
      <c r="X1875" s="16">
        <f>(V1875*$F$2)/(U1875*336*$D$8)</f>
        <v>14.248567656563802</v>
      </c>
    </row>
    <row r="1876" spans="21:24" x14ac:dyDescent="0.25">
      <c r="U1876">
        <v>2.7</v>
      </c>
      <c r="V1876">
        <v>1792</v>
      </c>
      <c r="W1876">
        <v>0</v>
      </c>
      <c r="X1876" s="16">
        <f>(V1876*$F$2)/(U1876*336*$D$8)</f>
        <v>14.272461285948761</v>
      </c>
    </row>
    <row r="1877" spans="21:24" x14ac:dyDescent="0.25">
      <c r="U1877">
        <v>2.8</v>
      </c>
      <c r="V1877">
        <v>1777</v>
      </c>
      <c r="W1877">
        <v>0</v>
      </c>
      <c r="X1877" s="16">
        <f>(V1877*$F$2)/(U1877*336*$D$8)</f>
        <v>13.647529098344542</v>
      </c>
    </row>
    <row r="1878" spans="21:24" x14ac:dyDescent="0.25">
      <c r="U1878">
        <v>2.8</v>
      </c>
      <c r="V1878">
        <v>1682</v>
      </c>
      <c r="W1878">
        <v>0</v>
      </c>
      <c r="X1878" s="16">
        <f>(V1878*$F$2)/(U1878*336*$D$8)</f>
        <v>12.917920058196691</v>
      </c>
    </row>
    <row r="1879" spans="21:24" x14ac:dyDescent="0.25">
      <c r="U1879">
        <v>3</v>
      </c>
      <c r="V1879">
        <v>1550</v>
      </c>
      <c r="W1879">
        <v>0</v>
      </c>
      <c r="X1879" s="16">
        <f>(V1879*$F$2)/(U1879*336*$D$8)</f>
        <v>11.110537664005873</v>
      </c>
    </row>
    <row r="1880" spans="21:24" x14ac:dyDescent="0.25">
      <c r="U1880">
        <v>3.4</v>
      </c>
      <c r="V1880">
        <v>1422</v>
      </c>
      <c r="W1880">
        <v>0</v>
      </c>
      <c r="X1880" s="16">
        <f>(V1880*$F$2)/(U1880*336*$D$8)</f>
        <v>8.9938432020206935</v>
      </c>
    </row>
    <row r="1881" spans="21:24" x14ac:dyDescent="0.25">
      <c r="U1881">
        <v>3.4</v>
      </c>
      <c r="V1881">
        <v>1265</v>
      </c>
      <c r="W1881">
        <v>0</v>
      </c>
      <c r="X1881" s="16">
        <f>(V1881*$F$2)/(U1881*336*$D$8)</f>
        <v>8.0008520749340217</v>
      </c>
    </row>
    <row r="1882" spans="21:24" x14ac:dyDescent="0.25">
      <c r="U1882">
        <v>3.8</v>
      </c>
      <c r="V1882">
        <v>1184</v>
      </c>
      <c r="W1882">
        <v>0</v>
      </c>
      <c r="X1882" s="16">
        <f>(V1882*$F$2)/(U1882*336*$D$8)</f>
        <v>6.7002767033189912</v>
      </c>
    </row>
    <row r="1883" spans="21:24" x14ac:dyDescent="0.25">
      <c r="U1883">
        <v>4</v>
      </c>
      <c r="V1883">
        <v>1137</v>
      </c>
      <c r="W1883">
        <v>0</v>
      </c>
      <c r="X1883" s="16">
        <f>(V1883*$F$2)/(U1883*336*$D$8)</f>
        <v>6.112587737407102</v>
      </c>
    </row>
    <row r="1884" spans="21:24" x14ac:dyDescent="0.25">
      <c r="U1884">
        <v>4.5</v>
      </c>
      <c r="V1884">
        <v>1089</v>
      </c>
      <c r="W1884">
        <v>0</v>
      </c>
      <c r="X1884" s="16">
        <f>(V1884*$F$2)/(U1884*336*$D$8)</f>
        <v>5.2040324800440416</v>
      </c>
    </row>
    <row r="1885" spans="21:24" x14ac:dyDescent="0.25">
      <c r="U1885">
        <v>4.8</v>
      </c>
      <c r="V1885">
        <v>1011</v>
      </c>
      <c r="W1885">
        <v>0</v>
      </c>
      <c r="X1885" s="16">
        <f>(V1885*$F$2)/(U1885*336*$D$8)</f>
        <v>4.5293361202862652</v>
      </c>
    </row>
    <row r="1886" spans="21:24" x14ac:dyDescent="0.25">
      <c r="U1886">
        <v>4.9000000000000004</v>
      </c>
      <c r="V1886">
        <v>952</v>
      </c>
      <c r="W1886">
        <v>1</v>
      </c>
      <c r="X1886" s="16">
        <f>(V1886*$F$2)/(U1886*336*$D$8)</f>
        <v>4.1779717667413792</v>
      </c>
    </row>
    <row r="1887" spans="21:24" x14ac:dyDescent="0.25">
      <c r="U1887">
        <v>5</v>
      </c>
      <c r="V1887">
        <v>1002</v>
      </c>
      <c r="W1887">
        <v>1</v>
      </c>
      <c r="X1887" s="16">
        <f>(V1887*$F$2)/(U1887*336*$D$8)</f>
        <v>4.3094549958711807</v>
      </c>
    </row>
    <row r="1888" spans="21:24" x14ac:dyDescent="0.25">
      <c r="U1888">
        <v>5.3</v>
      </c>
      <c r="V1888">
        <v>1112</v>
      </c>
      <c r="W1888">
        <v>1</v>
      </c>
      <c r="X1888" s="16">
        <f>(V1888*$F$2)/(U1888*336*$D$8)</f>
        <v>4.5118385449937417</v>
      </c>
    </row>
    <row r="1889" spans="21:24" x14ac:dyDescent="0.25">
      <c r="U1889">
        <v>5.7</v>
      </c>
      <c r="V1889">
        <v>1163</v>
      </c>
      <c r="W1889">
        <v>1</v>
      </c>
      <c r="X1889" s="16">
        <f>(V1889*$F$2)/(U1889*336*$D$8)</f>
        <v>4.3876248907432363</v>
      </c>
    </row>
    <row r="1890" spans="21:24" x14ac:dyDescent="0.25">
      <c r="U1890">
        <v>5.9</v>
      </c>
      <c r="V1890">
        <v>1120</v>
      </c>
      <c r="W1890">
        <v>1</v>
      </c>
      <c r="X1890" s="16">
        <f>(V1890*$F$2)/(U1890*336*$D$8)</f>
        <v>4.0821658339048366</v>
      </c>
    </row>
    <row r="1891" spans="21:24" x14ac:dyDescent="0.25">
      <c r="U1891">
        <v>5.8</v>
      </c>
      <c r="V1891">
        <v>1120</v>
      </c>
      <c r="W1891">
        <v>1</v>
      </c>
      <c r="X1891" s="16">
        <f>(V1891*$F$2)/(U1891*336*$D$8)</f>
        <v>4.1525480034549203</v>
      </c>
    </row>
    <row r="1892" spans="21:24" x14ac:dyDescent="0.25">
      <c r="U1892">
        <v>5.9</v>
      </c>
      <c r="V1892">
        <v>1157</v>
      </c>
      <c r="W1892">
        <v>1</v>
      </c>
      <c r="X1892" s="16">
        <f>(V1892*$F$2)/(U1892*336*$D$8)</f>
        <v>4.2170230980606211</v>
      </c>
    </row>
    <row r="1893" spans="21:24" x14ac:dyDescent="0.25">
      <c r="U1893">
        <v>5.9</v>
      </c>
      <c r="V1893">
        <v>1121</v>
      </c>
      <c r="W1893">
        <v>1</v>
      </c>
      <c r="X1893" s="16">
        <f>(V1893*$F$2)/(U1893*336*$D$8)</f>
        <v>4.0858106248279658</v>
      </c>
    </row>
    <row r="1894" spans="21:24" x14ac:dyDescent="0.25">
      <c r="U1894">
        <v>5.8</v>
      </c>
      <c r="V1894">
        <v>1064</v>
      </c>
      <c r="W1894">
        <v>1</v>
      </c>
      <c r="X1894" s="16">
        <f>(V1894*$F$2)/(U1894*336*$D$8)</f>
        <v>3.9449206032821738</v>
      </c>
    </row>
    <row r="1895" spans="21:24" x14ac:dyDescent="0.25">
      <c r="U1895">
        <v>5.6</v>
      </c>
      <c r="V1895">
        <v>1078</v>
      </c>
      <c r="W1895">
        <v>1</v>
      </c>
      <c r="X1895" s="16">
        <f>(V1895*$F$2)/(U1895*336*$D$8)</f>
        <v>4.139571290944124</v>
      </c>
    </row>
    <row r="1896" spans="21:24" x14ac:dyDescent="0.25">
      <c r="U1896">
        <v>5.6</v>
      </c>
      <c r="V1896">
        <v>1044</v>
      </c>
      <c r="W1896">
        <v>1</v>
      </c>
      <c r="X1896" s="16">
        <f>(V1896*$F$2)/(U1896*336*$D$8)</f>
        <v>4.0090096732334555</v>
      </c>
    </row>
    <row r="1897" spans="21:24" x14ac:dyDescent="0.25">
      <c r="U1897">
        <v>5.2</v>
      </c>
      <c r="V1897">
        <v>976</v>
      </c>
      <c r="W1897">
        <v>0</v>
      </c>
      <c r="X1897" s="16">
        <f>(V1897*$F$2)/(U1897*336*$D$8)</f>
        <v>4.036185394566898</v>
      </c>
    </row>
    <row r="1898" spans="21:24" x14ac:dyDescent="0.25">
      <c r="U1898">
        <v>5.7</v>
      </c>
      <c r="V1898">
        <v>927</v>
      </c>
      <c r="W1898">
        <v>1</v>
      </c>
      <c r="X1898" s="16">
        <f>(V1898*$F$2)/(U1898*336*$D$8)</f>
        <v>3.4972728062931897</v>
      </c>
    </row>
    <row r="1899" spans="21:24" x14ac:dyDescent="0.25">
      <c r="U1899">
        <v>5.3</v>
      </c>
      <c r="V1899">
        <v>889</v>
      </c>
      <c r="W1899">
        <v>0</v>
      </c>
      <c r="X1899" s="16">
        <f>(V1899*$F$2)/(U1899*336*$D$8)</f>
        <v>3.6070363907369032</v>
      </c>
    </row>
    <row r="1900" spans="21:24" x14ac:dyDescent="0.25">
      <c r="U1900">
        <v>5.5</v>
      </c>
      <c r="V1900">
        <v>858</v>
      </c>
      <c r="W1900">
        <v>0</v>
      </c>
      <c r="X1900" s="16">
        <f>(V1900*$F$2)/(U1900*336*$D$8)</f>
        <v>3.3546655656482245</v>
      </c>
    </row>
    <row r="1901" spans="21:24" x14ac:dyDescent="0.25">
      <c r="U1901">
        <v>5.3</v>
      </c>
      <c r="V1901">
        <v>825</v>
      </c>
      <c r="W1901">
        <v>0</v>
      </c>
      <c r="X1901" s="16">
        <f>(V1901*$F$2)/(U1901*336*$D$8)</f>
        <v>3.347362229873954</v>
      </c>
    </row>
    <row r="1902" spans="21:24" x14ac:dyDescent="0.25">
      <c r="U1902">
        <v>5.4</v>
      </c>
      <c r="V1902">
        <v>804</v>
      </c>
      <c r="W1902">
        <v>0</v>
      </c>
      <c r="X1902" s="16">
        <f>(V1902*$F$2)/(U1902*336*$D$8)</f>
        <v>3.2017463375844875</v>
      </c>
    </row>
    <row r="1903" spans="21:24" x14ac:dyDescent="0.25">
      <c r="U1903">
        <v>5.2</v>
      </c>
      <c r="V1903">
        <v>788</v>
      </c>
      <c r="W1903">
        <v>0</v>
      </c>
      <c r="X1903" s="16">
        <f>(V1903*$F$2)/(U1903*336*$D$8)</f>
        <v>3.258723453810159</v>
      </c>
    </row>
    <row r="1904" spans="21:24" x14ac:dyDescent="0.25">
      <c r="U1904">
        <v>5.0999999999999996</v>
      </c>
      <c r="V1904">
        <v>771</v>
      </c>
      <c r="W1904">
        <v>0</v>
      </c>
      <c r="X1904" s="16">
        <f>(V1904*$F$2)/(U1904*336*$D$8)</f>
        <v>3.250939103965286</v>
      </c>
    </row>
    <row r="1905" spans="21:24" x14ac:dyDescent="0.25">
      <c r="U1905">
        <v>5</v>
      </c>
      <c r="V1905">
        <v>766</v>
      </c>
      <c r="W1905">
        <v>0</v>
      </c>
      <c r="X1905" s="16">
        <f>(V1905*$F$2)/(U1905*336*$D$8)</f>
        <v>3.2944536195981282</v>
      </c>
    </row>
    <row r="1906" spans="21:24" x14ac:dyDescent="0.25">
      <c r="U1906">
        <v>4.9000000000000004</v>
      </c>
      <c r="V1906">
        <v>763</v>
      </c>
      <c r="W1906">
        <v>0</v>
      </c>
      <c r="X1906" s="16">
        <f>(V1906*$F$2)/(U1906*336*$D$8)</f>
        <v>3.3485214895206639</v>
      </c>
    </row>
    <row r="1907" spans="21:24" x14ac:dyDescent="0.25">
      <c r="U1907">
        <v>4.8</v>
      </c>
      <c r="V1907">
        <v>771</v>
      </c>
      <c r="W1907">
        <v>0</v>
      </c>
      <c r="X1907" s="16">
        <f>(V1907*$F$2)/(U1907*336*$D$8)</f>
        <v>3.4541227979631159</v>
      </c>
    </row>
    <row r="1908" spans="21:24" x14ac:dyDescent="0.25">
      <c r="U1908">
        <v>4.8</v>
      </c>
      <c r="V1908">
        <v>775</v>
      </c>
      <c r="W1908">
        <v>0</v>
      </c>
      <c r="X1908" s="16">
        <f>(V1908*$F$2)/(U1908*336*$D$8)</f>
        <v>3.4720430200018355</v>
      </c>
    </row>
    <row r="1909" spans="21:24" x14ac:dyDescent="0.25">
      <c r="U1909">
        <v>4.7</v>
      </c>
      <c r="V1909">
        <v>781</v>
      </c>
      <c r="W1909">
        <v>0</v>
      </c>
      <c r="X1909" s="16">
        <f>(V1909*$F$2)/(U1909*336*$D$8)</f>
        <v>3.5733685307845926</v>
      </c>
    </row>
    <row r="1910" spans="21:24" x14ac:dyDescent="0.25">
      <c r="U1910">
        <v>4.5999999999999996</v>
      </c>
      <c r="V1910">
        <v>784</v>
      </c>
      <c r="W1910">
        <v>0</v>
      </c>
      <c r="X1910" s="16">
        <f>(V1910*$F$2)/(U1910*336*$D$8)</f>
        <v>3.6650749769623858</v>
      </c>
    </row>
    <row r="1911" spans="21:24" x14ac:dyDescent="0.25">
      <c r="U1911">
        <v>4.5999999999999996</v>
      </c>
      <c r="V1911">
        <v>791</v>
      </c>
      <c r="W1911">
        <v>0</v>
      </c>
      <c r="X1911" s="16">
        <f>(V1911*$F$2)/(U1911*336*$D$8)</f>
        <v>3.6977988606852645</v>
      </c>
    </row>
    <row r="1912" spans="21:24" x14ac:dyDescent="0.25">
      <c r="U1912">
        <v>4.5</v>
      </c>
      <c r="V1912">
        <v>792</v>
      </c>
      <c r="W1912">
        <v>1</v>
      </c>
      <c r="X1912" s="16">
        <f>(V1912*$F$2)/(U1912*336*$D$8)</f>
        <v>3.7847508945774844</v>
      </c>
    </row>
    <row r="1913" spans="21:24" x14ac:dyDescent="0.25">
      <c r="U1913">
        <v>4.5</v>
      </c>
      <c r="V1913">
        <v>795</v>
      </c>
      <c r="W1913">
        <v>1</v>
      </c>
      <c r="X1913" s="16">
        <f>(V1913*$F$2)/(U1913*336*$D$8)</f>
        <v>3.7990870722084598</v>
      </c>
    </row>
    <row r="1914" spans="21:24" x14ac:dyDescent="0.25">
      <c r="U1914">
        <v>4.4000000000000004</v>
      </c>
      <c r="V1914">
        <v>798</v>
      </c>
      <c r="W1914">
        <v>1</v>
      </c>
      <c r="X1914" s="16">
        <f>(V1914*$F$2)/(U1914*336*$D$8)</f>
        <v>3.9000919600630581</v>
      </c>
    </row>
    <row r="1915" spans="21:24" x14ac:dyDescent="0.25">
      <c r="U1915">
        <v>4.3</v>
      </c>
      <c r="V1915">
        <v>793</v>
      </c>
      <c r="W1915">
        <v>1</v>
      </c>
      <c r="X1915" s="16">
        <f>(V1915*$F$2)/(U1915*336*$D$8)</f>
        <v>3.9657868121035214</v>
      </c>
    </row>
    <row r="1916" spans="21:24" x14ac:dyDescent="0.25">
      <c r="U1916">
        <v>4.3</v>
      </c>
      <c r="V1916">
        <v>787</v>
      </c>
      <c r="W1916">
        <v>1</v>
      </c>
      <c r="X1916" s="16">
        <f>(V1916*$F$2)/(U1916*336*$D$8)</f>
        <v>3.9357808589224104</v>
      </c>
    </row>
    <row r="1917" spans="21:24" x14ac:dyDescent="0.25">
      <c r="U1917">
        <v>4.2</v>
      </c>
      <c r="V1917">
        <v>784</v>
      </c>
      <c r="W1917">
        <v>1</v>
      </c>
      <c r="X1917" s="16">
        <f>(V1917*$F$2)/(U1917*336*$D$8)</f>
        <v>4.0141297366730893</v>
      </c>
    </row>
    <row r="1918" spans="21:24" x14ac:dyDescent="0.25">
      <c r="U1918">
        <v>4</v>
      </c>
      <c r="V1918">
        <v>765</v>
      </c>
      <c r="W1918">
        <v>1</v>
      </c>
      <c r="X1918" s="16">
        <f>(V1918*$F$2)/(U1918*336*$D$8)</f>
        <v>4.1126909578860449</v>
      </c>
    </row>
    <row r="1919" spans="21:24" x14ac:dyDescent="0.25">
      <c r="U1919">
        <v>4</v>
      </c>
      <c r="V1919">
        <v>750</v>
      </c>
      <c r="W1919">
        <v>1</v>
      </c>
      <c r="X1919" s="16">
        <f>(V1919*$F$2)/(U1919*336*$D$8)</f>
        <v>4.0320499587118084</v>
      </c>
    </row>
    <row r="1920" spans="21:24" x14ac:dyDescent="0.25">
      <c r="U1920">
        <v>3.9</v>
      </c>
      <c r="V1920">
        <v>742</v>
      </c>
      <c r="W1920">
        <v>1</v>
      </c>
      <c r="X1920" s="16">
        <f>(V1920*$F$2)/(U1920*336*$D$8)</f>
        <v>4.0913245393014188</v>
      </c>
    </row>
    <row r="1921" spans="21:24" x14ac:dyDescent="0.25">
      <c r="U1921">
        <v>3.8</v>
      </c>
      <c r="V1921">
        <v>735</v>
      </c>
      <c r="W1921">
        <v>1</v>
      </c>
      <c r="X1921" s="16">
        <f>(V1921*$F$2)/(U1921*336*$D$8)</f>
        <v>4.1593778521448126</v>
      </c>
    </row>
    <row r="1922" spans="21:24" x14ac:dyDescent="0.25">
      <c r="U1922">
        <v>3.7</v>
      </c>
      <c r="V1922">
        <v>727</v>
      </c>
      <c r="W1922">
        <v>1</v>
      </c>
      <c r="X1922" s="16">
        <f>(V1922*$F$2)/(U1922*336*$D$8)</f>
        <v>4.2252977585347526</v>
      </c>
    </row>
    <row r="1923" spans="21:24" x14ac:dyDescent="0.25">
      <c r="U1923">
        <v>3.7</v>
      </c>
      <c r="V1923">
        <v>722</v>
      </c>
      <c r="W1923">
        <v>1</v>
      </c>
      <c r="X1923" s="16">
        <f>(V1923*$F$2)/(U1923*336*$D$8)</f>
        <v>4.196237939012506</v>
      </c>
    </row>
    <row r="1924" spans="21:24" x14ac:dyDescent="0.25">
      <c r="U1924">
        <v>3.6</v>
      </c>
      <c r="V1924">
        <v>723</v>
      </c>
      <c r="W1924">
        <v>1</v>
      </c>
      <c r="X1924" s="16">
        <f>(V1924*$F$2)/(U1924*336*$D$8)</f>
        <v>4.3187735113313144</v>
      </c>
    </row>
    <row r="1925" spans="21:24" x14ac:dyDescent="0.25">
      <c r="U1925">
        <v>3.5</v>
      </c>
      <c r="V1925">
        <v>721</v>
      </c>
      <c r="W1925">
        <v>1</v>
      </c>
      <c r="X1925" s="16">
        <f>(V1925*$F$2)/(U1925*336*$D$8)</f>
        <v>4.4298788879713733</v>
      </c>
    </row>
    <row r="1926" spans="21:24" x14ac:dyDescent="0.25">
      <c r="U1926">
        <v>3.5</v>
      </c>
      <c r="V1926">
        <v>717</v>
      </c>
      <c r="W1926">
        <v>1</v>
      </c>
      <c r="X1926" s="16">
        <f>(V1926*$F$2)/(U1926*336*$D$8)</f>
        <v>4.4053025834611299</v>
      </c>
    </row>
    <row r="1927" spans="21:24" x14ac:dyDescent="0.25">
      <c r="U1927">
        <v>3.3</v>
      </c>
      <c r="V1927">
        <v>723</v>
      </c>
      <c r="W1927">
        <v>0</v>
      </c>
      <c r="X1927" s="16">
        <f>(V1927*$F$2)/(U1927*336*$D$8)</f>
        <v>4.7113892850887069</v>
      </c>
    </row>
    <row r="1928" spans="21:24" x14ac:dyDescent="0.25">
      <c r="U1928">
        <v>3.1</v>
      </c>
      <c r="V1928">
        <v>720</v>
      </c>
      <c r="W1928">
        <v>0</v>
      </c>
      <c r="X1928" s="16">
        <f>(V1928*$F$2)/(U1928*336*$D$8)</f>
        <v>4.9945393036946264</v>
      </c>
    </row>
    <row r="1929" spans="21:24" x14ac:dyDescent="0.25">
      <c r="U1929">
        <v>3.1</v>
      </c>
      <c r="V1929">
        <v>720</v>
      </c>
      <c r="W1929">
        <v>0</v>
      </c>
      <c r="X1929" s="16">
        <f>(V1929*$F$2)/(U1929*336*$D$8)</f>
        <v>4.9945393036946264</v>
      </c>
    </row>
    <row r="1930" spans="21:24" x14ac:dyDescent="0.25">
      <c r="U1930">
        <v>2.7</v>
      </c>
      <c r="V1930">
        <v>716</v>
      </c>
      <c r="W1930">
        <v>0</v>
      </c>
      <c r="X1930" s="16">
        <f>(V1930*$F$2)/(U1930*336*$D$8)</f>
        <v>5.702612879876849</v>
      </c>
    </row>
    <row r="1931" spans="21:24" x14ac:dyDescent="0.25">
      <c r="U1931">
        <v>2.7</v>
      </c>
      <c r="V1931">
        <v>713</v>
      </c>
      <c r="W1931">
        <v>0</v>
      </c>
      <c r="X1931" s="16">
        <f>(V1931*$F$2)/(U1931*336*$D$8)</f>
        <v>5.6787192504918895</v>
      </c>
    </row>
    <row r="1932" spans="21:24" x14ac:dyDescent="0.25">
      <c r="U1932">
        <v>2.1</v>
      </c>
      <c r="V1932">
        <v>712</v>
      </c>
      <c r="W1932">
        <v>0</v>
      </c>
      <c r="X1932" s="16">
        <f>(V1932*$F$2)/(U1932*336*$D$8)</f>
        <v>7.2909703380388757</v>
      </c>
    </row>
    <row r="1933" spans="21:24" x14ac:dyDescent="0.25">
      <c r="U1933">
        <v>2.1</v>
      </c>
      <c r="V1933">
        <v>713</v>
      </c>
      <c r="W1933">
        <v>0</v>
      </c>
      <c r="X1933" s="16">
        <f>(V1933*$F$2)/(U1933*336*$D$8)</f>
        <v>7.3012104649181442</v>
      </c>
    </row>
    <row r="1934" spans="21:24" x14ac:dyDescent="0.25">
      <c r="U1934">
        <v>2.1</v>
      </c>
      <c r="V1934">
        <v>717</v>
      </c>
      <c r="W1934">
        <v>0</v>
      </c>
      <c r="X1934" s="16">
        <f>(V1934*$F$2)/(U1934*336*$D$8)</f>
        <v>7.3421709724352162</v>
      </c>
    </row>
    <row r="1935" spans="21:24" x14ac:dyDescent="0.25">
      <c r="U1935">
        <v>2.1</v>
      </c>
      <c r="V1935">
        <v>718</v>
      </c>
      <c r="W1935">
        <v>0</v>
      </c>
      <c r="X1935" s="16">
        <f>(V1935*$F$2)/(U1935*336*$D$8)</f>
        <v>7.3524110993144847</v>
      </c>
    </row>
    <row r="1936" spans="21:24" x14ac:dyDescent="0.25">
      <c r="U1936">
        <v>1.3</v>
      </c>
      <c r="V1936">
        <v>710</v>
      </c>
      <c r="W1936">
        <v>0</v>
      </c>
      <c r="X1936" s="16">
        <f>(V1936*$F$2)/(U1936*336*$D$8)</f>
        <v>11.744637828452857</v>
      </c>
    </row>
    <row r="1937" spans="21:24" x14ac:dyDescent="0.25">
      <c r="U1937">
        <v>1.3</v>
      </c>
      <c r="V1937">
        <v>712</v>
      </c>
      <c r="W1937">
        <v>0</v>
      </c>
      <c r="X1937" s="16">
        <f>(V1937*$F$2)/(U1937*336*$D$8)</f>
        <v>11.77772131529357</v>
      </c>
    </row>
    <row r="1938" spans="21:24" x14ac:dyDescent="0.25">
      <c r="U1938">
        <v>1.3</v>
      </c>
      <c r="V1938">
        <v>708</v>
      </c>
      <c r="W1938">
        <v>0</v>
      </c>
      <c r="X1938" s="16">
        <f>(V1938*$F$2)/(U1938*336*$D$8)</f>
        <v>11.711554341612146</v>
      </c>
    </row>
    <row r="1939" spans="21:24" x14ac:dyDescent="0.25">
      <c r="U1939">
        <v>1.3</v>
      </c>
      <c r="V1939">
        <v>708</v>
      </c>
      <c r="W1939">
        <v>0</v>
      </c>
      <c r="X1939" s="16">
        <f>(V1939*$F$2)/(U1939*336*$D$8)</f>
        <v>11.711554341612146</v>
      </c>
    </row>
    <row r="1940" spans="21:24" x14ac:dyDescent="0.25">
      <c r="U1940">
        <v>1.3</v>
      </c>
      <c r="V1940">
        <v>713</v>
      </c>
      <c r="W1940">
        <v>0</v>
      </c>
      <c r="X1940" s="16">
        <f>(V1940*$F$2)/(U1940*336*$D$8)</f>
        <v>11.794263058713925</v>
      </c>
    </row>
    <row r="1941" spans="21:24" x14ac:dyDescent="0.25">
      <c r="U1941">
        <v>1.3</v>
      </c>
      <c r="V1941">
        <v>705</v>
      </c>
      <c r="W1941">
        <v>0</v>
      </c>
      <c r="X1941" s="16">
        <f>(V1941*$F$2)/(U1941*336*$D$8)</f>
        <v>11.661929111351077</v>
      </c>
    </row>
    <row r="1942" spans="21:24" x14ac:dyDescent="0.25">
      <c r="U1942">
        <v>1.3</v>
      </c>
      <c r="V1942">
        <v>711</v>
      </c>
      <c r="W1942">
        <v>0</v>
      </c>
      <c r="X1942" s="16">
        <f>(V1942*$F$2)/(U1942*336*$D$8)</f>
        <v>11.761179571873214</v>
      </c>
    </row>
    <row r="1943" spans="21:24" x14ac:dyDescent="0.25">
      <c r="U1943">
        <v>1.3</v>
      </c>
      <c r="V1943">
        <v>713</v>
      </c>
      <c r="W1943">
        <v>0</v>
      </c>
      <c r="X1943" s="16">
        <f>(V1943*$F$2)/(U1943*336*$D$8)</f>
        <v>11.794263058713925</v>
      </c>
    </row>
    <row r="1944" spans="21:24" x14ac:dyDescent="0.25">
      <c r="U1944">
        <v>1.3</v>
      </c>
      <c r="V1944">
        <v>708</v>
      </c>
      <c r="W1944">
        <v>0</v>
      </c>
      <c r="X1944" s="16">
        <f>(V1944*$F$2)/(U1944*336*$D$8)</f>
        <v>11.711554341612146</v>
      </c>
    </row>
    <row r="1945" spans="21:24" x14ac:dyDescent="0.25">
      <c r="U1945">
        <v>1.3</v>
      </c>
      <c r="V1945">
        <v>707</v>
      </c>
      <c r="W1945">
        <v>0</v>
      </c>
      <c r="X1945" s="16">
        <f>(V1945*$F$2)/(U1945*336*$D$8)</f>
        <v>11.69501259819179</v>
      </c>
    </row>
    <row r="1946" spans="21:24" x14ac:dyDescent="0.25">
      <c r="U1946">
        <v>1.3</v>
      </c>
      <c r="V1946">
        <v>699</v>
      </c>
      <c r="W1946">
        <v>0</v>
      </c>
      <c r="X1946" s="16">
        <f>(V1946*$F$2)/(U1946*336*$D$8)</f>
        <v>11.562678650828939</v>
      </c>
    </row>
    <row r="1947" spans="21:24" x14ac:dyDescent="0.25">
      <c r="U1947">
        <v>1.3</v>
      </c>
      <c r="V1947">
        <v>699</v>
      </c>
      <c r="W1947">
        <v>0</v>
      </c>
      <c r="X1947" s="16">
        <f>(V1947*$F$2)/(U1947*336*$D$8)</f>
        <v>11.562678650828939</v>
      </c>
    </row>
    <row r="1948" spans="21:24" x14ac:dyDescent="0.25">
      <c r="U1948">
        <v>1.3</v>
      </c>
      <c r="V1948">
        <v>665</v>
      </c>
      <c r="W1948">
        <v>0</v>
      </c>
      <c r="X1948" s="16">
        <f>(V1948*$F$2)/(U1948*336*$D$8)</f>
        <v>11.000259374536832</v>
      </c>
    </row>
    <row r="1949" spans="21:24" x14ac:dyDescent="0.25">
      <c r="U1949">
        <v>1.3</v>
      </c>
      <c r="V1949">
        <v>674</v>
      </c>
      <c r="W1949">
        <v>0</v>
      </c>
      <c r="X1949" s="16">
        <f>(V1949*$F$2)/(U1949*336*$D$8)</f>
        <v>11.149135065320037</v>
      </c>
    </row>
    <row r="1950" spans="21:24" x14ac:dyDescent="0.25">
      <c r="U1950">
        <v>1.3</v>
      </c>
      <c r="V1950">
        <v>680</v>
      </c>
      <c r="W1950">
        <v>0</v>
      </c>
      <c r="X1950" s="16">
        <f>(V1950*$F$2)/(U1950*336*$D$8)</f>
        <v>11.248385525842174</v>
      </c>
    </row>
    <row r="1951" spans="21:24" x14ac:dyDescent="0.25">
      <c r="U1951">
        <v>1.3</v>
      </c>
      <c r="V1951">
        <v>688</v>
      </c>
      <c r="W1951">
        <v>0</v>
      </c>
      <c r="X1951" s="16">
        <f>(V1951*$F$2)/(U1951*336*$D$8)</f>
        <v>11.380719473205023</v>
      </c>
    </row>
    <row r="1952" spans="21:24" x14ac:dyDescent="0.25">
      <c r="U1952">
        <v>1.3</v>
      </c>
      <c r="V1952">
        <v>699</v>
      </c>
      <c r="W1952">
        <v>0</v>
      </c>
      <c r="X1952" s="16">
        <f>(V1952*$F$2)/(U1952*336*$D$8)</f>
        <v>11.562678650828939</v>
      </c>
    </row>
    <row r="1953" spans="21:24" x14ac:dyDescent="0.25">
      <c r="U1953">
        <v>1.3</v>
      </c>
      <c r="V1953">
        <v>702</v>
      </c>
      <c r="W1953">
        <v>0</v>
      </c>
      <c r="X1953" s="16">
        <f>(V1953*$F$2)/(U1953*336*$D$8)</f>
        <v>11.612303881090009</v>
      </c>
    </row>
    <row r="1954" spans="21:24" x14ac:dyDescent="0.25">
      <c r="U1954">
        <v>1.3</v>
      </c>
      <c r="V1954">
        <v>711</v>
      </c>
      <c r="W1954">
        <v>0</v>
      </c>
      <c r="X1954" s="16">
        <f>(V1954*$F$2)/(U1954*336*$D$8)</f>
        <v>11.761179571873214</v>
      </c>
    </row>
    <row r="1955" spans="21:24" x14ac:dyDescent="0.25">
      <c r="U1955">
        <v>1.3</v>
      </c>
      <c r="V1955">
        <v>713</v>
      </c>
      <c r="W1955">
        <v>0</v>
      </c>
      <c r="X1955" s="16">
        <f>(V1955*$F$2)/(U1955*336*$D$8)</f>
        <v>11.794263058713925</v>
      </c>
    </row>
    <row r="1956" spans="21:24" x14ac:dyDescent="0.25">
      <c r="U1956">
        <v>1.3</v>
      </c>
      <c r="V1956">
        <v>710</v>
      </c>
      <c r="W1956">
        <v>0</v>
      </c>
      <c r="X1956" s="16">
        <f>(V1956*$F$2)/(U1956*336*$D$8)</f>
        <v>11.744637828452857</v>
      </c>
    </row>
    <row r="1957" spans="21:24" x14ac:dyDescent="0.25">
      <c r="U1957">
        <v>1.3</v>
      </c>
      <c r="V1957">
        <v>714</v>
      </c>
      <c r="W1957">
        <v>0</v>
      </c>
      <c r="X1957" s="16">
        <f>(V1957*$F$2)/(U1957*336*$D$8)</f>
        <v>11.810804802134282</v>
      </c>
    </row>
    <row r="1958" spans="21:24" x14ac:dyDescent="0.25">
      <c r="U1958">
        <v>1.3</v>
      </c>
      <c r="V1958">
        <v>700</v>
      </c>
      <c r="W1958">
        <v>0</v>
      </c>
      <c r="X1958" s="16">
        <f>(V1958*$F$2)/(U1958*336*$D$8)</f>
        <v>11.579220394249296</v>
      </c>
    </row>
    <row r="1959" spans="21:24" x14ac:dyDescent="0.25">
      <c r="U1959">
        <v>1.3</v>
      </c>
      <c r="V1959">
        <v>702</v>
      </c>
      <c r="W1959">
        <v>0</v>
      </c>
      <c r="X1959" s="16">
        <f>(V1959*$F$2)/(U1959*336*$D$8)</f>
        <v>11.612303881090009</v>
      </c>
    </row>
    <row r="1960" spans="21:24" x14ac:dyDescent="0.25">
      <c r="U1960">
        <v>1.3</v>
      </c>
      <c r="V1960">
        <v>704</v>
      </c>
      <c r="W1960">
        <v>0</v>
      </c>
      <c r="X1960" s="16">
        <f>(V1960*$F$2)/(U1960*336*$D$8)</f>
        <v>11.64538736793072</v>
      </c>
    </row>
    <row r="1961" spans="21:24" x14ac:dyDescent="0.25">
      <c r="U1961">
        <v>1.3</v>
      </c>
      <c r="V1961">
        <v>705</v>
      </c>
      <c r="W1961">
        <v>0</v>
      </c>
      <c r="X1961" s="16">
        <f>(V1961*$F$2)/(U1961*336*$D$8)</f>
        <v>11.661929111351077</v>
      </c>
    </row>
    <row r="1962" spans="21:24" x14ac:dyDescent="0.25">
      <c r="U1962">
        <v>1.3</v>
      </c>
      <c r="V1962">
        <v>699</v>
      </c>
      <c r="W1962">
        <v>0</v>
      </c>
      <c r="X1962" s="16">
        <f>(V1962*$F$2)/(U1962*336*$D$8)</f>
        <v>11.562678650828939</v>
      </c>
    </row>
    <row r="1963" spans="21:24" x14ac:dyDescent="0.25">
      <c r="U1963">
        <v>1.3</v>
      </c>
      <c r="V1963">
        <v>700</v>
      </c>
      <c r="W1963">
        <v>0</v>
      </c>
      <c r="X1963" s="16">
        <f>(V1963*$F$2)/(U1963*336*$D$8)</f>
        <v>11.579220394249296</v>
      </c>
    </row>
    <row r="1964" spans="21:24" x14ac:dyDescent="0.25">
      <c r="U1964">
        <v>1.3</v>
      </c>
      <c r="V1964">
        <v>704</v>
      </c>
      <c r="W1964">
        <v>0</v>
      </c>
      <c r="X1964" s="16">
        <f>(V1964*$F$2)/(U1964*336*$D$8)</f>
        <v>11.64538736793072</v>
      </c>
    </row>
    <row r="1965" spans="21:24" x14ac:dyDescent="0.25">
      <c r="U1965">
        <v>1.3</v>
      </c>
      <c r="V1965">
        <v>707</v>
      </c>
      <c r="W1965">
        <v>0</v>
      </c>
      <c r="X1965" s="16">
        <f>(V1965*$F$2)/(U1965*336*$D$8)</f>
        <v>11.69501259819179</v>
      </c>
    </row>
    <row r="1966" spans="21:24" x14ac:dyDescent="0.25">
      <c r="U1966">
        <v>1.3</v>
      </c>
      <c r="V1966">
        <v>711</v>
      </c>
      <c r="W1966">
        <v>0</v>
      </c>
      <c r="X1966" s="16">
        <f>(V1966*$F$2)/(U1966*336*$D$8)</f>
        <v>11.761179571873214</v>
      </c>
    </row>
    <row r="1967" spans="21:24" x14ac:dyDescent="0.25">
      <c r="U1967">
        <v>1.3</v>
      </c>
      <c r="V1967">
        <v>703</v>
      </c>
      <c r="W1967">
        <v>0</v>
      </c>
      <c r="X1967" s="16">
        <f>(V1967*$F$2)/(U1967*336*$D$8)</f>
        <v>11.628845624510365</v>
      </c>
    </row>
    <row r="1968" spans="21:24" x14ac:dyDescent="0.25">
      <c r="U1968">
        <v>1.3</v>
      </c>
      <c r="V1968">
        <v>705</v>
      </c>
      <c r="W1968">
        <v>0</v>
      </c>
      <c r="X1968" s="16">
        <f>(V1968*$F$2)/(U1968*336*$D$8)</f>
        <v>11.661929111351077</v>
      </c>
    </row>
    <row r="1969" spans="21:24" x14ac:dyDescent="0.25">
      <c r="U1969">
        <v>1.3</v>
      </c>
      <c r="V1969">
        <v>704</v>
      </c>
      <c r="W1969">
        <v>0</v>
      </c>
      <c r="X1969" s="16">
        <f>(V1969*$F$2)/(U1969*336*$D$8)</f>
        <v>11.64538736793072</v>
      </c>
    </row>
    <row r="1970" spans="21:24" x14ac:dyDescent="0.25">
      <c r="U1970">
        <v>1.3</v>
      </c>
      <c r="V1970">
        <v>707</v>
      </c>
      <c r="W1970">
        <v>0</v>
      </c>
      <c r="X1970" s="16">
        <f>(V1970*$F$2)/(U1970*336*$D$8)</f>
        <v>11.69501259819179</v>
      </c>
    </row>
    <row r="1971" spans="21:24" x14ac:dyDescent="0.25">
      <c r="U1971">
        <v>1.3</v>
      </c>
      <c r="V1971">
        <v>714</v>
      </c>
      <c r="W1971">
        <v>0</v>
      </c>
      <c r="X1971" s="16">
        <f>(V1971*$F$2)/(U1971*336*$D$8)</f>
        <v>11.810804802134282</v>
      </c>
    </row>
    <row r="1972" spans="21:24" x14ac:dyDescent="0.25">
      <c r="U1972">
        <v>1.3</v>
      </c>
      <c r="V1972">
        <v>711</v>
      </c>
      <c r="W1972">
        <v>0</v>
      </c>
      <c r="X1972" s="16">
        <f>(V1972*$F$2)/(U1972*336*$D$8)</f>
        <v>11.761179571873214</v>
      </c>
    </row>
    <row r="1973" spans="21:24" x14ac:dyDescent="0.25">
      <c r="U1973">
        <v>1.3</v>
      </c>
      <c r="V1973">
        <v>703</v>
      </c>
      <c r="W1973">
        <v>0</v>
      </c>
      <c r="X1973" s="16">
        <f>(V1973*$F$2)/(U1973*336*$D$8)</f>
        <v>11.628845624510365</v>
      </c>
    </row>
    <row r="1974" spans="21:24" x14ac:dyDescent="0.25">
      <c r="U1974">
        <v>1.3</v>
      </c>
      <c r="V1974">
        <v>700</v>
      </c>
      <c r="W1974">
        <v>0</v>
      </c>
      <c r="X1974" s="16">
        <f>(V1974*$F$2)/(U1974*336*$D$8)</f>
        <v>11.579220394249296</v>
      </c>
    </row>
    <row r="1975" spans="21:24" x14ac:dyDescent="0.25">
      <c r="U1975">
        <v>1.3</v>
      </c>
      <c r="V1975">
        <v>702</v>
      </c>
      <c r="W1975">
        <v>0</v>
      </c>
      <c r="X1975" s="16">
        <f>(V1975*$F$2)/(U1975*336*$D$8)</f>
        <v>11.612303881090009</v>
      </c>
    </row>
    <row r="1976" spans="21:24" x14ac:dyDescent="0.25">
      <c r="U1976">
        <v>1.3</v>
      </c>
      <c r="V1976">
        <v>705</v>
      </c>
      <c r="W1976">
        <v>0</v>
      </c>
      <c r="X1976" s="16">
        <f>(V1976*$F$2)/(U1976*336*$D$8)</f>
        <v>11.661929111351077</v>
      </c>
    </row>
    <row r="1977" spans="21:24" x14ac:dyDescent="0.25">
      <c r="U1977">
        <v>1.3</v>
      </c>
      <c r="V1977">
        <v>705</v>
      </c>
      <c r="W1977">
        <v>0</v>
      </c>
      <c r="X1977" s="16">
        <f>(V1977*$F$2)/(U1977*336*$D$8)</f>
        <v>11.661929111351077</v>
      </c>
    </row>
    <row r="1978" spans="21:24" x14ac:dyDescent="0.25">
      <c r="U1978">
        <v>1.3</v>
      </c>
      <c r="V1978">
        <v>704</v>
      </c>
      <c r="W1978">
        <v>0</v>
      </c>
      <c r="X1978" s="16">
        <f>(V1978*$F$2)/(U1978*336*$D$8)</f>
        <v>11.64538736793072</v>
      </c>
    </row>
    <row r="1979" spans="21:24" x14ac:dyDescent="0.25">
      <c r="U1979">
        <v>1.3</v>
      </c>
      <c r="V1979">
        <v>701</v>
      </c>
      <c r="W1979">
        <v>0</v>
      </c>
      <c r="X1979" s="16">
        <f>(V1979*$F$2)/(U1979*336*$D$8)</f>
        <v>11.595762137669652</v>
      </c>
    </row>
    <row r="1980" spans="21:24" x14ac:dyDescent="0.25">
      <c r="U1980">
        <v>1.3</v>
      </c>
      <c r="V1980">
        <v>701</v>
      </c>
      <c r="W1980">
        <v>0</v>
      </c>
      <c r="X1980" s="16">
        <f>(V1980*$F$2)/(U1980*336*$D$8)</f>
        <v>11.595762137669652</v>
      </c>
    </row>
    <row r="1981" spans="21:24" x14ac:dyDescent="0.25">
      <c r="U1981">
        <v>1.3</v>
      </c>
      <c r="V1981">
        <v>702</v>
      </c>
      <c r="W1981">
        <v>0</v>
      </c>
      <c r="X1981" s="16">
        <f>(V1981*$F$2)/(U1981*336*$D$8)</f>
        <v>11.612303881090009</v>
      </c>
    </row>
    <row r="1982" spans="21:24" x14ac:dyDescent="0.25">
      <c r="U1982">
        <v>1.3</v>
      </c>
      <c r="V1982">
        <v>703</v>
      </c>
      <c r="W1982">
        <v>0</v>
      </c>
      <c r="X1982" s="16">
        <f>(V1982*$F$2)/(U1982*336*$D$8)</f>
        <v>11.628845624510365</v>
      </c>
    </row>
    <row r="1983" spans="21:24" x14ac:dyDescent="0.25">
      <c r="U1983">
        <v>1.3</v>
      </c>
      <c r="V1983">
        <v>706</v>
      </c>
      <c r="W1983">
        <v>0</v>
      </c>
      <c r="X1983" s="16">
        <f>(V1983*$F$2)/(U1983*336*$D$8)</f>
        <v>11.678470854771433</v>
      </c>
    </row>
    <row r="1984" spans="21:24" x14ac:dyDescent="0.25">
      <c r="U1984">
        <v>1.3</v>
      </c>
      <c r="V1984">
        <v>705</v>
      </c>
      <c r="W1984">
        <v>0</v>
      </c>
      <c r="X1984" s="16">
        <f>(V1984*$F$2)/(U1984*336*$D$8)</f>
        <v>11.661929111351077</v>
      </c>
    </row>
    <row r="1985" spans="21:24" x14ac:dyDescent="0.25">
      <c r="U1985">
        <v>1.3</v>
      </c>
      <c r="V1985">
        <v>705</v>
      </c>
      <c r="W1985">
        <v>0</v>
      </c>
      <c r="X1985" s="16">
        <f>(V1985*$F$2)/(U1985*336*$D$8)</f>
        <v>11.661929111351077</v>
      </c>
    </row>
    <row r="1986" spans="21:24" x14ac:dyDescent="0.25">
      <c r="U1986">
        <v>1.3</v>
      </c>
      <c r="V1986">
        <v>709</v>
      </c>
      <c r="W1986">
        <v>0</v>
      </c>
      <c r="X1986" s="16">
        <f>(V1986*$F$2)/(U1986*336*$D$8)</f>
        <v>11.728096085032501</v>
      </c>
    </row>
    <row r="1987" spans="21:24" x14ac:dyDescent="0.25">
      <c r="U1987">
        <v>1.3</v>
      </c>
      <c r="V1987">
        <v>713</v>
      </c>
      <c r="W1987">
        <v>0</v>
      </c>
      <c r="X1987" s="16">
        <f>(V1987*$F$2)/(U1987*336*$D$8)</f>
        <v>11.794263058713925</v>
      </c>
    </row>
    <row r="1988" spans="21:24" x14ac:dyDescent="0.25">
      <c r="U1988">
        <v>1.3</v>
      </c>
      <c r="V1988">
        <v>710</v>
      </c>
      <c r="W1988">
        <v>0</v>
      </c>
      <c r="X1988" s="16">
        <f>(V1988*$F$2)/(U1988*336*$D$8)</f>
        <v>11.744637828452857</v>
      </c>
    </row>
    <row r="1989" spans="21:24" x14ac:dyDescent="0.25">
      <c r="U1989">
        <v>1.3</v>
      </c>
      <c r="V1989">
        <v>703</v>
      </c>
      <c r="W1989">
        <v>0</v>
      </c>
      <c r="X1989" s="16">
        <f>(V1989*$F$2)/(U1989*336*$D$8)</f>
        <v>11.628845624510365</v>
      </c>
    </row>
    <row r="1990" spans="21:24" x14ac:dyDescent="0.25">
      <c r="U1990">
        <v>1.3</v>
      </c>
      <c r="V1990">
        <v>705</v>
      </c>
      <c r="W1990">
        <v>0</v>
      </c>
      <c r="X1990" s="16">
        <f>(V1990*$F$2)/(U1990*336*$D$8)</f>
        <v>11.661929111351077</v>
      </c>
    </row>
    <row r="1991" spans="21:24" x14ac:dyDescent="0.25">
      <c r="U1991">
        <v>1.3</v>
      </c>
      <c r="V1991">
        <v>707</v>
      </c>
      <c r="W1991">
        <v>0</v>
      </c>
      <c r="X1991" s="16">
        <f>(V1991*$F$2)/(U1991*336*$D$8)</f>
        <v>11.69501259819179</v>
      </c>
    </row>
    <row r="1992" spans="21:24" x14ac:dyDescent="0.25">
      <c r="U1992">
        <v>1.3</v>
      </c>
      <c r="V1992">
        <v>697</v>
      </c>
      <c r="W1992">
        <v>0</v>
      </c>
      <c r="X1992" s="16">
        <f>(V1992*$F$2)/(U1992*336*$D$8)</f>
        <v>11.529595163988228</v>
      </c>
    </row>
    <row r="1993" spans="21:24" x14ac:dyDescent="0.25">
      <c r="U1993">
        <v>1.3</v>
      </c>
      <c r="V1993">
        <v>702</v>
      </c>
      <c r="W1993">
        <v>0</v>
      </c>
      <c r="X1993" s="16">
        <f>(V1993*$F$2)/(U1993*336*$D$8)</f>
        <v>11.612303881090009</v>
      </c>
    </row>
    <row r="1994" spans="21:24" x14ac:dyDescent="0.25">
      <c r="U1994">
        <v>1.3</v>
      </c>
      <c r="V1994">
        <v>700</v>
      </c>
      <c r="W1994">
        <v>0</v>
      </c>
      <c r="X1994" s="16">
        <f>(V1994*$F$2)/(U1994*336*$D$8)</f>
        <v>11.579220394249296</v>
      </c>
    </row>
    <row r="1995" spans="21:24" x14ac:dyDescent="0.25">
      <c r="U1995">
        <v>1.3</v>
      </c>
      <c r="V1995">
        <v>698</v>
      </c>
      <c r="W1995">
        <v>0</v>
      </c>
      <c r="X1995" s="16">
        <f>(V1995*$F$2)/(U1995*336*$D$8)</f>
        <v>11.546136907408584</v>
      </c>
    </row>
    <row r="1996" spans="21:24" x14ac:dyDescent="0.25">
      <c r="U1996">
        <v>1.3</v>
      </c>
      <c r="V1996">
        <v>697</v>
      </c>
      <c r="W1996">
        <v>0</v>
      </c>
      <c r="X1996" s="16">
        <f>(V1996*$F$2)/(U1996*336*$D$8)</f>
        <v>11.529595163988228</v>
      </c>
    </row>
    <row r="1997" spans="21:24" x14ac:dyDescent="0.25">
      <c r="U1997">
        <v>1.3</v>
      </c>
      <c r="V1997">
        <v>702</v>
      </c>
      <c r="W1997">
        <v>0</v>
      </c>
      <c r="X1997" s="16">
        <f>(V1997*$F$2)/(U1997*336*$D$8)</f>
        <v>11.612303881090009</v>
      </c>
    </row>
    <row r="1998" spans="21:24" x14ac:dyDescent="0.25">
      <c r="U1998">
        <v>1.3</v>
      </c>
      <c r="V1998">
        <v>702</v>
      </c>
      <c r="W1998">
        <v>0</v>
      </c>
      <c r="X1998" s="16">
        <f>(V1998*$F$2)/(U1998*336*$D$8)</f>
        <v>11.612303881090009</v>
      </c>
    </row>
    <row r="1999" spans="21:24" x14ac:dyDescent="0.25">
      <c r="U1999">
        <v>1.3</v>
      </c>
      <c r="V1999">
        <v>703</v>
      </c>
      <c r="W1999">
        <v>0</v>
      </c>
      <c r="X1999" s="16">
        <f>(V1999*$F$2)/(U1999*336*$D$8)</f>
        <v>11.628845624510365</v>
      </c>
    </row>
    <row r="2000" spans="21:24" x14ac:dyDescent="0.25">
      <c r="U2000">
        <v>1.3</v>
      </c>
      <c r="V2000">
        <v>707</v>
      </c>
      <c r="W2000">
        <v>0</v>
      </c>
      <c r="X2000" s="16">
        <f>(V2000*$F$2)/(U2000*336*$D$8)</f>
        <v>11.69501259819179</v>
      </c>
    </row>
    <row r="2001" spans="21:24" x14ac:dyDescent="0.25">
      <c r="U2001">
        <v>1.3</v>
      </c>
      <c r="V2001">
        <v>706</v>
      </c>
      <c r="W2001">
        <v>0</v>
      </c>
      <c r="X2001" s="16">
        <f>(V2001*$F$2)/(U2001*336*$D$8)</f>
        <v>11.678470854771433</v>
      </c>
    </row>
    <row r="2002" spans="21:24" x14ac:dyDescent="0.25">
      <c r="U2002">
        <v>1.3</v>
      </c>
      <c r="V2002">
        <v>701</v>
      </c>
      <c r="W2002">
        <v>0</v>
      </c>
      <c r="X2002" s="16">
        <f>(V2002*$F$2)/(U2002*336*$D$8)</f>
        <v>11.595762137669652</v>
      </c>
    </row>
    <row r="2003" spans="21:24" x14ac:dyDescent="0.25">
      <c r="U2003">
        <v>1.3</v>
      </c>
      <c r="V2003">
        <v>698</v>
      </c>
      <c r="W2003">
        <v>0</v>
      </c>
      <c r="X2003" s="16">
        <f>(V2003*$F$2)/(U2003*336*$D$8)</f>
        <v>11.546136907408584</v>
      </c>
    </row>
    <row r="2004" spans="21:24" x14ac:dyDescent="0.25">
      <c r="U2004">
        <v>1.3</v>
      </c>
      <c r="V2004">
        <v>698</v>
      </c>
      <c r="W2004">
        <v>0</v>
      </c>
      <c r="X2004" s="16">
        <f>(V2004*$F$2)/(U2004*336*$D$8)</f>
        <v>11.546136907408584</v>
      </c>
    </row>
    <row r="2005" spans="21:24" x14ac:dyDescent="0.25">
      <c r="U2005">
        <v>1.3</v>
      </c>
      <c r="V2005">
        <v>708</v>
      </c>
      <c r="W2005">
        <v>0</v>
      </c>
      <c r="X2005" s="16">
        <f>(V2005*$F$2)/(U2005*336*$D$8)</f>
        <v>11.711554341612146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4"/>
  <sheetViews>
    <sheetView workbookViewId="0">
      <selection activeCell="E25" sqref="E25"/>
    </sheetView>
  </sheetViews>
  <sheetFormatPr defaultRowHeight="15" x14ac:dyDescent="0.25"/>
  <cols>
    <col min="4" max="4" width="14.7109375" bestFit="1" customWidth="1"/>
    <col min="7" max="7" width="12" bestFit="1" customWidth="1"/>
  </cols>
  <sheetData>
    <row r="4" spans="3:9" x14ac:dyDescent="0.25">
      <c r="C4" t="s">
        <v>26</v>
      </c>
      <c r="G4" t="s">
        <v>42</v>
      </c>
      <c r="H4">
        <v>1000000</v>
      </c>
      <c r="I4" t="s">
        <v>43</v>
      </c>
    </row>
    <row r="5" spans="3:9" x14ac:dyDescent="0.25">
      <c r="G5" t="s">
        <v>44</v>
      </c>
      <c r="H5">
        <f>2/H4</f>
        <v>1.9999999999999999E-6</v>
      </c>
      <c r="I5" t="s">
        <v>45</v>
      </c>
    </row>
    <row r="6" spans="3:9" x14ac:dyDescent="0.25">
      <c r="C6" t="s">
        <v>27</v>
      </c>
      <c r="D6">
        <v>2200</v>
      </c>
      <c r="E6" t="s">
        <v>35</v>
      </c>
    </row>
    <row r="7" spans="3:9" x14ac:dyDescent="0.25">
      <c r="C7" t="s">
        <v>28</v>
      </c>
      <c r="D7">
        <v>9.9999999999999995E-8</v>
      </c>
      <c r="E7" t="s">
        <v>36</v>
      </c>
    </row>
    <row r="8" spans="3:9" x14ac:dyDescent="0.25">
      <c r="C8" t="s">
        <v>29</v>
      </c>
      <c r="D8">
        <f>D6*D7</f>
        <v>2.1999999999999998E-4</v>
      </c>
      <c r="E8" t="s">
        <v>37</v>
      </c>
    </row>
    <row r="9" spans="3:9" x14ac:dyDescent="0.25">
      <c r="C9" t="s">
        <v>38</v>
      </c>
      <c r="D9">
        <f>D8*10</f>
        <v>2.1999999999999997E-3</v>
      </c>
      <c r="E9" t="s">
        <v>40</v>
      </c>
    </row>
    <row r="11" spans="3:9" x14ac:dyDescent="0.25">
      <c r="C11" t="s">
        <v>30</v>
      </c>
      <c r="D11">
        <v>1000</v>
      </c>
      <c r="E11" t="s">
        <v>33</v>
      </c>
    </row>
    <row r="12" spans="3:9" x14ac:dyDescent="0.25">
      <c r="C12" t="s">
        <v>31</v>
      </c>
      <c r="D12" s="13">
        <v>1.9999999999999999E-11</v>
      </c>
      <c r="E12" t="s">
        <v>32</v>
      </c>
    </row>
    <row r="13" spans="3:9" x14ac:dyDescent="0.25">
      <c r="C13" t="s">
        <v>29</v>
      </c>
      <c r="D13" s="13">
        <f>D11*D12</f>
        <v>2E-8</v>
      </c>
      <c r="E13" t="s">
        <v>34</v>
      </c>
    </row>
    <row r="14" spans="3:9" x14ac:dyDescent="0.25">
      <c r="C14" t="s">
        <v>38</v>
      </c>
      <c r="D14">
        <f>D13*10</f>
        <v>1.9999999999999999E-7</v>
      </c>
      <c r="E14" t="s">
        <v>39</v>
      </c>
    </row>
    <row r="16" spans="3:9" x14ac:dyDescent="0.25">
      <c r="C16" t="s">
        <v>41</v>
      </c>
      <c r="D16">
        <f>D9+D14</f>
        <v>2.2001999999999998E-3</v>
      </c>
      <c r="E16" t="s">
        <v>40</v>
      </c>
    </row>
    <row r="21" spans="3:5" x14ac:dyDescent="0.25">
      <c r="C21" t="s">
        <v>62</v>
      </c>
    </row>
    <row r="22" spans="3:5" x14ac:dyDescent="0.25">
      <c r="C22" t="s">
        <v>64</v>
      </c>
      <c r="D22">
        <v>2200</v>
      </c>
    </row>
    <row r="23" spans="3:5" x14ac:dyDescent="0.25">
      <c r="C23" t="s">
        <v>63</v>
      </c>
      <c r="D23">
        <v>9.9999999999999995E-8</v>
      </c>
    </row>
    <row r="24" spans="3:5" x14ac:dyDescent="0.25">
      <c r="C24" t="s">
        <v>65</v>
      </c>
      <c r="D24">
        <f xml:space="preserve"> 1/(2*PI()*D22*D23)</f>
        <v>723.43155950861512</v>
      </c>
      <c r="E24" t="s">
        <v>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32"/>
  <sheetViews>
    <sheetView workbookViewId="0">
      <selection activeCell="M20" sqref="M20"/>
    </sheetView>
  </sheetViews>
  <sheetFormatPr defaultRowHeight="15" x14ac:dyDescent="0.25"/>
  <cols>
    <col min="4" max="4" width="11" customWidth="1"/>
    <col min="5" max="5" width="10.42578125" bestFit="1" customWidth="1"/>
    <col min="6" max="6" width="9.140625" customWidth="1"/>
    <col min="7" max="7" width="10.28515625" bestFit="1" customWidth="1"/>
    <col min="9" max="9" width="10.28515625" bestFit="1" customWidth="1"/>
    <col min="14" max="14" width="12.28515625" bestFit="1" customWidth="1"/>
    <col min="15" max="15" width="12" customWidth="1"/>
    <col min="16" max="16" width="9.140625" customWidth="1"/>
    <col min="18" max="18" width="9.140625" customWidth="1"/>
    <col min="19" max="19" width="10.7109375" bestFit="1" customWidth="1"/>
    <col min="21" max="21" width="12" bestFit="1" customWidth="1"/>
  </cols>
  <sheetData>
    <row r="1" spans="3:22" x14ac:dyDescent="0.25">
      <c r="Q1" t="s">
        <v>46</v>
      </c>
      <c r="R1" t="s">
        <v>47</v>
      </c>
      <c r="S1">
        <v>78.599999999999994</v>
      </c>
      <c r="T1" t="s">
        <v>22</v>
      </c>
    </row>
    <row r="4" spans="3:22" x14ac:dyDescent="0.25">
      <c r="C4" t="s">
        <v>14</v>
      </c>
      <c r="D4" t="s">
        <v>48</v>
      </c>
      <c r="E4" t="s">
        <v>49</v>
      </c>
      <c r="F4" t="s">
        <v>50</v>
      </c>
      <c r="G4" t="s">
        <v>51</v>
      </c>
      <c r="I4" t="s">
        <v>51</v>
      </c>
      <c r="J4" t="s">
        <v>14</v>
      </c>
      <c r="N4" t="s">
        <v>52</v>
      </c>
      <c r="O4" t="s">
        <v>53</v>
      </c>
      <c r="P4" t="s">
        <v>54</v>
      </c>
      <c r="Q4" t="s">
        <v>55</v>
      </c>
      <c r="R4" t="s">
        <v>50</v>
      </c>
      <c r="S4" t="s">
        <v>56</v>
      </c>
      <c r="U4" t="s">
        <v>56</v>
      </c>
      <c r="V4" t="s">
        <v>57</v>
      </c>
    </row>
    <row r="5" spans="3:22" x14ac:dyDescent="0.25">
      <c r="C5">
        <v>1</v>
      </c>
      <c r="D5">
        <f>C5*3</f>
        <v>3</v>
      </c>
      <c r="E5">
        <f>D5/60</f>
        <v>0.05</v>
      </c>
      <c r="F5" s="14">
        <f>1/E5</f>
        <v>20</v>
      </c>
      <c r="G5" s="15">
        <f>F5*1000*1000</f>
        <v>20000000</v>
      </c>
      <c r="I5" s="15">
        <v>20000000</v>
      </c>
      <c r="J5">
        <f t="shared" ref="J5:J27" si="0">20000000/I5</f>
        <v>1</v>
      </c>
      <c r="N5">
        <v>200</v>
      </c>
      <c r="O5" s="16">
        <f>N5*5280*12/3600</f>
        <v>3520</v>
      </c>
      <c r="P5" s="16">
        <f>O5/$S$1</f>
        <v>44.783715012722652</v>
      </c>
      <c r="Q5" s="16">
        <f>P5*9</f>
        <v>403.05343511450388</v>
      </c>
      <c r="R5" s="16">
        <f>1/Q5</f>
        <v>2.4810606060606056E-3</v>
      </c>
      <c r="S5" s="15">
        <f>R5*1000000</f>
        <v>2481.0606060606056</v>
      </c>
      <c r="U5" s="15">
        <v>2481.0606060606056</v>
      </c>
      <c r="V5" s="16">
        <f>6313.13*$S$1/U5</f>
        <v>199.99995840000003</v>
      </c>
    </row>
    <row r="6" spans="3:22" x14ac:dyDescent="0.25">
      <c r="C6">
        <v>50</v>
      </c>
      <c r="D6">
        <f>C6*3</f>
        <v>150</v>
      </c>
      <c r="E6">
        <f>D6/60</f>
        <v>2.5</v>
      </c>
      <c r="F6" s="14">
        <f>1/E6</f>
        <v>0.4</v>
      </c>
      <c r="G6" s="15">
        <f>F6*1000*1000</f>
        <v>400000</v>
      </c>
      <c r="I6" s="15"/>
      <c r="O6" s="16"/>
      <c r="P6" s="16"/>
      <c r="Q6" s="16"/>
      <c r="R6" s="16"/>
      <c r="S6" s="15"/>
      <c r="U6" s="15"/>
      <c r="V6" s="16"/>
    </row>
    <row r="7" spans="3:22" x14ac:dyDescent="0.25">
      <c r="C7">
        <v>100</v>
      </c>
      <c r="D7">
        <f t="shared" ref="D7:D27" si="1">C7*3</f>
        <v>300</v>
      </c>
      <c r="E7">
        <f t="shared" ref="E7:E27" si="2">D7/60</f>
        <v>5</v>
      </c>
      <c r="F7" s="14">
        <f t="shared" ref="F7:F27" si="3">1/E7</f>
        <v>0.2</v>
      </c>
      <c r="G7" s="15">
        <f t="shared" ref="G7:G27" si="4">F7*1000*1000</f>
        <v>200000</v>
      </c>
      <c r="I7" s="15">
        <v>200000</v>
      </c>
      <c r="J7">
        <f t="shared" si="0"/>
        <v>100</v>
      </c>
      <c r="N7">
        <v>190</v>
      </c>
      <c r="O7" s="16">
        <f t="shared" ref="O7:O28" si="5">N7*5280*12/3600</f>
        <v>3344</v>
      </c>
      <c r="P7" s="16">
        <f t="shared" ref="P7:P28" si="6">O7/$S$1</f>
        <v>42.54452926208652</v>
      </c>
      <c r="Q7" s="16">
        <f t="shared" ref="Q7:Q28" si="7">P7*9</f>
        <v>382.9007633587787</v>
      </c>
      <c r="R7" s="16">
        <f t="shared" ref="R7:R28" si="8">1/Q7</f>
        <v>2.6116427432216899E-3</v>
      </c>
      <c r="S7" s="15">
        <f t="shared" ref="S7:S28" si="9">R7*1000000</f>
        <v>2611.6427432216897</v>
      </c>
      <c r="U7" s="15">
        <v>2611.6427432216897</v>
      </c>
      <c r="V7" s="16">
        <f>6313.13*$S$1/U7</f>
        <v>189.99996048000006</v>
      </c>
    </row>
    <row r="8" spans="3:22" x14ac:dyDescent="0.25">
      <c r="C8">
        <v>500</v>
      </c>
      <c r="D8">
        <f t="shared" si="1"/>
        <v>1500</v>
      </c>
      <c r="E8">
        <f t="shared" si="2"/>
        <v>25</v>
      </c>
      <c r="F8" s="14">
        <f t="shared" si="3"/>
        <v>0.04</v>
      </c>
      <c r="G8" s="15">
        <f t="shared" si="4"/>
        <v>40000</v>
      </c>
      <c r="I8" s="15">
        <v>40000</v>
      </c>
      <c r="J8">
        <f t="shared" si="0"/>
        <v>500</v>
      </c>
      <c r="N8">
        <v>180</v>
      </c>
      <c r="O8" s="16">
        <f t="shared" si="5"/>
        <v>3168</v>
      </c>
      <c r="P8" s="16">
        <f t="shared" si="6"/>
        <v>40.305343511450381</v>
      </c>
      <c r="Q8" s="16">
        <f t="shared" si="7"/>
        <v>362.74809160305341</v>
      </c>
      <c r="R8" s="16">
        <f t="shared" si="8"/>
        <v>2.7567340067340068E-3</v>
      </c>
      <c r="S8" s="15">
        <f t="shared" si="9"/>
        <v>2756.7340067340069</v>
      </c>
      <c r="U8" s="15">
        <v>2756.7340067340069</v>
      </c>
      <c r="V8" s="16">
        <f t="shared" ref="V7:V28" si="10">6313.13*$S$1/U8</f>
        <v>179.99996255999997</v>
      </c>
    </row>
    <row r="9" spans="3:22" x14ac:dyDescent="0.25">
      <c r="C9">
        <v>1000</v>
      </c>
      <c r="D9">
        <f t="shared" si="1"/>
        <v>3000</v>
      </c>
      <c r="E9">
        <f t="shared" si="2"/>
        <v>50</v>
      </c>
      <c r="F9" s="14">
        <f t="shared" si="3"/>
        <v>0.02</v>
      </c>
      <c r="G9" s="15">
        <f t="shared" si="4"/>
        <v>20000</v>
      </c>
      <c r="I9" s="15">
        <v>20000</v>
      </c>
      <c r="J9">
        <f t="shared" si="0"/>
        <v>1000</v>
      </c>
      <c r="N9">
        <v>170</v>
      </c>
      <c r="O9" s="16">
        <f t="shared" si="5"/>
        <v>2992</v>
      </c>
      <c r="P9" s="16">
        <f t="shared" si="6"/>
        <v>38.066157760814249</v>
      </c>
      <c r="Q9" s="16">
        <f t="shared" si="7"/>
        <v>342.59541984732823</v>
      </c>
      <c r="R9" s="16">
        <f t="shared" si="8"/>
        <v>2.9188948306595368E-3</v>
      </c>
      <c r="S9" s="15">
        <f t="shared" si="9"/>
        <v>2918.8948306595366</v>
      </c>
      <c r="U9" s="15">
        <v>2918.8948306595366</v>
      </c>
      <c r="V9" s="16">
        <f t="shared" si="10"/>
        <v>169.99996464</v>
      </c>
    </row>
    <row r="10" spans="3:22" x14ac:dyDescent="0.25">
      <c r="C10">
        <v>1500</v>
      </c>
      <c r="D10">
        <f t="shared" si="1"/>
        <v>4500</v>
      </c>
      <c r="E10">
        <f t="shared" si="2"/>
        <v>75</v>
      </c>
      <c r="F10" s="14">
        <f t="shared" si="3"/>
        <v>1.3333333333333334E-2</v>
      </c>
      <c r="G10" s="15">
        <f t="shared" si="4"/>
        <v>13333.333333333334</v>
      </c>
      <c r="I10" s="15">
        <v>13333.333333333334</v>
      </c>
      <c r="J10">
        <f t="shared" si="0"/>
        <v>1500</v>
      </c>
      <c r="N10">
        <v>160</v>
      </c>
      <c r="O10" s="16">
        <f t="shared" si="5"/>
        <v>2816</v>
      </c>
      <c r="P10" s="16">
        <f t="shared" si="6"/>
        <v>35.826972010178118</v>
      </c>
      <c r="Q10" s="16">
        <f t="shared" si="7"/>
        <v>322.44274809160305</v>
      </c>
      <c r="R10" s="16">
        <f t="shared" si="8"/>
        <v>3.1013257575757576E-3</v>
      </c>
      <c r="S10" s="15">
        <f t="shared" si="9"/>
        <v>3101.3257575757575</v>
      </c>
      <c r="U10" s="15">
        <v>3101.3257575757575</v>
      </c>
      <c r="V10" s="16">
        <f t="shared" si="10"/>
        <v>159.99996672</v>
      </c>
    </row>
    <row r="11" spans="3:22" x14ac:dyDescent="0.25">
      <c r="C11">
        <v>2000</v>
      </c>
      <c r="D11">
        <f t="shared" si="1"/>
        <v>6000</v>
      </c>
      <c r="E11">
        <f t="shared" si="2"/>
        <v>100</v>
      </c>
      <c r="F11" s="14">
        <f t="shared" si="3"/>
        <v>0.01</v>
      </c>
      <c r="G11" s="15">
        <f t="shared" si="4"/>
        <v>10000</v>
      </c>
      <c r="I11" s="15">
        <v>10000</v>
      </c>
      <c r="J11">
        <f t="shared" si="0"/>
        <v>2000</v>
      </c>
      <c r="N11">
        <v>150</v>
      </c>
      <c r="O11" s="16">
        <f t="shared" si="5"/>
        <v>2640</v>
      </c>
      <c r="P11" s="16">
        <f t="shared" si="6"/>
        <v>33.587786259541986</v>
      </c>
      <c r="Q11" s="16">
        <f t="shared" si="7"/>
        <v>302.29007633587787</v>
      </c>
      <c r="R11" s="16">
        <f t="shared" si="8"/>
        <v>3.3080808080808081E-3</v>
      </c>
      <c r="S11" s="15">
        <f t="shared" si="9"/>
        <v>3308.0808080808083</v>
      </c>
      <c r="U11" s="15">
        <v>3308.0808080808083</v>
      </c>
      <c r="V11" s="16">
        <f t="shared" si="10"/>
        <v>149.99996879999998</v>
      </c>
    </row>
    <row r="12" spans="3:22" x14ac:dyDescent="0.25">
      <c r="C12">
        <v>2500</v>
      </c>
      <c r="D12">
        <f t="shared" si="1"/>
        <v>7500</v>
      </c>
      <c r="E12">
        <f t="shared" si="2"/>
        <v>125</v>
      </c>
      <c r="F12" s="14">
        <f t="shared" si="3"/>
        <v>8.0000000000000002E-3</v>
      </c>
      <c r="G12" s="15">
        <f t="shared" si="4"/>
        <v>8000</v>
      </c>
      <c r="I12" s="15">
        <v>8000</v>
      </c>
      <c r="J12">
        <f t="shared" si="0"/>
        <v>2500</v>
      </c>
      <c r="N12">
        <v>140</v>
      </c>
      <c r="O12" s="16">
        <f t="shared" si="5"/>
        <v>2464</v>
      </c>
      <c r="P12" s="16">
        <f t="shared" si="6"/>
        <v>31.348600508905854</v>
      </c>
      <c r="Q12" s="16">
        <f t="shared" si="7"/>
        <v>282.13740458015269</v>
      </c>
      <c r="R12" s="16">
        <f t="shared" si="8"/>
        <v>3.544372294372294E-3</v>
      </c>
      <c r="S12" s="15">
        <f t="shared" si="9"/>
        <v>3544.3722943722942</v>
      </c>
      <c r="U12" s="15">
        <v>3544.3722943722942</v>
      </c>
      <c r="V12" s="16">
        <f>6313.13*$S$1/U12</f>
        <v>139.99997088000001</v>
      </c>
    </row>
    <row r="13" spans="3:22" x14ac:dyDescent="0.25">
      <c r="C13">
        <v>3000</v>
      </c>
      <c r="D13">
        <f t="shared" si="1"/>
        <v>9000</v>
      </c>
      <c r="E13">
        <f t="shared" si="2"/>
        <v>150</v>
      </c>
      <c r="F13" s="14">
        <f t="shared" si="3"/>
        <v>6.6666666666666671E-3</v>
      </c>
      <c r="G13" s="15">
        <f t="shared" si="4"/>
        <v>6666.666666666667</v>
      </c>
      <c r="I13" s="15">
        <v>6666.666666666667</v>
      </c>
      <c r="J13">
        <f t="shared" si="0"/>
        <v>3000</v>
      </c>
      <c r="N13">
        <v>130</v>
      </c>
      <c r="O13" s="16">
        <f t="shared" si="5"/>
        <v>2288</v>
      </c>
      <c r="P13" s="16">
        <f t="shared" si="6"/>
        <v>29.109414758269722</v>
      </c>
      <c r="Q13" s="16">
        <f t="shared" si="7"/>
        <v>261.98473282442751</v>
      </c>
      <c r="R13" s="16">
        <f t="shared" si="8"/>
        <v>3.8170163170163167E-3</v>
      </c>
      <c r="S13" s="15">
        <f t="shared" si="9"/>
        <v>3817.0163170163169</v>
      </c>
      <c r="U13" s="15">
        <v>3817.0163170163169</v>
      </c>
      <c r="V13" s="16">
        <f t="shared" si="10"/>
        <v>129.99997296000001</v>
      </c>
    </row>
    <row r="14" spans="3:22" x14ac:dyDescent="0.25">
      <c r="C14">
        <v>3500</v>
      </c>
      <c r="D14">
        <f t="shared" si="1"/>
        <v>10500</v>
      </c>
      <c r="E14">
        <f t="shared" si="2"/>
        <v>175</v>
      </c>
      <c r="F14" s="14">
        <f t="shared" si="3"/>
        <v>5.7142857142857143E-3</v>
      </c>
      <c r="G14" s="15">
        <f t="shared" si="4"/>
        <v>5714.2857142857147</v>
      </c>
      <c r="I14" s="15">
        <v>5714.2857142857147</v>
      </c>
      <c r="J14">
        <f t="shared" si="0"/>
        <v>3499.9999999999995</v>
      </c>
      <c r="N14">
        <v>120</v>
      </c>
      <c r="O14" s="16">
        <f t="shared" si="5"/>
        <v>2112</v>
      </c>
      <c r="P14" s="16">
        <f t="shared" si="6"/>
        <v>26.87022900763359</v>
      </c>
      <c r="Q14" s="16">
        <f t="shared" si="7"/>
        <v>241.8320610687023</v>
      </c>
      <c r="R14" s="16">
        <f t="shared" si="8"/>
        <v>4.1351010101010098E-3</v>
      </c>
      <c r="S14" s="15">
        <f t="shared" si="9"/>
        <v>4135.1010101010097</v>
      </c>
      <c r="U14" s="15">
        <v>4135.1010101010097</v>
      </c>
      <c r="V14" s="16">
        <f t="shared" si="10"/>
        <v>119.99997504000001</v>
      </c>
    </row>
    <row r="15" spans="3:22" x14ac:dyDescent="0.25">
      <c r="C15">
        <v>4000</v>
      </c>
      <c r="D15">
        <f t="shared" si="1"/>
        <v>12000</v>
      </c>
      <c r="E15">
        <f t="shared" si="2"/>
        <v>200</v>
      </c>
      <c r="F15" s="14">
        <f t="shared" si="3"/>
        <v>5.0000000000000001E-3</v>
      </c>
      <c r="G15" s="15">
        <f t="shared" si="4"/>
        <v>5000</v>
      </c>
      <c r="I15" s="15">
        <v>5000</v>
      </c>
      <c r="J15">
        <f t="shared" si="0"/>
        <v>4000</v>
      </c>
      <c r="N15">
        <v>110</v>
      </c>
      <c r="O15" s="16">
        <f t="shared" si="5"/>
        <v>1936</v>
      </c>
      <c r="P15" s="16">
        <f t="shared" si="6"/>
        <v>24.631043256997458</v>
      </c>
      <c r="Q15" s="16">
        <f t="shared" si="7"/>
        <v>221.67938931297712</v>
      </c>
      <c r="R15" s="16">
        <f t="shared" si="8"/>
        <v>4.5110192837465564E-3</v>
      </c>
      <c r="S15" s="15">
        <f t="shared" si="9"/>
        <v>4511.0192837465565</v>
      </c>
      <c r="U15" s="15">
        <v>4511.0192837465565</v>
      </c>
      <c r="V15" s="16">
        <f t="shared" si="10"/>
        <v>109.99997712</v>
      </c>
    </row>
    <row r="16" spans="3:22" x14ac:dyDescent="0.25">
      <c r="C16">
        <v>4500</v>
      </c>
      <c r="D16">
        <f t="shared" si="1"/>
        <v>13500</v>
      </c>
      <c r="E16">
        <f t="shared" si="2"/>
        <v>225</v>
      </c>
      <c r="F16" s="14">
        <f t="shared" si="3"/>
        <v>4.4444444444444444E-3</v>
      </c>
      <c r="G16" s="15">
        <f t="shared" si="4"/>
        <v>4444.4444444444443</v>
      </c>
      <c r="I16" s="15">
        <v>4444.4444444444443</v>
      </c>
      <c r="J16">
        <f t="shared" si="0"/>
        <v>4500</v>
      </c>
      <c r="N16">
        <v>100</v>
      </c>
      <c r="O16" s="16">
        <f t="shared" si="5"/>
        <v>1760</v>
      </c>
      <c r="P16" s="16">
        <f t="shared" si="6"/>
        <v>22.391857506361326</v>
      </c>
      <c r="Q16" s="16">
        <f t="shared" si="7"/>
        <v>201.52671755725194</v>
      </c>
      <c r="R16" s="16">
        <f t="shared" si="8"/>
        <v>4.9621212121212111E-3</v>
      </c>
      <c r="S16" s="15">
        <f t="shared" si="9"/>
        <v>4962.1212121212111</v>
      </c>
      <c r="U16" s="15">
        <v>4962.1212121212111</v>
      </c>
      <c r="V16" s="16">
        <f t="shared" si="10"/>
        <v>99.999979200000013</v>
      </c>
    </row>
    <row r="17" spans="3:22" x14ac:dyDescent="0.25">
      <c r="C17">
        <v>5000</v>
      </c>
      <c r="D17">
        <f t="shared" si="1"/>
        <v>15000</v>
      </c>
      <c r="E17">
        <f t="shared" si="2"/>
        <v>250</v>
      </c>
      <c r="F17" s="14">
        <f t="shared" si="3"/>
        <v>4.0000000000000001E-3</v>
      </c>
      <c r="G17" s="15">
        <f t="shared" si="4"/>
        <v>4000</v>
      </c>
      <c r="I17" s="15">
        <v>4000</v>
      </c>
      <c r="J17">
        <f t="shared" si="0"/>
        <v>5000</v>
      </c>
      <c r="N17">
        <v>90</v>
      </c>
      <c r="O17" s="16">
        <f t="shared" si="5"/>
        <v>1584</v>
      </c>
      <c r="P17" s="16">
        <f t="shared" si="6"/>
        <v>20.152671755725191</v>
      </c>
      <c r="Q17" s="16">
        <f t="shared" si="7"/>
        <v>181.37404580152671</v>
      </c>
      <c r="R17" s="16">
        <f t="shared" si="8"/>
        <v>5.5134680134680137E-3</v>
      </c>
      <c r="S17" s="15">
        <f t="shared" si="9"/>
        <v>5513.4680134680139</v>
      </c>
      <c r="U17" s="15">
        <v>5513.4680134680139</v>
      </c>
      <c r="V17" s="16">
        <f t="shared" si="10"/>
        <v>89.999981279999986</v>
      </c>
    </row>
    <row r="18" spans="3:22" x14ac:dyDescent="0.25">
      <c r="C18">
        <v>5500</v>
      </c>
      <c r="D18">
        <f t="shared" si="1"/>
        <v>16500</v>
      </c>
      <c r="E18">
        <f t="shared" si="2"/>
        <v>275</v>
      </c>
      <c r="F18" s="14">
        <f t="shared" si="3"/>
        <v>3.6363636363636364E-3</v>
      </c>
      <c r="G18" s="15">
        <f t="shared" si="4"/>
        <v>3636.363636363636</v>
      </c>
      <c r="I18" s="15">
        <v>3636.363636363636</v>
      </c>
      <c r="J18">
        <f t="shared" si="0"/>
        <v>5500.0000000000009</v>
      </c>
      <c r="N18">
        <v>80</v>
      </c>
      <c r="O18" s="16">
        <f t="shared" si="5"/>
        <v>1408</v>
      </c>
      <c r="P18" s="16">
        <f t="shared" si="6"/>
        <v>17.913486005089059</v>
      </c>
      <c r="Q18" s="16">
        <f t="shared" si="7"/>
        <v>161.22137404580153</v>
      </c>
      <c r="R18" s="16">
        <f t="shared" si="8"/>
        <v>6.2026515151515152E-3</v>
      </c>
      <c r="S18" s="15">
        <f t="shared" si="9"/>
        <v>6202.651515151515</v>
      </c>
      <c r="U18" s="15">
        <v>6202.651515151515</v>
      </c>
      <c r="V18" s="16">
        <f t="shared" si="10"/>
        <v>79.999983360000002</v>
      </c>
    </row>
    <row r="19" spans="3:22" x14ac:dyDescent="0.25">
      <c r="C19">
        <v>6000</v>
      </c>
      <c r="D19">
        <f t="shared" si="1"/>
        <v>18000</v>
      </c>
      <c r="E19">
        <f t="shared" si="2"/>
        <v>300</v>
      </c>
      <c r="F19" s="14">
        <f t="shared" si="3"/>
        <v>3.3333333333333335E-3</v>
      </c>
      <c r="G19" s="15">
        <f t="shared" si="4"/>
        <v>3333.3333333333335</v>
      </c>
      <c r="I19" s="15">
        <v>3333.3333333333335</v>
      </c>
      <c r="J19">
        <f t="shared" si="0"/>
        <v>6000</v>
      </c>
      <c r="N19">
        <v>70</v>
      </c>
      <c r="O19" s="16">
        <f t="shared" si="5"/>
        <v>1232</v>
      </c>
      <c r="P19" s="16">
        <f t="shared" si="6"/>
        <v>15.674300254452927</v>
      </c>
      <c r="Q19" s="16">
        <f t="shared" si="7"/>
        <v>141.06870229007635</v>
      </c>
      <c r="R19" s="16">
        <f t="shared" si="8"/>
        <v>7.0887445887445879E-3</v>
      </c>
      <c r="S19" s="15">
        <f t="shared" si="9"/>
        <v>7088.7445887445883</v>
      </c>
      <c r="U19" s="15">
        <v>7088.7445887445883</v>
      </c>
      <c r="V19" s="16">
        <f t="shared" si="10"/>
        <v>69.999985440000003</v>
      </c>
    </row>
    <row r="20" spans="3:22" x14ac:dyDescent="0.25">
      <c r="C20">
        <v>6500</v>
      </c>
      <c r="D20">
        <f t="shared" si="1"/>
        <v>19500</v>
      </c>
      <c r="E20">
        <f t="shared" si="2"/>
        <v>325</v>
      </c>
      <c r="F20" s="14">
        <f t="shared" si="3"/>
        <v>3.0769230769230769E-3</v>
      </c>
      <c r="G20" s="15">
        <f t="shared" si="4"/>
        <v>3076.9230769230771</v>
      </c>
      <c r="I20" s="15">
        <v>3076.9230769230771</v>
      </c>
      <c r="J20">
        <f t="shared" si="0"/>
        <v>6500</v>
      </c>
      <c r="N20">
        <v>60</v>
      </c>
      <c r="O20" s="16">
        <f t="shared" si="5"/>
        <v>1056</v>
      </c>
      <c r="P20" s="16">
        <f t="shared" si="6"/>
        <v>13.435114503816795</v>
      </c>
      <c r="Q20" s="16">
        <f t="shared" si="7"/>
        <v>120.91603053435115</v>
      </c>
      <c r="R20" s="16">
        <f t="shared" si="8"/>
        <v>8.2702020202020197E-3</v>
      </c>
      <c r="S20" s="15">
        <f t="shared" si="9"/>
        <v>8270.2020202020194</v>
      </c>
      <c r="U20" s="15">
        <v>8270.2020202020194</v>
      </c>
      <c r="V20" s="16">
        <f t="shared" si="10"/>
        <v>59.999987520000005</v>
      </c>
    </row>
    <row r="21" spans="3:22" x14ac:dyDescent="0.25">
      <c r="C21">
        <v>7000</v>
      </c>
      <c r="D21">
        <f t="shared" si="1"/>
        <v>21000</v>
      </c>
      <c r="E21">
        <f t="shared" si="2"/>
        <v>350</v>
      </c>
      <c r="F21" s="14">
        <f t="shared" si="3"/>
        <v>2.8571428571428571E-3</v>
      </c>
      <c r="G21" s="15">
        <f t="shared" si="4"/>
        <v>2857.1428571428573</v>
      </c>
      <c r="I21" s="15">
        <v>2857.1428571428573</v>
      </c>
      <c r="J21">
        <f t="shared" si="0"/>
        <v>6999.9999999999991</v>
      </c>
      <c r="N21">
        <v>50</v>
      </c>
      <c r="O21" s="16">
        <f t="shared" si="5"/>
        <v>880</v>
      </c>
      <c r="P21" s="16">
        <f t="shared" si="6"/>
        <v>11.195928753180663</v>
      </c>
      <c r="Q21" s="16">
        <f t="shared" si="7"/>
        <v>100.76335877862597</v>
      </c>
      <c r="R21" s="16">
        <f t="shared" si="8"/>
        <v>9.9242424242424222E-3</v>
      </c>
      <c r="S21" s="15">
        <f t="shared" si="9"/>
        <v>9924.2424242424222</v>
      </c>
      <c r="U21" s="15">
        <v>9924.2424242424222</v>
      </c>
      <c r="V21" s="16">
        <f t="shared" si="10"/>
        <v>49.999989600000006</v>
      </c>
    </row>
    <row r="22" spans="3:22" x14ac:dyDescent="0.25">
      <c r="C22">
        <v>7500</v>
      </c>
      <c r="D22">
        <f t="shared" si="1"/>
        <v>22500</v>
      </c>
      <c r="E22">
        <f t="shared" si="2"/>
        <v>375</v>
      </c>
      <c r="F22" s="14">
        <f t="shared" si="3"/>
        <v>2.6666666666666666E-3</v>
      </c>
      <c r="G22" s="15">
        <f t="shared" si="4"/>
        <v>2666.6666666666665</v>
      </c>
      <c r="I22" s="15">
        <v>2666.6666666666665</v>
      </c>
      <c r="J22">
        <f t="shared" si="0"/>
        <v>7500</v>
      </c>
      <c r="N22">
        <v>40</v>
      </c>
      <c r="O22" s="16">
        <f t="shared" si="5"/>
        <v>704</v>
      </c>
      <c r="P22" s="16">
        <f t="shared" si="6"/>
        <v>8.9567430025445294</v>
      </c>
      <c r="Q22" s="16">
        <f t="shared" si="7"/>
        <v>80.610687022900763</v>
      </c>
      <c r="R22" s="16">
        <f t="shared" si="8"/>
        <v>1.240530303030303E-2</v>
      </c>
      <c r="S22" s="15">
        <f t="shared" si="9"/>
        <v>12405.30303030303</v>
      </c>
      <c r="U22" s="15">
        <v>12405.30303030303</v>
      </c>
      <c r="V22" s="16">
        <f t="shared" si="10"/>
        <v>39.999991680000001</v>
      </c>
    </row>
    <row r="23" spans="3:22" x14ac:dyDescent="0.25">
      <c r="C23">
        <v>8000</v>
      </c>
      <c r="D23">
        <f t="shared" si="1"/>
        <v>24000</v>
      </c>
      <c r="E23">
        <f t="shared" si="2"/>
        <v>400</v>
      </c>
      <c r="F23" s="14">
        <f t="shared" si="3"/>
        <v>2.5000000000000001E-3</v>
      </c>
      <c r="G23" s="15">
        <f t="shared" si="4"/>
        <v>2500</v>
      </c>
      <c r="I23" s="15">
        <v>2500</v>
      </c>
      <c r="J23">
        <f t="shared" si="0"/>
        <v>8000</v>
      </c>
      <c r="N23">
        <v>30</v>
      </c>
      <c r="O23" s="16">
        <f t="shared" si="5"/>
        <v>528</v>
      </c>
      <c r="P23" s="16">
        <f t="shared" si="6"/>
        <v>6.7175572519083975</v>
      </c>
      <c r="Q23" s="16">
        <f t="shared" si="7"/>
        <v>60.458015267175576</v>
      </c>
      <c r="R23" s="16">
        <f t="shared" si="8"/>
        <v>1.6540404040404039E-2</v>
      </c>
      <c r="S23" s="15">
        <f t="shared" si="9"/>
        <v>16540.404040404039</v>
      </c>
      <c r="U23" s="15">
        <v>16540.404040404039</v>
      </c>
      <c r="V23" s="16">
        <f t="shared" si="10"/>
        <v>29.999993760000002</v>
      </c>
    </row>
    <row r="24" spans="3:22" x14ac:dyDescent="0.25">
      <c r="C24">
        <v>8500</v>
      </c>
      <c r="D24">
        <f t="shared" si="1"/>
        <v>25500</v>
      </c>
      <c r="E24">
        <f t="shared" si="2"/>
        <v>425</v>
      </c>
      <c r="F24" s="14">
        <f t="shared" si="3"/>
        <v>2.352941176470588E-3</v>
      </c>
      <c r="G24" s="15">
        <f t="shared" si="4"/>
        <v>2352.9411764705878</v>
      </c>
      <c r="I24" s="15">
        <v>2352.9411764705878</v>
      </c>
      <c r="J24">
        <f t="shared" si="0"/>
        <v>8500.0000000000018</v>
      </c>
      <c r="N24">
        <v>20</v>
      </c>
      <c r="O24" s="16">
        <f t="shared" si="5"/>
        <v>352</v>
      </c>
      <c r="P24" s="16">
        <f t="shared" si="6"/>
        <v>4.4783715012722647</v>
      </c>
      <c r="Q24" s="16">
        <f t="shared" si="7"/>
        <v>40.305343511450381</v>
      </c>
      <c r="R24" s="16">
        <f t="shared" si="8"/>
        <v>2.4810606060606061E-2</v>
      </c>
      <c r="S24" s="15">
        <f t="shared" si="9"/>
        <v>24810.60606060606</v>
      </c>
      <c r="U24" s="15">
        <v>24810.60606060606</v>
      </c>
      <c r="V24" s="16">
        <f t="shared" si="10"/>
        <v>19.99999584</v>
      </c>
    </row>
    <row r="25" spans="3:22" x14ac:dyDescent="0.25">
      <c r="C25">
        <v>9000</v>
      </c>
      <c r="D25">
        <f t="shared" si="1"/>
        <v>27000</v>
      </c>
      <c r="E25">
        <f t="shared" si="2"/>
        <v>450</v>
      </c>
      <c r="F25" s="14">
        <f t="shared" si="3"/>
        <v>2.2222222222222222E-3</v>
      </c>
      <c r="G25" s="15">
        <f t="shared" si="4"/>
        <v>2222.2222222222222</v>
      </c>
      <c r="I25" s="15">
        <v>2222.2222222222222</v>
      </c>
      <c r="J25">
        <f t="shared" si="0"/>
        <v>9000</v>
      </c>
      <c r="N25">
        <v>10</v>
      </c>
      <c r="O25" s="16">
        <f t="shared" si="5"/>
        <v>176</v>
      </c>
      <c r="P25" s="16">
        <f t="shared" si="6"/>
        <v>2.2391857506361323</v>
      </c>
      <c r="Q25" s="16">
        <f t="shared" si="7"/>
        <v>20.152671755725191</v>
      </c>
      <c r="R25" s="16">
        <f t="shared" si="8"/>
        <v>4.9621212121212122E-2</v>
      </c>
      <c r="S25" s="15">
        <f t="shared" si="9"/>
        <v>49621.21212121212</v>
      </c>
      <c r="U25" s="15">
        <v>49621.21212121212</v>
      </c>
      <c r="V25" s="16">
        <f>6313.13*$S$1/U25</f>
        <v>9.9999979200000002</v>
      </c>
    </row>
    <row r="26" spans="3:22" x14ac:dyDescent="0.25">
      <c r="C26">
        <v>9500</v>
      </c>
      <c r="D26">
        <f t="shared" si="1"/>
        <v>28500</v>
      </c>
      <c r="E26">
        <f t="shared" si="2"/>
        <v>475</v>
      </c>
      <c r="F26" s="14">
        <f t="shared" si="3"/>
        <v>2.1052631578947368E-3</v>
      </c>
      <c r="G26" s="15">
        <f t="shared" si="4"/>
        <v>2105.2631578947367</v>
      </c>
      <c r="I26" s="15">
        <v>2105.2631578947367</v>
      </c>
      <c r="J26">
        <f t="shared" si="0"/>
        <v>9500</v>
      </c>
      <c r="N26">
        <v>5</v>
      </c>
      <c r="O26" s="16">
        <f t="shared" si="5"/>
        <v>88</v>
      </c>
      <c r="P26" s="16">
        <f t="shared" si="6"/>
        <v>1.1195928753180662</v>
      </c>
      <c r="Q26" s="16">
        <f t="shared" si="7"/>
        <v>10.076335877862595</v>
      </c>
      <c r="R26" s="16">
        <f t="shared" si="8"/>
        <v>9.9242424242424243E-2</v>
      </c>
      <c r="S26" s="15">
        <f t="shared" si="9"/>
        <v>99242.42424242424</v>
      </c>
      <c r="U26" s="15">
        <v>99242.42424242424</v>
      </c>
      <c r="V26" s="16">
        <f t="shared" si="10"/>
        <v>4.9999989600000001</v>
      </c>
    </row>
    <row r="27" spans="3:22" x14ac:dyDescent="0.25">
      <c r="C27">
        <v>10000</v>
      </c>
      <c r="D27">
        <f t="shared" si="1"/>
        <v>30000</v>
      </c>
      <c r="E27">
        <f t="shared" si="2"/>
        <v>500</v>
      </c>
      <c r="F27" s="14">
        <f t="shared" si="3"/>
        <v>2E-3</v>
      </c>
      <c r="G27" s="15">
        <f t="shared" si="4"/>
        <v>2000</v>
      </c>
      <c r="I27" s="15">
        <v>2000</v>
      </c>
      <c r="J27">
        <f t="shared" si="0"/>
        <v>10000</v>
      </c>
      <c r="N27">
        <v>3</v>
      </c>
      <c r="O27" s="16">
        <f t="shared" si="5"/>
        <v>52.8</v>
      </c>
      <c r="P27" s="16">
        <f t="shared" si="6"/>
        <v>0.6717557251908397</v>
      </c>
      <c r="Q27" s="16">
        <f t="shared" si="7"/>
        <v>6.0458015267175576</v>
      </c>
      <c r="R27" s="16">
        <f t="shared" si="8"/>
        <v>0.16540404040404039</v>
      </c>
      <c r="S27" s="15">
        <f t="shared" si="9"/>
        <v>165404.0404040404</v>
      </c>
      <c r="U27" s="15">
        <v>165404.0404040404</v>
      </c>
      <c r="V27" s="16">
        <f t="shared" si="10"/>
        <v>2.9999993759999999</v>
      </c>
    </row>
    <row r="28" spans="3:22" x14ac:dyDescent="0.25">
      <c r="N28">
        <v>2</v>
      </c>
      <c r="O28" s="16">
        <f t="shared" si="5"/>
        <v>35.200000000000003</v>
      </c>
      <c r="P28" s="16">
        <f t="shared" si="6"/>
        <v>0.44783715012722652</v>
      </c>
      <c r="Q28" s="16">
        <f t="shared" si="7"/>
        <v>4.0305343511450387</v>
      </c>
      <c r="R28" s="16">
        <f t="shared" si="8"/>
        <v>0.24810606060606058</v>
      </c>
      <c r="S28" s="15">
        <f t="shared" si="9"/>
        <v>248106.06060606058</v>
      </c>
      <c r="U28" s="15">
        <v>248106.06060606058</v>
      </c>
      <c r="V28" s="16">
        <f t="shared" si="10"/>
        <v>1.9999995840000002</v>
      </c>
    </row>
    <row r="29" spans="3:22" x14ac:dyDescent="0.25">
      <c r="N29">
        <v>1</v>
      </c>
      <c r="O29" s="16">
        <f t="shared" ref="O29:O30" si="11">N29*5280*12/3600</f>
        <v>17.600000000000001</v>
      </c>
      <c r="P29" s="16">
        <f t="shared" ref="P29:P30" si="12">O29/$S$1</f>
        <v>0.22391857506361326</v>
      </c>
      <c r="Q29" s="16">
        <f t="shared" ref="Q29:Q30" si="13">P29*9</f>
        <v>2.0152671755725193</v>
      </c>
      <c r="R29" s="16">
        <f t="shared" ref="R29:R30" si="14">1/Q29</f>
        <v>0.49621212121212116</v>
      </c>
      <c r="S29" s="15">
        <f t="shared" ref="S29:S30" si="15">R29*1000000</f>
        <v>496212.12121212116</v>
      </c>
      <c r="U29" s="15">
        <v>490000</v>
      </c>
      <c r="V29" s="14">
        <f t="shared" ref="V29:V30" si="16">6313.13*$S$1/U29</f>
        <v>1.012677587755102</v>
      </c>
    </row>
    <row r="30" spans="3:22" x14ac:dyDescent="0.25">
      <c r="N30">
        <v>0.5</v>
      </c>
      <c r="O30" s="16">
        <f t="shared" si="11"/>
        <v>8.8000000000000007</v>
      </c>
      <c r="P30" s="16">
        <f t="shared" si="12"/>
        <v>0.11195928753180663</v>
      </c>
      <c r="Q30" s="16">
        <f t="shared" si="13"/>
        <v>1.0076335877862597</v>
      </c>
      <c r="R30" s="16">
        <f t="shared" si="14"/>
        <v>0.99242424242424232</v>
      </c>
      <c r="S30" s="15">
        <f t="shared" si="15"/>
        <v>992424.24242424231</v>
      </c>
      <c r="U30">
        <v>992424.24242424231</v>
      </c>
      <c r="V30" s="16">
        <f t="shared" si="16"/>
        <v>0.49999989600000005</v>
      </c>
    </row>
    <row r="32" spans="3:22" x14ac:dyDescent="0.25">
      <c r="O32" t="s">
        <v>69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Pressure</vt:lpstr>
      <vt:lpstr>Temp</vt:lpstr>
      <vt:lpstr>gearCalc</vt:lpstr>
      <vt:lpstr>gearCalc_2</vt:lpstr>
      <vt:lpstr>ADC</vt:lpstr>
      <vt:lpstr>speedtach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2017-04-05T02:01:50Z</dcterms:modified>
</cp:coreProperties>
</file>