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https://d.docs.live.net/7abd3d8b042be1ba/Desktop/xxxx/"/>
    </mc:Choice>
  </mc:AlternateContent>
  <xr:revisionPtr revIDLastSave="0" documentId="8_{395B68D1-E8D7-4FBD-B972-05A4889E3F11}" xr6:coauthVersionLast="47" xr6:coauthVersionMax="47" xr10:uidLastSave="{00000000-0000-0000-0000-000000000000}"/>
  <bookViews>
    <workbookView xWindow="-120" yWindow="-120" windowWidth="20730" windowHeight="11310" activeTab="3" xr2:uid="{00000000-000D-0000-FFFF-FFFF00000000}"/>
  </bookViews>
  <sheets>
    <sheet name="Pivot table " sheetId="6" r:id="rId1"/>
    <sheet name="Sheet4" sheetId="7" r:id="rId2"/>
    <sheet name="GGC Limited " sheetId="1" r:id="rId3"/>
    <sheet name="Cubana International" sheetId="3" r:id="rId4"/>
  </sheets>
  <definedNames>
    <definedName name="_xlnm._FilterDatabase" localSheetId="2" hidden="1">'GGC Limited '!$A$1:$L$1008</definedName>
    <definedName name="Slicer_Customer_Segment">#N/A</definedName>
    <definedName name="Slicer_Year__of_or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D7" i="3"/>
  <c r="D8" i="3"/>
  <c r="D9" i="3"/>
  <c r="D10" i="3"/>
  <c r="D11" i="3"/>
  <c r="D12" i="3"/>
  <c r="D13" i="3"/>
  <c r="D14" i="3"/>
  <c r="D15" i="3"/>
  <c r="D5" i="3"/>
  <c r="D10"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D2" i="1"/>
  <c r="D3" i="1"/>
  <c r="D4" i="1"/>
  <c r="D5" i="1"/>
  <c r="D6" i="1"/>
  <c r="D7" i="1"/>
  <c r="D8" i="1"/>
  <c r="D9"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alcChain>
</file>

<file path=xl/sharedStrings.xml><?xml version="1.0" encoding="utf-8"?>
<sst xmlns="http://schemas.openxmlformats.org/spreadsheetml/2006/main" count="8131" uniqueCount="1489">
  <si>
    <t>Order ID</t>
  </si>
  <si>
    <t>Order Date</t>
  </si>
  <si>
    <t>Order Quantity</t>
  </si>
  <si>
    <t>Ship Mode</t>
  </si>
  <si>
    <t>Unit Price</t>
  </si>
  <si>
    <t>Customer Name</t>
  </si>
  <si>
    <t>Customer Segment</t>
  </si>
  <si>
    <t>Product Category</t>
  </si>
  <si>
    <t>Regular Air</t>
  </si>
  <si>
    <t>Muhammed MacIntyre</t>
  </si>
  <si>
    <t>Small Business</t>
  </si>
  <si>
    <t>Office Supplies</t>
  </si>
  <si>
    <t>Ruben Dartt</t>
  </si>
  <si>
    <t>Corporate</t>
  </si>
  <si>
    <t>Liz Pelletier</t>
  </si>
  <si>
    <t>Furniture</t>
  </si>
  <si>
    <t>Delivery Truck</t>
  </si>
  <si>
    <t>Technology</t>
  </si>
  <si>
    <t>Julie Creighton</t>
  </si>
  <si>
    <t>Sample Company A</t>
  </si>
  <si>
    <t>Home Office</t>
  </si>
  <si>
    <t>Tamara Dahlen</t>
  </si>
  <si>
    <t>Arthur Gainer</t>
  </si>
  <si>
    <t>Consumer</t>
  </si>
  <si>
    <t>Jonathan Doherty</t>
  </si>
  <si>
    <t>Express Air</t>
  </si>
  <si>
    <t>Helen Wasserman</t>
  </si>
  <si>
    <t>Keith Dawkins</t>
  </si>
  <si>
    <t>Craig Yedwab</t>
  </si>
  <si>
    <t>Pauline Chand</t>
  </si>
  <si>
    <t>Roy Collins</t>
  </si>
  <si>
    <t>Emily Phan</t>
  </si>
  <si>
    <t>Michael Dominguez</t>
  </si>
  <si>
    <t>Anne Pryor</t>
  </si>
  <si>
    <t>Valerie Takahito</t>
  </si>
  <si>
    <t>Justin Hirsh</t>
  </si>
  <si>
    <t>Maria Zettner</t>
  </si>
  <si>
    <t>Brad Thomas</t>
  </si>
  <si>
    <t>Penelope Sewall</t>
  </si>
  <si>
    <t>Bart Folk</t>
  </si>
  <si>
    <t>Karen Ferguson</t>
  </si>
  <si>
    <t>Matt Abelman</t>
  </si>
  <si>
    <t>Peter Fuller</t>
  </si>
  <si>
    <t>Erin Creighton</t>
  </si>
  <si>
    <t>Sean Braxton</t>
  </si>
  <si>
    <t>Liz Willingham</t>
  </si>
  <si>
    <t>Sonia Sunley</t>
  </si>
  <si>
    <t>Paul Lucas</t>
  </si>
  <si>
    <t>Dorris Love</t>
  </si>
  <si>
    <t>Barry French</t>
  </si>
  <si>
    <t>Sanjit Chand</t>
  </si>
  <si>
    <t>Giulietta Weimer</t>
  </si>
  <si>
    <t>Dario Medina</t>
  </si>
  <si>
    <t>Frank Gastineau</t>
  </si>
  <si>
    <t>Michelle Tran</t>
  </si>
  <si>
    <t>Dean Percer</t>
  </si>
  <si>
    <t>Henry MacAllister</t>
  </si>
  <si>
    <t>Ricardo Block</t>
  </si>
  <si>
    <t>Cari Sayre</t>
  </si>
  <si>
    <t>Sonia Cooley</t>
  </si>
  <si>
    <t>Tracy Poddar</t>
  </si>
  <si>
    <t>Jennifer Halladay</t>
  </si>
  <si>
    <t>Stuart Calhoun</t>
  </si>
  <si>
    <t>Robert Barroso</t>
  </si>
  <si>
    <t>Tony Sayre</t>
  </si>
  <si>
    <t>Candace McMahon</t>
  </si>
  <si>
    <t>Matt Collins</t>
  </si>
  <si>
    <t>Darrin Martin</t>
  </si>
  <si>
    <t>Art Foster</t>
  </si>
  <si>
    <t>Clay Rozendal</t>
  </si>
  <si>
    <t>Valerie Dominguez</t>
  </si>
  <si>
    <t>Sam Craven</t>
  </si>
  <si>
    <t>Arthur Prichep</t>
  </si>
  <si>
    <t>Carlos Soltero</t>
  </si>
  <si>
    <t>Sung Chung</t>
  </si>
  <si>
    <t>Ken Brennan</t>
  </si>
  <si>
    <t>Joe Elijah</t>
  </si>
  <si>
    <t>Sheri Gordon</t>
  </si>
  <si>
    <t>Carl Jackson</t>
  </si>
  <si>
    <t>Dave Hallsten</t>
  </si>
  <si>
    <t>Tamara Chand</t>
  </si>
  <si>
    <t>Monica Federle</t>
  </si>
  <si>
    <t>Bill Eplett</t>
  </si>
  <si>
    <t>Harold Engle</t>
  </si>
  <si>
    <t>Duane Huffman</t>
  </si>
  <si>
    <t>Dorothy Badders</t>
  </si>
  <si>
    <t>Sarah Jordon</t>
  </si>
  <si>
    <t>Susan MacKendrick</t>
  </si>
  <si>
    <t>Caroline Jumper</t>
  </si>
  <si>
    <t>Thomas Boland</t>
  </si>
  <si>
    <t>Roy French</t>
  </si>
  <si>
    <t>Darrin Van Huff</t>
  </si>
  <si>
    <t>Pamela Stobb</t>
  </si>
  <si>
    <t>Helen Abelman</t>
  </si>
  <si>
    <t>Sibella Parks</t>
  </si>
  <si>
    <t>Peter McVee</t>
  </si>
  <si>
    <t>Thais Sissman</t>
  </si>
  <si>
    <t>Kean Nguyen</t>
  </si>
  <si>
    <t>Toby Swindell</t>
  </si>
  <si>
    <t>Neola Schneider</t>
  </si>
  <si>
    <t>Alice McCarthy</t>
  </si>
  <si>
    <t>Olvera Toch</t>
  </si>
  <si>
    <t>Eugene Moren</t>
  </si>
  <si>
    <t>Sean O'Donnell</t>
  </si>
  <si>
    <t>Carlos Daly</t>
  </si>
  <si>
    <t>David Kendrick</t>
  </si>
  <si>
    <t>Edward Nazzal</t>
  </si>
  <si>
    <t>Sanjit Jacobs</t>
  </si>
  <si>
    <t>Karen Carlisle</t>
  </si>
  <si>
    <t>Meg O'Connel</t>
  </si>
  <si>
    <t>Anthony O'Donnell</t>
  </si>
  <si>
    <t>Luke Foster</t>
  </si>
  <si>
    <t>Phillina Ober</t>
  </si>
  <si>
    <t>Claudia Miner</t>
  </si>
  <si>
    <t>Jim Kriz</t>
  </si>
  <si>
    <t>Mike Vittorini</t>
  </si>
  <si>
    <t>Stefania Perrino</t>
  </si>
  <si>
    <t>Jas O'Carroll</t>
  </si>
  <si>
    <t>Maureen Gastineau</t>
  </si>
  <si>
    <t>Kelly Lampkin</t>
  </si>
  <si>
    <t>Allen Rosenblatt</t>
  </si>
  <si>
    <t>Max Jones</t>
  </si>
  <si>
    <t>Hallie Redmond</t>
  </si>
  <si>
    <t>Anthony Witt</t>
  </si>
  <si>
    <t>Jim Epp</t>
  </si>
  <si>
    <t>Harold Dahlen</t>
  </si>
  <si>
    <t>Muhammed Yedwab</t>
  </si>
  <si>
    <t>Ed Braxton</t>
  </si>
  <si>
    <t>Sylvia Foulston</t>
  </si>
  <si>
    <t>Thea Hendricks</t>
  </si>
  <si>
    <t>Ionia McGrath</t>
  </si>
  <si>
    <t>Guy Armstrong</t>
  </si>
  <si>
    <t>Aaron Smayling</t>
  </si>
  <si>
    <t>Karl Brown</t>
  </si>
  <si>
    <t>Sung Shariari</t>
  </si>
  <si>
    <t>Craig Carroll</t>
  </si>
  <si>
    <t>Lela Donovan</t>
  </si>
  <si>
    <t>Nicole Brennan</t>
  </si>
  <si>
    <t>Tanja Norvell</t>
  </si>
  <si>
    <t>Emily Grady</t>
  </si>
  <si>
    <t>Sally Matthias</t>
  </si>
  <si>
    <t>Lena Creighton</t>
  </si>
  <si>
    <t>Mitch Willingham</t>
  </si>
  <si>
    <t>Justin Knight</t>
  </si>
  <si>
    <t>Janet Lee</t>
  </si>
  <si>
    <t>Jim Radford</t>
  </si>
  <si>
    <t>Ritsa Hightower</t>
  </si>
  <si>
    <t>Theone Pippenger</t>
  </si>
  <si>
    <t>Corey Catlett</t>
  </si>
  <si>
    <t>Frank Merwin</t>
  </si>
  <si>
    <t>Ed Jacobs</t>
  </si>
  <si>
    <t>Carol Darley</t>
  </si>
  <si>
    <t>Stefanie Holloman</t>
  </si>
  <si>
    <t>Noel Staavos</t>
  </si>
  <si>
    <t>Shahid Shariari</t>
  </si>
  <si>
    <t>Barry Gonzalez</t>
  </si>
  <si>
    <t>Maribeth Schnelling</t>
  </si>
  <si>
    <t>Harold Ryan</t>
  </si>
  <si>
    <t>Grant Thornton</t>
  </si>
  <si>
    <t>Ted Trevino</t>
  </si>
  <si>
    <t>Carl Ludwig</t>
  </si>
  <si>
    <t>Don Miller</t>
  </si>
  <si>
    <t>Linda Southworth</t>
  </si>
  <si>
    <t>Lena Radford</t>
  </si>
  <si>
    <t>Dave Poirier</t>
  </si>
  <si>
    <t>Liz MacKendrick</t>
  </si>
  <si>
    <t>Rick Wilson</t>
  </si>
  <si>
    <t>Aleksandra Gannaway</t>
  </si>
  <si>
    <t>Sean Christensen</t>
  </si>
  <si>
    <t>John Lucas</t>
  </si>
  <si>
    <t>Nona Balk</t>
  </si>
  <si>
    <t>Art Ferguson</t>
  </si>
  <si>
    <t>Ed Ludwig</t>
  </si>
  <si>
    <t>Annie Cyprus</t>
  </si>
  <si>
    <t>Lisa Hazard</t>
  </si>
  <si>
    <t>Roger Barcio</t>
  </si>
  <si>
    <t>Joni Blumstein</t>
  </si>
  <si>
    <t>Deanra Eno</t>
  </si>
  <si>
    <t>Trudy Schmidt</t>
  </si>
  <si>
    <t>Becky Pak</t>
  </si>
  <si>
    <t>Susan Vittorini</t>
  </si>
  <si>
    <t>Tom Stivers</t>
  </si>
  <si>
    <t>Alex Avila</t>
  </si>
  <si>
    <t>Roy Phan</t>
  </si>
  <si>
    <t>Sung Pak</t>
  </si>
  <si>
    <t>Kean Thornton</t>
  </si>
  <si>
    <t>Jeremy Ellison</t>
  </si>
  <si>
    <t>Joe Kamberova</t>
  </si>
  <si>
    <t>Benjamin Venier</t>
  </si>
  <si>
    <t>Brian Moss</t>
  </si>
  <si>
    <t>Alejandro Grove</t>
  </si>
  <si>
    <t>Sam Zeldin</t>
  </si>
  <si>
    <t>Katherine Murray</t>
  </si>
  <si>
    <t>Paul Knutson</t>
  </si>
  <si>
    <t>Barry Franz</t>
  </si>
  <si>
    <t>Sandra Glassco</t>
  </si>
  <si>
    <t>Alan Hwang</t>
  </si>
  <si>
    <t>James Galang</t>
  </si>
  <si>
    <t>Rob Lucas</t>
  </si>
  <si>
    <t>Todd Boyes</t>
  </si>
  <si>
    <t>Katrina Willman</t>
  </si>
  <si>
    <t>Nora Paige</t>
  </si>
  <si>
    <t>Andy Reiter</t>
  </si>
  <si>
    <t>Lori Olson</t>
  </si>
  <si>
    <t>Vivian Mathis</t>
  </si>
  <si>
    <t>Jack O'Briant</t>
  </si>
  <si>
    <t>Pete Armstrong</t>
  </si>
  <si>
    <t>Sarah Brown</t>
  </si>
  <si>
    <t>Elpida Rittenbach</t>
  </si>
  <si>
    <t>Clay Cheatham</t>
  </si>
  <si>
    <t>Grant Donatelli</t>
  </si>
  <si>
    <t>Grant Carroll</t>
  </si>
  <si>
    <t>Rob Haberlin</t>
  </si>
  <si>
    <t>Maribeth Dona</t>
  </si>
  <si>
    <t>Liz Thompson</t>
  </si>
  <si>
    <t>Carol Adams</t>
  </si>
  <si>
    <t>Eric Barreto</t>
  </si>
  <si>
    <t>Fred Harton</t>
  </si>
  <si>
    <t>Jennifer Braxton</t>
  </si>
  <si>
    <t>Sara Luxemburg</t>
  </si>
  <si>
    <t>Sally Hughsby</t>
  </si>
  <si>
    <t>Vivek Gonzalez</t>
  </si>
  <si>
    <t>Adam Hart</t>
  </si>
  <si>
    <t>Andrew Allen</t>
  </si>
  <si>
    <t>Quincy Jones</t>
  </si>
  <si>
    <t>Michael Moore</t>
  </si>
  <si>
    <t>Bobby Elias</t>
  </si>
  <si>
    <t>Alan Barnes</t>
  </si>
  <si>
    <t>Roland Fjeld</t>
  </si>
  <si>
    <t>Cindy Chapman</t>
  </si>
  <si>
    <t>Brenda Bowman</t>
  </si>
  <si>
    <t>John Dryer</t>
  </si>
  <si>
    <t>Art Miller</t>
  </si>
  <si>
    <t>Christine Kargatis</t>
  </si>
  <si>
    <t>Eileen Kiefer</t>
  </si>
  <si>
    <t>Patrick Ryan</t>
  </si>
  <si>
    <t>Jack Garza</t>
  </si>
  <si>
    <t>Nathan Cano</t>
  </si>
  <si>
    <t>Troy Blackwell</t>
  </si>
  <si>
    <t>Bill Shonely</t>
  </si>
  <si>
    <t>Christopher Martinez</t>
  </si>
  <si>
    <t>Jay Fine</t>
  </si>
  <si>
    <t>Philip Brown</t>
  </si>
  <si>
    <t>Jane Waco</t>
  </si>
  <si>
    <t>Denny Ordway</t>
  </si>
  <si>
    <t>Julia West</t>
  </si>
  <si>
    <t>Lycoris Saunders</t>
  </si>
  <si>
    <t>Eugene Barchas</t>
  </si>
  <si>
    <t>Ross Baird</t>
  </si>
  <si>
    <t>Luke Schmidt</t>
  </si>
  <si>
    <t>Robert Waldorf</t>
  </si>
  <si>
    <t>Bill Tyler</t>
  </si>
  <si>
    <t>Yoseph Carroll</t>
  </si>
  <si>
    <t>Nora Price</t>
  </si>
  <si>
    <t>Tim Brockman</t>
  </si>
  <si>
    <t>Edward Hooks</t>
  </si>
  <si>
    <t>Alan Schoenberger</t>
  </si>
  <si>
    <t>Charles Crestani</t>
  </si>
  <si>
    <t>Maxwell Schwartz</t>
  </si>
  <si>
    <t>Tracy Zic</t>
  </si>
  <si>
    <t>Christy Brittain</t>
  </si>
  <si>
    <t>Jasper Cacioppo</t>
  </si>
  <si>
    <t>David Wiener</t>
  </si>
  <si>
    <t>Helen Andreada</t>
  </si>
  <si>
    <t>Paul Prost</t>
  </si>
  <si>
    <t>Bradley Nguyen</t>
  </si>
  <si>
    <t>Matt Collister</t>
  </si>
  <si>
    <t>Liz Carlisle</t>
  </si>
  <si>
    <t>Annie Thurman</t>
  </si>
  <si>
    <t>Bradley Drucker</t>
  </si>
  <si>
    <t>Richard Eichhorn</t>
  </si>
  <si>
    <t>Alan Haines</t>
  </si>
  <si>
    <t>Brad Eason</t>
  </si>
  <si>
    <t>James Lanier</t>
  </si>
  <si>
    <t>Edward Becker</t>
  </si>
  <si>
    <t>Raymond Book</t>
  </si>
  <si>
    <t>Bryan Spruell</t>
  </si>
  <si>
    <t>Neil Knudson</t>
  </si>
  <si>
    <t>Ben Peterman</t>
  </si>
  <si>
    <t>Sandra Flanagan</t>
  </si>
  <si>
    <t>Michael Granlund</t>
  </si>
  <si>
    <t>Christina Vanderzanden</t>
  </si>
  <si>
    <t>Gary Zandusky</t>
  </si>
  <si>
    <t>Steve Carroll</t>
  </si>
  <si>
    <t>Cathy Armstrong</t>
  </si>
  <si>
    <t>Alex Grayson</t>
  </si>
  <si>
    <t>George Zrebassa</t>
  </si>
  <si>
    <t>Lisa DeCherney</t>
  </si>
  <si>
    <t>Gary McGarr</t>
  </si>
  <si>
    <t>Steve Nguyen</t>
  </si>
  <si>
    <t>Susan Gilcrest</t>
  </si>
  <si>
    <t>Julia Dunbar</t>
  </si>
  <si>
    <t>Mick Crebagga</t>
  </si>
  <si>
    <t>Roy Skaria</t>
  </si>
  <si>
    <t>Patrick Jones</t>
  </si>
  <si>
    <t>Giulietta Baptist</t>
  </si>
  <si>
    <t>Nicole Hansen</t>
  </si>
  <si>
    <t>Tom Prescott</t>
  </si>
  <si>
    <t>Ken Heidel</t>
  </si>
  <si>
    <t>Logan Haushalter</t>
  </si>
  <si>
    <t>Ann Blume</t>
  </si>
  <si>
    <t>Lena Cacioppo</t>
  </si>
  <si>
    <t>Denise Leinenbach</t>
  </si>
  <si>
    <t>Herbert Flentye</t>
  </si>
  <si>
    <t>Steven Ward</t>
  </si>
  <si>
    <t>Denise Monton</t>
  </si>
  <si>
    <t>Lynn Smith</t>
  </si>
  <si>
    <t>Evan Henry</t>
  </si>
  <si>
    <t>Marc Harrigan</t>
  </si>
  <si>
    <t>Erin Smith</t>
  </si>
  <si>
    <t>Alan Dominguez</t>
  </si>
  <si>
    <t>Ken Black</t>
  </si>
  <si>
    <t>Deirdre Greer</t>
  </si>
  <si>
    <t>Thomas Thornton</t>
  </si>
  <si>
    <t>John Stevenson</t>
  </si>
  <si>
    <t>Stephanie Phelps</t>
  </si>
  <si>
    <t>Muhammed Lee</t>
  </si>
  <si>
    <t>Dorothy Wardle</t>
  </si>
  <si>
    <t>Keith Herrera</t>
  </si>
  <si>
    <t>Christina DeMoss</t>
  </si>
  <si>
    <t>Bobby Odegard</t>
  </si>
  <si>
    <t>Jack Lebron</t>
  </si>
  <si>
    <t>Christine Sundaresam</t>
  </si>
  <si>
    <t>Bruce Stewart</t>
  </si>
  <si>
    <t>Allen Golden</t>
  </si>
  <si>
    <t>Aaron Bergman</t>
  </si>
  <si>
    <t>Anthony Garverick</t>
  </si>
  <si>
    <t>Alyssa Tate</t>
  </si>
  <si>
    <t>Bruce Money</t>
  </si>
  <si>
    <t>Tamara Willingham</t>
  </si>
  <si>
    <t>Liz Price</t>
  </si>
  <si>
    <t>Dan Campbell</t>
  </si>
  <si>
    <t>Kelly Andreada</t>
  </si>
  <si>
    <t>Victoria Pisteka</t>
  </si>
  <si>
    <t>Erica Bern</t>
  </si>
  <si>
    <t>Scott Cohen</t>
  </si>
  <si>
    <t>Michael Paige</t>
  </si>
  <si>
    <t>Scott Williamson</t>
  </si>
  <si>
    <t>Ryan Crowe</t>
  </si>
  <si>
    <t>Dennis Bolton</t>
  </si>
  <si>
    <t>Carlos Meador</t>
  </si>
  <si>
    <t>Odella Nelson</t>
  </si>
  <si>
    <t>Clytie Kelty</t>
  </si>
  <si>
    <t>Christina Anderson</t>
  </si>
  <si>
    <t>Adrian Hane</t>
  </si>
  <si>
    <t>Ben Wallace</t>
  </si>
  <si>
    <t>Lindsay Williams</t>
  </si>
  <si>
    <t>Max Engle</t>
  </si>
  <si>
    <t>Ralph Kennedy</t>
  </si>
  <si>
    <t>Neil French</t>
  </si>
  <si>
    <t>Michael Stewart</t>
  </si>
  <si>
    <t>Giulietta Dortch</t>
  </si>
  <si>
    <t>Xylona Price</t>
  </si>
  <si>
    <t>Corinna Mitchell</t>
  </si>
  <si>
    <t>Rob Dowd</t>
  </si>
  <si>
    <t>Randy Bradley</t>
  </si>
  <si>
    <t>Sean Wendt</t>
  </si>
  <si>
    <t>John Castell</t>
  </si>
  <si>
    <t>Mark Haberlin</t>
  </si>
  <si>
    <t>Lauren Leatherbury</t>
  </si>
  <si>
    <t>Pete Takahito</t>
  </si>
  <si>
    <t>Robert Dilbeck</t>
  </si>
  <si>
    <t>Tonja Turnell</t>
  </si>
  <si>
    <t>William Brown</t>
  </si>
  <si>
    <t>Irene Maddox</t>
  </si>
  <si>
    <t>Khloe Miller</t>
  </si>
  <si>
    <t>Kelly Williams</t>
  </si>
  <si>
    <t>Carl Weiss</t>
  </si>
  <si>
    <t>Christine Abelman</t>
  </si>
  <si>
    <t>Don Jones</t>
  </si>
  <si>
    <t>Brendan Sweed</t>
  </si>
  <si>
    <t>Frank Carlisle</t>
  </si>
  <si>
    <t>Shahid Hopkins</t>
  </si>
  <si>
    <t>Anna Andreadi</t>
  </si>
  <si>
    <t>Beth Thompson</t>
  </si>
  <si>
    <t>Ashley Jarboe</t>
  </si>
  <si>
    <t>Fred Chung</t>
  </si>
  <si>
    <t>Randy Ferguson</t>
  </si>
  <si>
    <t>Frank Price</t>
  </si>
  <si>
    <t>Anna Gayman</t>
  </si>
  <si>
    <t>Rick Hansen</t>
  </si>
  <si>
    <t>Gary Hansen</t>
  </si>
  <si>
    <t>Michelle Lonsdale</t>
  </si>
  <si>
    <t>Nick Radford</t>
  </si>
  <si>
    <t>Dennis Kane</t>
  </si>
  <si>
    <t>Raymond Fair</t>
  </si>
  <si>
    <t>Theresa Swint</t>
  </si>
  <si>
    <t>Kristina Nunn</t>
  </si>
  <si>
    <t>Sean Miller</t>
  </si>
  <si>
    <t>Nancy Lomonaco</t>
  </si>
  <si>
    <t>Daniel Lacy</t>
  </si>
  <si>
    <t>Jessica Myrick</t>
  </si>
  <si>
    <t>Shirley Jackson</t>
  </si>
  <si>
    <t>Guy Thornton</t>
  </si>
  <si>
    <t>David Philippe</t>
  </si>
  <si>
    <t>Ann Chong</t>
  </si>
  <si>
    <t>Nat Gilpin</t>
  </si>
  <si>
    <t>Maurice Satty</t>
  </si>
  <si>
    <t>Joy Bell</t>
  </si>
  <si>
    <t>Filia McAdams</t>
  </si>
  <si>
    <t>Ellis Ballard</t>
  </si>
  <si>
    <t>Eric Murdock</t>
  </si>
  <si>
    <t>Skye Norling</t>
  </si>
  <si>
    <t>Toby Grace</t>
  </si>
  <si>
    <t>Arianne Irving</t>
  </si>
  <si>
    <t>Phillip Flathmann</t>
  </si>
  <si>
    <t>Maureen Fritzler</t>
  </si>
  <si>
    <t>Michael Kennedy</t>
  </si>
  <si>
    <t>Barry Weirich</t>
  </si>
  <si>
    <t>Mathew Reese</t>
  </si>
  <si>
    <t>Mitch Gastineau</t>
  </si>
  <si>
    <t>Henry Goldwyn</t>
  </si>
  <si>
    <t>Adam Shillingsburg</t>
  </si>
  <si>
    <t>Katharine Harms</t>
  </si>
  <si>
    <t>Joseph Holt</t>
  </si>
  <si>
    <t>Ricardo Emerson</t>
  </si>
  <si>
    <t>Nathan Mautz</t>
  </si>
  <si>
    <t>Anna Haberlin</t>
  </si>
  <si>
    <t>Ralph Arnett</t>
  </si>
  <si>
    <t>Alan Shonely</t>
  </si>
  <si>
    <t>Julie Prescott</t>
  </si>
  <si>
    <t>Cynthia Arntzen</t>
  </si>
  <si>
    <t>Jill Fjeld</t>
  </si>
  <si>
    <t>Max Ludwig</t>
  </si>
  <si>
    <t>Anne McFarland</t>
  </si>
  <si>
    <t>Chad Sievert</t>
  </si>
  <si>
    <t>Astrea Jones</t>
  </si>
  <si>
    <t>Natalie Webber</t>
  </si>
  <si>
    <t>Stuart Van</t>
  </si>
  <si>
    <t>Bill Overfelt</t>
  </si>
  <si>
    <t>Brooke Gillingham</t>
  </si>
  <si>
    <t>Lindsay Castell</t>
  </si>
  <si>
    <t>Kelly Collister</t>
  </si>
  <si>
    <t>Chuck Clark</t>
  </si>
  <si>
    <t>Victor Price</t>
  </si>
  <si>
    <t>Peter Buhler</t>
  </si>
  <si>
    <t>Damala Kotsonis</t>
  </si>
  <si>
    <t>Andrew Gjertsen</t>
  </si>
  <si>
    <t>Erin Ashbrook</t>
  </si>
  <si>
    <t>Logan Currie</t>
  </si>
  <si>
    <t>Phillip Breyer</t>
  </si>
  <si>
    <t>Dianna Arnett</t>
  </si>
  <si>
    <t>Ralph Knight</t>
  </si>
  <si>
    <t>Dean Katz</t>
  </si>
  <si>
    <t>Georgia Rosenberg</t>
  </si>
  <si>
    <t>Shaun Weien</t>
  </si>
  <si>
    <t>Steve Chapman</t>
  </si>
  <si>
    <t>Andy Gerbode</t>
  </si>
  <si>
    <t>PRODUCT</t>
  </si>
  <si>
    <t>OLD PRICE</t>
  </si>
  <si>
    <t>NEW PRICE</t>
  </si>
  <si>
    <t xml:space="preserve">Milk </t>
  </si>
  <si>
    <t>Sugar</t>
  </si>
  <si>
    <t>Rice</t>
  </si>
  <si>
    <t>Bread</t>
  </si>
  <si>
    <t>Noodles</t>
  </si>
  <si>
    <t>Margarine</t>
  </si>
  <si>
    <t>Toothpaste</t>
  </si>
  <si>
    <t>Shampoo</t>
  </si>
  <si>
    <t>Task 1</t>
  </si>
  <si>
    <t>Percentage Increase</t>
  </si>
  <si>
    <t>Pen</t>
  </si>
  <si>
    <t>Ruler</t>
  </si>
  <si>
    <t>Detergent</t>
  </si>
  <si>
    <t>Standard Class</t>
  </si>
  <si>
    <t>Karen Perry</t>
  </si>
  <si>
    <t>Jared Fleming</t>
  </si>
  <si>
    <t>Jessica Moore</t>
  </si>
  <si>
    <t>Kaylee Brown</t>
  </si>
  <si>
    <t>Charlotte Reed</t>
  </si>
  <si>
    <t>Diana Jones</t>
  </si>
  <si>
    <t>Deanna Turner</t>
  </si>
  <si>
    <t>Teresa Sparks</t>
  </si>
  <si>
    <t>Jacqueline Martin</t>
  </si>
  <si>
    <t>Cory Patterson</t>
  </si>
  <si>
    <t>Trevor Morris</t>
  </si>
  <si>
    <t>Sarah Jacobson</t>
  </si>
  <si>
    <t>Spencer Woods</t>
  </si>
  <si>
    <t>Ebony Townsend</t>
  </si>
  <si>
    <t>Sharon Wood</t>
  </si>
  <si>
    <t>Alexandria Johnston</t>
  </si>
  <si>
    <t>Scott Baldwin</t>
  </si>
  <si>
    <t>Katrina Young</t>
  </si>
  <si>
    <t>Stephanie Brown</t>
  </si>
  <si>
    <t>Melissa Hampton</t>
  </si>
  <si>
    <t>Nancy Arnold</t>
  </si>
  <si>
    <t>Amber Fisher</t>
  </si>
  <si>
    <t>Matthew Smith</t>
  </si>
  <si>
    <t>Reginald Johnson</t>
  </si>
  <si>
    <t>Kayla Melton</t>
  </si>
  <si>
    <t>William Richards</t>
  </si>
  <si>
    <t>James Davis</t>
  </si>
  <si>
    <t>Vincent Potts</t>
  </si>
  <si>
    <t>Johnny Romero</t>
  </si>
  <si>
    <t>Kylie Shaffer</t>
  </si>
  <si>
    <t>Beth Weaver</t>
  </si>
  <si>
    <t>Teresa Rodgers</t>
  </si>
  <si>
    <t>Emma Jackson</t>
  </si>
  <si>
    <t>Rebecca Freeman</t>
  </si>
  <si>
    <t>Steve Wilson</t>
  </si>
  <si>
    <t>Anne Miranda</t>
  </si>
  <si>
    <t>Tammy Clark</t>
  </si>
  <si>
    <t>Jennifer Olson</t>
  </si>
  <si>
    <t>Yolanda Chapman</t>
  </si>
  <si>
    <t>Jennifer Schultz</t>
  </si>
  <si>
    <t>Jason Alvarez</t>
  </si>
  <si>
    <t>Donna Case</t>
  </si>
  <si>
    <t>Kimberly Woodard</t>
  </si>
  <si>
    <t>Brian Wolfe</t>
  </si>
  <si>
    <t>James Dunn</t>
  </si>
  <si>
    <t>Brenda Lewis</t>
  </si>
  <si>
    <t>Jennifer Wright</t>
  </si>
  <si>
    <t>Christine Bailey MD</t>
  </si>
  <si>
    <t>Daniel Ramirez</t>
  </si>
  <si>
    <t>Timothy Vargas</t>
  </si>
  <si>
    <t>Diane Zavala</t>
  </si>
  <si>
    <t>Tanya York</t>
  </si>
  <si>
    <t>Lisa Webster</t>
  </si>
  <si>
    <t>Jasmine Murray</t>
  </si>
  <si>
    <t>Christopher Torres</t>
  </si>
  <si>
    <t>Joseph Morris</t>
  </si>
  <si>
    <t>Jennifer Chandler</t>
  </si>
  <si>
    <t>Jessica Hodges</t>
  </si>
  <si>
    <t>Tyler Myers</t>
  </si>
  <si>
    <t>Ruth Burton</t>
  </si>
  <si>
    <t>Martin Hill</t>
  </si>
  <si>
    <t>Colleen Dunn</t>
  </si>
  <si>
    <t>Zachary Simmons</t>
  </si>
  <si>
    <t>Robert Stanley</t>
  </si>
  <si>
    <t>Sandra Jackson</t>
  </si>
  <si>
    <t>Angel Contreras</t>
  </si>
  <si>
    <t>Destiny Atkinson</t>
  </si>
  <si>
    <t>Christina Woods</t>
  </si>
  <si>
    <t>Amber Krause</t>
  </si>
  <si>
    <t>Teresa Lynch</t>
  </si>
  <si>
    <t>Ashlee Ramirez</t>
  </si>
  <si>
    <t>Ruth Chandler</t>
  </si>
  <si>
    <t>Amanda Rivera</t>
  </si>
  <si>
    <t>Cynthia Hernandez</t>
  </si>
  <si>
    <t>Danny Gonzalez</t>
  </si>
  <si>
    <t>Bryan Leblanc</t>
  </si>
  <si>
    <t>Bryan Lewis</t>
  </si>
  <si>
    <t>Robert Harrison</t>
  </si>
  <si>
    <t>Stephanie Martinez</t>
  </si>
  <si>
    <t>Lori Bradshaw</t>
  </si>
  <si>
    <t>Dakota Avila</t>
  </si>
  <si>
    <t>Justin Hines</t>
  </si>
  <si>
    <t>Shannon Galvan</t>
  </si>
  <si>
    <t>Michael Hensley</t>
  </si>
  <si>
    <t>Phillip Nichols</t>
  </si>
  <si>
    <t>Krystal Campbell</t>
  </si>
  <si>
    <t>Tommy Esparza</t>
  </si>
  <si>
    <t>Mr. Timothy Thomas II</t>
  </si>
  <si>
    <t>Sarah Richards</t>
  </si>
  <si>
    <t>Melanie Li MD</t>
  </si>
  <si>
    <t>Denise Rodriguez</t>
  </si>
  <si>
    <t>Rhonda Smith</t>
  </si>
  <si>
    <t>Tiffany Norton</t>
  </si>
  <si>
    <t>Theresa Calhoun</t>
  </si>
  <si>
    <t>Darren Holmes</t>
  </si>
  <si>
    <t>Haley Reynolds</t>
  </si>
  <si>
    <t>Miranda Torres</t>
  </si>
  <si>
    <t>Scott Smith</t>
  </si>
  <si>
    <t>William Pitts</t>
  </si>
  <si>
    <t>Stephanie Gutierrez</t>
  </si>
  <si>
    <t>Brandi Patton</t>
  </si>
  <si>
    <t>Angela Watkins</t>
  </si>
  <si>
    <t>Lisa Moore</t>
  </si>
  <si>
    <t>William Thompson</t>
  </si>
  <si>
    <t>Lori Lopez</t>
  </si>
  <si>
    <t>Brandon Kane</t>
  </si>
  <si>
    <t>Jennifer James</t>
  </si>
  <si>
    <t>Jonathan Hardy</t>
  </si>
  <si>
    <t>Jason Ellis</t>
  </si>
  <si>
    <t>Cathy Torres</t>
  </si>
  <si>
    <t>Michelle Hampton</t>
  </si>
  <si>
    <t>Amber Moon</t>
  </si>
  <si>
    <t>Angela Brooks</t>
  </si>
  <si>
    <t>David Spence</t>
  </si>
  <si>
    <t>Zachary Peters</t>
  </si>
  <si>
    <t>John Jensen</t>
  </si>
  <si>
    <t>Craig Forbes</t>
  </si>
  <si>
    <t>Molly Davis</t>
  </si>
  <si>
    <t>Elizabeth Leach</t>
  </si>
  <si>
    <t>Jesse Gregory</t>
  </si>
  <si>
    <t>Kenneth Davis</t>
  </si>
  <si>
    <t>Kenneth Obrien</t>
  </si>
  <si>
    <t>Crystal Rodgers</t>
  </si>
  <si>
    <t>Sarah Gonzalez</t>
  </si>
  <si>
    <t>Robert Harris</t>
  </si>
  <si>
    <t>Hailey Daniel</t>
  </si>
  <si>
    <t>Dr. Cassandra Parker DDS</t>
  </si>
  <si>
    <t>Latasha Faulkner</t>
  </si>
  <si>
    <t>Maureen Collins</t>
  </si>
  <si>
    <t>Susan Doyle</t>
  </si>
  <si>
    <t>Deborah Kelley</t>
  </si>
  <si>
    <t>George Baker</t>
  </si>
  <si>
    <t>Carl Livingston</t>
  </si>
  <si>
    <t>Madeline George</t>
  </si>
  <si>
    <t>Mary Stanley</t>
  </si>
  <si>
    <t>Sherry Smith</t>
  </si>
  <si>
    <t>Blake Brown</t>
  </si>
  <si>
    <t>Terry Wilson</t>
  </si>
  <si>
    <t>Hector Hernandez</t>
  </si>
  <si>
    <t>Brian Walters</t>
  </si>
  <si>
    <t>William Richardson</t>
  </si>
  <si>
    <t>Chad Yates</t>
  </si>
  <si>
    <t>Manuel Nguyen</t>
  </si>
  <si>
    <t>Kimberly Patrick</t>
  </si>
  <si>
    <t>Amy Logan</t>
  </si>
  <si>
    <t>Mrs. Jamie Boyd MD</t>
  </si>
  <si>
    <t>Roberto Floyd</t>
  </si>
  <si>
    <t>Erika Campbell</t>
  </si>
  <si>
    <t>Shelia Gonzalez</t>
  </si>
  <si>
    <t>Caitlin Archer</t>
  </si>
  <si>
    <t>Rachel Weeks</t>
  </si>
  <si>
    <t>Connie Kelly</t>
  </si>
  <si>
    <t>Sylvia Knapp</t>
  </si>
  <si>
    <t>Mallory Thompson</t>
  </si>
  <si>
    <t>Russell Collins</t>
  </si>
  <si>
    <t>Lori Miller</t>
  </si>
  <si>
    <t>Stacy Wright</t>
  </si>
  <si>
    <t>Daniel Garcia</t>
  </si>
  <si>
    <t>Jeffrey Johnson</t>
  </si>
  <si>
    <t>Julia Brown</t>
  </si>
  <si>
    <t>Pamela Carroll</t>
  </si>
  <si>
    <t>Sarah Smith</t>
  </si>
  <si>
    <t>Bailey Smith</t>
  </si>
  <si>
    <t>Ethan Taylor</t>
  </si>
  <si>
    <t>Anthony Rodriguez</t>
  </si>
  <si>
    <t>Allison Chen</t>
  </si>
  <si>
    <t>Richard Murray</t>
  </si>
  <si>
    <t>Patricia Hayden</t>
  </si>
  <si>
    <t>Michael May</t>
  </si>
  <si>
    <t>Alan Davis</t>
  </si>
  <si>
    <t>Troy Yates</t>
  </si>
  <si>
    <t>Kerry Johnson</t>
  </si>
  <si>
    <t>Monique Nelson</t>
  </si>
  <si>
    <t>Robert Thompson</t>
  </si>
  <si>
    <t>Matthew Myers</t>
  </si>
  <si>
    <t>David Burgess</t>
  </si>
  <si>
    <t>David Thomas</t>
  </si>
  <si>
    <t>Jamie Hull</t>
  </si>
  <si>
    <t>Elizabeth Odom</t>
  </si>
  <si>
    <t>Jenny Jimenez</t>
  </si>
  <si>
    <t>Tonya Morgan</t>
  </si>
  <si>
    <t>Heather Roberts</t>
  </si>
  <si>
    <t>Kimberly Bell</t>
  </si>
  <si>
    <t>Rose Warren</t>
  </si>
  <si>
    <t>Evan Brooks</t>
  </si>
  <si>
    <t>Lynn Allen</t>
  </si>
  <si>
    <t>Charles Torres</t>
  </si>
  <si>
    <t>Deborah Saunders</t>
  </si>
  <si>
    <t>Nicole Mueller</t>
  </si>
  <si>
    <t>Thomas Long</t>
  </si>
  <si>
    <t>Elizabeth Mendoza</t>
  </si>
  <si>
    <t>Victoria Casey</t>
  </si>
  <si>
    <t>Linda Luna</t>
  </si>
  <si>
    <t>Matthew Flores</t>
  </si>
  <si>
    <t>Mallory Hall</t>
  </si>
  <si>
    <t>Christopher Nash</t>
  </si>
  <si>
    <t>Amanda Howell</t>
  </si>
  <si>
    <t>Caleb Carter</t>
  </si>
  <si>
    <t>Matthew King</t>
  </si>
  <si>
    <t>Julie Harrison</t>
  </si>
  <si>
    <t>Ian Lopez</t>
  </si>
  <si>
    <t>Matthew Mcclain</t>
  </si>
  <si>
    <t>Dawn Golden</t>
  </si>
  <si>
    <t>Sheila Gonzalez</t>
  </si>
  <si>
    <t>Ruben Wilkins PhD</t>
  </si>
  <si>
    <t>Shirley Griffith</t>
  </si>
  <si>
    <t>Kimberly Pierce</t>
  </si>
  <si>
    <t>Amanda Gray MD</t>
  </si>
  <si>
    <t>Brian Cervantes</t>
  </si>
  <si>
    <t>Tracy Harris</t>
  </si>
  <si>
    <t>Clayton Cochran</t>
  </si>
  <si>
    <t>Caitlyn Lin</t>
  </si>
  <si>
    <t>Abigail Berry</t>
  </si>
  <si>
    <t>Patricia English</t>
  </si>
  <si>
    <t>Harold Davis</t>
  </si>
  <si>
    <t>Erin Stark</t>
  </si>
  <si>
    <t>Jonathan Cohen</t>
  </si>
  <si>
    <t>Lucas Andrews</t>
  </si>
  <si>
    <t>Fernando Henson</t>
  </si>
  <si>
    <t>Katherine Young</t>
  </si>
  <si>
    <t>Raymond Wright</t>
  </si>
  <si>
    <t>Stephanie Myers</t>
  </si>
  <si>
    <t>Mary Sherman</t>
  </si>
  <si>
    <t>Eric Lawson</t>
  </si>
  <si>
    <t>Emily Brown DVM</t>
  </si>
  <si>
    <t>Janet Vasquez</t>
  </si>
  <si>
    <t>Daniel Davies</t>
  </si>
  <si>
    <t>Mark Carroll</t>
  </si>
  <si>
    <t>Stephen Jones</t>
  </si>
  <si>
    <t>Scott Williams</t>
  </si>
  <si>
    <t>Debra Wiggins</t>
  </si>
  <si>
    <t>Katie Hood</t>
  </si>
  <si>
    <t>Sandra Hurst</t>
  </si>
  <si>
    <t>Mary Ball</t>
  </si>
  <si>
    <t>Luke Coleman</t>
  </si>
  <si>
    <t>Jeremy Valdez</t>
  </si>
  <si>
    <t>Tabitha Parsons</t>
  </si>
  <si>
    <t>Katherine Gomez</t>
  </si>
  <si>
    <t>Melinda Williams</t>
  </si>
  <si>
    <t>Carmen Watkins</t>
  </si>
  <si>
    <t>Darrell Gay</t>
  </si>
  <si>
    <t>Jesus Calhoun</t>
  </si>
  <si>
    <t>Christy Hughes</t>
  </si>
  <si>
    <t>Carl Carson</t>
  </si>
  <si>
    <t>Nancy Glover</t>
  </si>
  <si>
    <t>Patricia Novak</t>
  </si>
  <si>
    <t>Christopher Fletcher</t>
  </si>
  <si>
    <t>Kurt Colon</t>
  </si>
  <si>
    <t>Michael Berg</t>
  </si>
  <si>
    <t>Justin Robbins</t>
  </si>
  <si>
    <t>Ronald House</t>
  </si>
  <si>
    <t>Savannah Hardy</t>
  </si>
  <si>
    <t>James Cook</t>
  </si>
  <si>
    <t>Monica Johnson</t>
  </si>
  <si>
    <t>Amanda Rodriguez MD</t>
  </si>
  <si>
    <t>Melissa Terry</t>
  </si>
  <si>
    <t>Karen Jones</t>
  </si>
  <si>
    <t>Virginia Mills</t>
  </si>
  <si>
    <t>Andrew Richardson</t>
  </si>
  <si>
    <t>Daniel White</t>
  </si>
  <si>
    <t>Ryan Thompson</t>
  </si>
  <si>
    <t>Jesus Mcdonald</t>
  </si>
  <si>
    <t>Joseph Young</t>
  </si>
  <si>
    <t>Brian Brown</t>
  </si>
  <si>
    <t>Traci Briggs</t>
  </si>
  <si>
    <t>Anthony Wilkerson</t>
  </si>
  <si>
    <t>Theresa Hines</t>
  </si>
  <si>
    <t>Jessica Fleming</t>
  </si>
  <si>
    <t>Jamie Wilson</t>
  </si>
  <si>
    <t>Angela Kennedy</t>
  </si>
  <si>
    <t>Sharon Carter</t>
  </si>
  <si>
    <t>Mathew Medina</t>
  </si>
  <si>
    <t>Johnny Kirby</t>
  </si>
  <si>
    <t>Brian Watson</t>
  </si>
  <si>
    <t>Derek Garcia</t>
  </si>
  <si>
    <t>Charles Schultz</t>
  </si>
  <si>
    <t>Michelle Woods</t>
  </si>
  <si>
    <t>Angel Reyes</t>
  </si>
  <si>
    <t>Geoffrey Clay</t>
  </si>
  <si>
    <t>Mercedes Higgins</t>
  </si>
  <si>
    <t>Marc Soto</t>
  </si>
  <si>
    <t>Scott Mcdaniel</t>
  </si>
  <si>
    <t>Derrick Gomez</t>
  </si>
  <si>
    <t>Alicia Rodriguez PhD</t>
  </si>
  <si>
    <t>Carla Perry</t>
  </si>
  <si>
    <t>Christopher Kelley</t>
  </si>
  <si>
    <t>Steven Wilson</t>
  </si>
  <si>
    <t>Shannon Henry</t>
  </si>
  <si>
    <t>David Hill</t>
  </si>
  <si>
    <t>Julie Green</t>
  </si>
  <si>
    <t>John Mcclure</t>
  </si>
  <si>
    <t>Michael Young</t>
  </si>
  <si>
    <t>Mark Mccoy</t>
  </si>
  <si>
    <t>Lisa Rivera</t>
  </si>
  <si>
    <t>Mr. David Rodriguez</t>
  </si>
  <si>
    <t>Miguel Smith</t>
  </si>
  <si>
    <t>Brandon Ramirez</t>
  </si>
  <si>
    <t>David Bridges</t>
  </si>
  <si>
    <t>Bryan Morgan</t>
  </si>
  <si>
    <t>Zachary Cross</t>
  </si>
  <si>
    <t>Robert Johnson</t>
  </si>
  <si>
    <t>Robin Rivera</t>
  </si>
  <si>
    <t>Cathy Mccoy</t>
  </si>
  <si>
    <t>Louis Adams</t>
  </si>
  <si>
    <t>Samuel Fletcher</t>
  </si>
  <si>
    <t>William Burke</t>
  </si>
  <si>
    <t>Jonathan Wolf</t>
  </si>
  <si>
    <t>Shelley Griffith</t>
  </si>
  <si>
    <t>Andrew Neal</t>
  </si>
  <si>
    <t>Brandon Martinez</t>
  </si>
  <si>
    <t>Amanda Cox</t>
  </si>
  <si>
    <t>Victoria Estrada</t>
  </si>
  <si>
    <t>Daniel Fletcher</t>
  </si>
  <si>
    <t>Samantha Mccoy</t>
  </si>
  <si>
    <t>Brian Nunez</t>
  </si>
  <si>
    <t>Melissa Zhang</t>
  </si>
  <si>
    <t>Hannah Wright</t>
  </si>
  <si>
    <t>Daniel Martinez</t>
  </si>
  <si>
    <t>Melissa Weaver</t>
  </si>
  <si>
    <t>Kevin Davis</t>
  </si>
  <si>
    <t>Dana Reilly</t>
  </si>
  <si>
    <t>Terry Rodriguez</t>
  </si>
  <si>
    <t>Carmen Jackson</t>
  </si>
  <si>
    <t>Michael Hunter</t>
  </si>
  <si>
    <t>Robert Williams</t>
  </si>
  <si>
    <t>Kimberly Cannon</t>
  </si>
  <si>
    <t>Kristina Armstrong</t>
  </si>
  <si>
    <t>Michelle Dennis</t>
  </si>
  <si>
    <t>Edward Combs</t>
  </si>
  <si>
    <t>Shannon Harrison</t>
  </si>
  <si>
    <t>Nichole Foster</t>
  </si>
  <si>
    <t>Eric Tate</t>
  </si>
  <si>
    <t>Jamie Stevens</t>
  </si>
  <si>
    <t>Ryan Cruz</t>
  </si>
  <si>
    <t>Darlene Fernandez</t>
  </si>
  <si>
    <t>Brooke Hampton</t>
  </si>
  <si>
    <t>Kenneth Perry</t>
  </si>
  <si>
    <t>Taylor Adams</t>
  </si>
  <si>
    <t>Caitlin Brown</t>
  </si>
  <si>
    <t>Jennifer Goodwin</t>
  </si>
  <si>
    <t>Samantha Cole</t>
  </si>
  <si>
    <t>Sarah Shannon</t>
  </si>
  <si>
    <t>Melissa Spencer</t>
  </si>
  <si>
    <t>Samantha French</t>
  </si>
  <si>
    <t>Aaron Gilmore</t>
  </si>
  <si>
    <t>Mark Lopez</t>
  </si>
  <si>
    <t>Ashley Fischer</t>
  </si>
  <si>
    <t>Christina Zimmerman</t>
  </si>
  <si>
    <t>Jennifer Smith</t>
  </si>
  <si>
    <t>Gary Gutierrez</t>
  </si>
  <si>
    <t>Stacey Gilbert</t>
  </si>
  <si>
    <t>Corey Merritt</t>
  </si>
  <si>
    <t>Hector Christian</t>
  </si>
  <si>
    <t>Kimberly Martin</t>
  </si>
  <si>
    <t>Amber Boyle</t>
  </si>
  <si>
    <t>Jeffrey Doyle</t>
  </si>
  <si>
    <t>Michael Shields</t>
  </si>
  <si>
    <t>Stephen Dennis</t>
  </si>
  <si>
    <t>Brittany Mueller</t>
  </si>
  <si>
    <t>Drew Williams</t>
  </si>
  <si>
    <t>Joshua Stephenson</t>
  </si>
  <si>
    <t>Amanda Melton</t>
  </si>
  <si>
    <t>Cynthia Brown</t>
  </si>
  <si>
    <t>Mr. Larry Doyle</t>
  </si>
  <si>
    <t>Cheryl Munoz</t>
  </si>
  <si>
    <t>Lauren Patterson</t>
  </si>
  <si>
    <t>David Martin</t>
  </si>
  <si>
    <t>Randy Taylor</t>
  </si>
  <si>
    <t>Dean Pena</t>
  </si>
  <si>
    <t>Kari Page</t>
  </si>
  <si>
    <t>Jamie Rivera</t>
  </si>
  <si>
    <t>Bryce Bailey</t>
  </si>
  <si>
    <t>Jose Gonzalez</t>
  </si>
  <si>
    <t>Sherry Turner</t>
  </si>
  <si>
    <t>Danielle Ibarra</t>
  </si>
  <si>
    <t>Angela Hart MD</t>
  </si>
  <si>
    <t>Debra Gilbert</t>
  </si>
  <si>
    <t>Denise Wilson</t>
  </si>
  <si>
    <t>Suzanne Fischer</t>
  </si>
  <si>
    <t>Kathy Johnson</t>
  </si>
  <si>
    <t>Anna Carrillo</t>
  </si>
  <si>
    <t>Heather Williamson</t>
  </si>
  <si>
    <t>Rachel Caldwell</t>
  </si>
  <si>
    <t>Melissa Peterson</t>
  </si>
  <si>
    <t>Emma Nelson</t>
  </si>
  <si>
    <t>Katrina Snyder</t>
  </si>
  <si>
    <t>Heather Young</t>
  </si>
  <si>
    <t>Rodney Jenkins</t>
  </si>
  <si>
    <t>Jennifer Trujillo</t>
  </si>
  <si>
    <t>Melissa Reyes</t>
  </si>
  <si>
    <t>Richard Mercado</t>
  </si>
  <si>
    <t>Michael Gonzalez</t>
  </si>
  <si>
    <t>Angela Hall</t>
  </si>
  <si>
    <t>Melissa White</t>
  </si>
  <si>
    <t>Brenda Heath</t>
  </si>
  <si>
    <t>Elizabeth Nolan</t>
  </si>
  <si>
    <t>Crystal Mercado</t>
  </si>
  <si>
    <t>Tracy Wong</t>
  </si>
  <si>
    <t>Bridget Turner</t>
  </si>
  <si>
    <t>Jacqueline Holland</t>
  </si>
  <si>
    <t>Nicholas Ramirez</t>
  </si>
  <si>
    <t>Ryan Campbell</t>
  </si>
  <si>
    <t>Deborah Bridges</t>
  </si>
  <si>
    <t>Nathan Christian</t>
  </si>
  <si>
    <t>Corey Johnson</t>
  </si>
  <si>
    <t>Stephanie Morales</t>
  </si>
  <si>
    <t>Jasmin Davis</t>
  </si>
  <si>
    <t>Hannah Barber</t>
  </si>
  <si>
    <t>Terry Davis</t>
  </si>
  <si>
    <t>Morgan Martinez</t>
  </si>
  <si>
    <t>Gary Richard</t>
  </si>
  <si>
    <t>Anthony Davis</t>
  </si>
  <si>
    <t>Jim Luna</t>
  </si>
  <si>
    <t>Katie Moore</t>
  </si>
  <si>
    <t>Amy Payne</t>
  </si>
  <si>
    <t>Deborah Gordon</t>
  </si>
  <si>
    <t>Kirsten Martinez</t>
  </si>
  <si>
    <t>David Miller</t>
  </si>
  <si>
    <t>Anthony Fields</t>
  </si>
  <si>
    <t>Stanley Torres</t>
  </si>
  <si>
    <t>Todd Rodriguez</t>
  </si>
  <si>
    <t>Ricky Khan</t>
  </si>
  <si>
    <t>Caitlin Stewart</t>
  </si>
  <si>
    <t>Jason Sexton</t>
  </si>
  <si>
    <t>David Powers</t>
  </si>
  <si>
    <t>Laura Andersen</t>
  </si>
  <si>
    <t>Michelle Chen</t>
  </si>
  <si>
    <t>Andrea Neal</t>
  </si>
  <si>
    <t>Amy Collins</t>
  </si>
  <si>
    <t>Deborah Brown</t>
  </si>
  <si>
    <t>Stacy Rubio</t>
  </si>
  <si>
    <t>Alexander Santiago</t>
  </si>
  <si>
    <t>Sarah Munoz</t>
  </si>
  <si>
    <t>David Reyes</t>
  </si>
  <si>
    <t>Sandra Hunter</t>
  </si>
  <si>
    <t>Justin Martin</t>
  </si>
  <si>
    <t>Madeline Griffin</t>
  </si>
  <si>
    <t>Stephanie Ware</t>
  </si>
  <si>
    <t>Johnathan Parker</t>
  </si>
  <si>
    <t>Timothy King</t>
  </si>
  <si>
    <t>Jennifer Miles</t>
  </si>
  <si>
    <t>Veronica Barrett</t>
  </si>
  <si>
    <t>Shannon Porter</t>
  </si>
  <si>
    <t>Dorothy Ryan</t>
  </si>
  <si>
    <t>Theodore Fleming</t>
  </si>
  <si>
    <t>Jeremy Long</t>
  </si>
  <si>
    <t>Ashley Adams</t>
  </si>
  <si>
    <t>Mario Lewis</t>
  </si>
  <si>
    <t>Jaime Roberts</t>
  </si>
  <si>
    <t>Samuel Gutierrez</t>
  </si>
  <si>
    <t>Jackie Santos</t>
  </si>
  <si>
    <t>Eric Reynolds</t>
  </si>
  <si>
    <t>Edwin Mann</t>
  </si>
  <si>
    <t>Matthew Williamson</t>
  </si>
  <si>
    <t>Amanda Mcclain</t>
  </si>
  <si>
    <t>James Atkins</t>
  </si>
  <si>
    <t>Nicholas Horne</t>
  </si>
  <si>
    <t>Susan Sanders</t>
  </si>
  <si>
    <t>Morgan Gray</t>
  </si>
  <si>
    <t>Lisa Jones</t>
  </si>
  <si>
    <t>Joe Sanchez</t>
  </si>
  <si>
    <t>Timothy Hawkins</t>
  </si>
  <si>
    <t>Jill Robinson</t>
  </si>
  <si>
    <t>Tiffany Carr</t>
  </si>
  <si>
    <t>Kathryn Munoz</t>
  </si>
  <si>
    <t>Patrick Knight</t>
  </si>
  <si>
    <t>Kelsey Smith</t>
  </si>
  <si>
    <t>Jesse Smith</t>
  </si>
  <si>
    <t>Christopher Ward</t>
  </si>
  <si>
    <t>Jennifer Patton</t>
  </si>
  <si>
    <t>Rachael White</t>
  </si>
  <si>
    <t>Julie Hall</t>
  </si>
  <si>
    <t>Mrs. Ann Martin</t>
  </si>
  <si>
    <t>James Campbell MD</t>
  </si>
  <si>
    <t>Miss Melody Smith</t>
  </si>
  <si>
    <t>Teresa Summers</t>
  </si>
  <si>
    <t>Janet Carrillo</t>
  </si>
  <si>
    <t>Cathy Rodriguez</t>
  </si>
  <si>
    <t>Sarah Williams</t>
  </si>
  <si>
    <t>Dennis Little</t>
  </si>
  <si>
    <t>Rebecca Spencer</t>
  </si>
  <si>
    <t>Stephen Smith</t>
  </si>
  <si>
    <t>Susan Proctor</t>
  </si>
  <si>
    <t>Rachel Harris</t>
  </si>
  <si>
    <t>Tammy Meyer</t>
  </si>
  <si>
    <t>David Bryan MD</t>
  </si>
  <si>
    <t>Melissa Braun</t>
  </si>
  <si>
    <t>Gabriella Brown</t>
  </si>
  <si>
    <t>Katherine Perez</t>
  </si>
  <si>
    <t>Brenda Mitchell</t>
  </si>
  <si>
    <t>Katherine Spencer</t>
  </si>
  <si>
    <t>Derrick Brown</t>
  </si>
  <si>
    <t>Tonya Ramirez</t>
  </si>
  <si>
    <t>Emily Parker</t>
  </si>
  <si>
    <t>Carol Long</t>
  </si>
  <si>
    <t>Samuel Hamilton</t>
  </si>
  <si>
    <t>Cheryl Cox</t>
  </si>
  <si>
    <t>Angela Frank</t>
  </si>
  <si>
    <t>Melinda Walter</t>
  </si>
  <si>
    <t>Michael Baker</t>
  </si>
  <si>
    <t>Amy Rivera</t>
  </si>
  <si>
    <t>Eric Romero</t>
  </si>
  <si>
    <t>Tracy Jackson</t>
  </si>
  <si>
    <t>Michelle Brown</t>
  </si>
  <si>
    <t>Carly Williams</t>
  </si>
  <si>
    <t>Kimberly Wright</t>
  </si>
  <si>
    <t>Mark Bright</t>
  </si>
  <si>
    <t>Nicholas Hall</t>
  </si>
  <si>
    <t>Mrs. Amy Mitchell</t>
  </si>
  <si>
    <t>Eric Fisher</t>
  </si>
  <si>
    <t>Matthew Miller DVM</t>
  </si>
  <si>
    <t>Dawn Dennis</t>
  </si>
  <si>
    <t>Robert Blanchard</t>
  </si>
  <si>
    <t>Todd Hunter</t>
  </si>
  <si>
    <t>Danielle Evans</t>
  </si>
  <si>
    <t>Eric Mcmahon</t>
  </si>
  <si>
    <t>Jill Walker</t>
  </si>
  <si>
    <t>Ian Hayes</t>
  </si>
  <si>
    <t>David Swanson</t>
  </si>
  <si>
    <t>Erin Carr</t>
  </si>
  <si>
    <t>Brenda Miller</t>
  </si>
  <si>
    <t>Brenda Kaufman</t>
  </si>
  <si>
    <t>Brett Strickland</t>
  </si>
  <si>
    <t>Leslie Anderson</t>
  </si>
  <si>
    <t>Victor Rodriguez</t>
  </si>
  <si>
    <t>Donna Rogers</t>
  </si>
  <si>
    <t>Richard Monroe</t>
  </si>
  <si>
    <t>Adam Mckenzie</t>
  </si>
  <si>
    <t>Kimberly Sanchez</t>
  </si>
  <si>
    <t>Robert Spears</t>
  </si>
  <si>
    <t>Andrew Mccormick</t>
  </si>
  <si>
    <t>Mr. Richard Franklin Jr.</t>
  </si>
  <si>
    <t>Garrett Riley</t>
  </si>
  <si>
    <t>Brenda Espinoza</t>
  </si>
  <si>
    <t>Christian Bryant</t>
  </si>
  <si>
    <t>Carol Swanson</t>
  </si>
  <si>
    <t>Tracy Hansen</t>
  </si>
  <si>
    <t>Ronald Baker</t>
  </si>
  <si>
    <t>Tonya Bell</t>
  </si>
  <si>
    <t>Todd Phillips</t>
  </si>
  <si>
    <t>Trevor Luna</t>
  </si>
  <si>
    <t>Jasmine Duncan</t>
  </si>
  <si>
    <t>Larry Conway</t>
  </si>
  <si>
    <t>Brian Fernandez</t>
  </si>
  <si>
    <t>Jason Thompson</t>
  </si>
  <si>
    <t>Shannon Shaw</t>
  </si>
  <si>
    <t>Jeffrey Carlson</t>
  </si>
  <si>
    <t>Daniel James</t>
  </si>
  <si>
    <t>Nicholas Smith</t>
  </si>
  <si>
    <t>Timothy Jackson</t>
  </si>
  <si>
    <t>Katie Copeland</t>
  </si>
  <si>
    <t>Monica Gonzalez</t>
  </si>
  <si>
    <t>Raymond Carr</t>
  </si>
  <si>
    <t>Laura Sims</t>
  </si>
  <si>
    <t>Daniel Pena</t>
  </si>
  <si>
    <t>Kevin Wyatt</t>
  </si>
  <si>
    <t>Kelly Espinoza</t>
  </si>
  <si>
    <t>Ryan Armstrong</t>
  </si>
  <si>
    <t>Jeffrey Lester</t>
  </si>
  <si>
    <t>Dr. Karen Floyd MD</t>
  </si>
  <si>
    <t>Tracey Johnson</t>
  </si>
  <si>
    <t>Anthony Taylor</t>
  </si>
  <si>
    <t>George Nichols</t>
  </si>
  <si>
    <t>Vanessa Green</t>
  </si>
  <si>
    <t>Frederick Williams</t>
  </si>
  <si>
    <t>Daniel Smith</t>
  </si>
  <si>
    <t>Mark Huffman</t>
  </si>
  <si>
    <t>Lisa Barajas MD</t>
  </si>
  <si>
    <t>Samuel Mcmillan</t>
  </si>
  <si>
    <t>Ronnie Horne</t>
  </si>
  <si>
    <t>Gabriella Bailey MD</t>
  </si>
  <si>
    <t>Danielle Poole</t>
  </si>
  <si>
    <t>Samantha Bradford</t>
  </si>
  <si>
    <t>Gregory Durham</t>
  </si>
  <si>
    <t>Michael Holden</t>
  </si>
  <si>
    <t>Noah Garcia</t>
  </si>
  <si>
    <t>Nicole Martinez</t>
  </si>
  <si>
    <t>Robert Jimenez</t>
  </si>
  <si>
    <t>John Gallagher</t>
  </si>
  <si>
    <t>Travis Pena</t>
  </si>
  <si>
    <t>John Smith</t>
  </si>
  <si>
    <t>Kelly Holt</t>
  </si>
  <si>
    <t>Jeremy Morris</t>
  </si>
  <si>
    <t>Robin Peck</t>
  </si>
  <si>
    <t>Leslie Sullivan</t>
  </si>
  <si>
    <t>Brian Palmer</t>
  </si>
  <si>
    <t>Michael Hanson</t>
  </si>
  <si>
    <t>Eric Hahn</t>
  </si>
  <si>
    <t>Sandra Hoffman</t>
  </si>
  <si>
    <t>Joann Nichols</t>
  </si>
  <si>
    <t>Timothy Mathews</t>
  </si>
  <si>
    <t>Margaret Serrano</t>
  </si>
  <si>
    <t>William Serrano</t>
  </si>
  <si>
    <t>Erika Evans</t>
  </si>
  <si>
    <t>Joel Webb</t>
  </si>
  <si>
    <t>Antonio Vance</t>
  </si>
  <si>
    <t>Mrs. Amy Cox DDS</t>
  </si>
  <si>
    <t>Brenda Taylor</t>
  </si>
  <si>
    <t>Tina Graham</t>
  </si>
  <si>
    <t>Donald Cohen</t>
  </si>
  <si>
    <t>David Hansen</t>
  </si>
  <si>
    <t>Jessica Rivers</t>
  </si>
  <si>
    <t>Sherry Franco</t>
  </si>
  <si>
    <t>Brandon Taylor</t>
  </si>
  <si>
    <t>Henry Freeman</t>
  </si>
  <si>
    <t>Nicole Frazier</t>
  </si>
  <si>
    <t>Lauren Reyes</t>
  </si>
  <si>
    <t>Justin Buck</t>
  </si>
  <si>
    <t>Robert Swanson</t>
  </si>
  <si>
    <t>Stephen Malone</t>
  </si>
  <si>
    <t>Sarah Martinez</t>
  </si>
  <si>
    <t>Christopher Wiggins</t>
  </si>
  <si>
    <t>Steven Lopez</t>
  </si>
  <si>
    <t>Pamela Singleton</t>
  </si>
  <si>
    <t>Heather Harris</t>
  </si>
  <si>
    <t>Jenna Riddle</t>
  </si>
  <si>
    <t>Sharon Mann</t>
  </si>
  <si>
    <t>Dennis Nolan</t>
  </si>
  <si>
    <t>Gina Rogers</t>
  </si>
  <si>
    <t>Patricia Fox</t>
  </si>
  <si>
    <t>Jason Barrett</t>
  </si>
  <si>
    <t>Keith Price</t>
  </si>
  <si>
    <t>Brian Odonnell</t>
  </si>
  <si>
    <t>Jessica Silva</t>
  </si>
  <si>
    <t>Kimberly Reynolds</t>
  </si>
  <si>
    <t>Derrick Miller</t>
  </si>
  <si>
    <t>Trevor Rojas</t>
  </si>
  <si>
    <t>Michael Perez</t>
  </si>
  <si>
    <t>Katherine Griffin</t>
  </si>
  <si>
    <t>Meredith Wilson</t>
  </si>
  <si>
    <t>Gerald Stone</t>
  </si>
  <si>
    <t>Jack Miller</t>
  </si>
  <si>
    <t>Paul Gonzalez</t>
  </si>
  <si>
    <t>Sara Harding</t>
  </si>
  <si>
    <t>Carolyn Rivera</t>
  </si>
  <si>
    <t>Scott Greer</t>
  </si>
  <si>
    <t>Matthew Davis</t>
  </si>
  <si>
    <t>William Rivas</t>
  </si>
  <si>
    <t>Howard Jackson</t>
  </si>
  <si>
    <t>Christopher Li</t>
  </si>
  <si>
    <t>Matthew Anderson</t>
  </si>
  <si>
    <t>George Villa</t>
  </si>
  <si>
    <t>Frank Rodriguez</t>
  </si>
  <si>
    <t>Matthew Valentine</t>
  </si>
  <si>
    <t>Daniel Mccoy</t>
  </si>
  <si>
    <t>Heather Watts</t>
  </si>
  <si>
    <t>Joyce Aguirre</t>
  </si>
  <si>
    <t>Julia Petty</t>
  </si>
  <si>
    <t>Jeffrey Diaz</t>
  </si>
  <si>
    <t>Kayla Aguilar</t>
  </si>
  <si>
    <t>Mark Brown</t>
  </si>
  <si>
    <t>Taylor Coffey</t>
  </si>
  <si>
    <t>Devin Booth</t>
  </si>
  <si>
    <t>Victoria Wood</t>
  </si>
  <si>
    <t>Hailey Hernandez</t>
  </si>
  <si>
    <t>Zachary Lewis</t>
  </si>
  <si>
    <t>Chad Smith</t>
  </si>
  <si>
    <t>Dr. Christopher Villa</t>
  </si>
  <si>
    <t>Jeremy Ruiz</t>
  </si>
  <si>
    <t>Julia Johnson</t>
  </si>
  <si>
    <t>Jared Carter</t>
  </si>
  <si>
    <t>Alicia Ramirez MD</t>
  </si>
  <si>
    <t>Gabriel Hamilton</t>
  </si>
  <si>
    <t>Matthew Branch</t>
  </si>
  <si>
    <t>Lindsay Perez</t>
  </si>
  <si>
    <t>Peter Garcia</t>
  </si>
  <si>
    <t>Regina Brown</t>
  </si>
  <si>
    <t>Andrew Martinez</t>
  </si>
  <si>
    <t>Devin Rodriguez</t>
  </si>
  <si>
    <t>Cindy Bond</t>
  </si>
  <si>
    <t>Judy Walters</t>
  </si>
  <si>
    <t>Heidi Reyes</t>
  </si>
  <si>
    <t>Scott Hughes</t>
  </si>
  <si>
    <t>Suzanne Hunt</t>
  </si>
  <si>
    <t>Erika Goodman</t>
  </si>
  <si>
    <t>Jose Stokes</t>
  </si>
  <si>
    <t>Margaret Scott</t>
  </si>
  <si>
    <t>Kristine Orr PhD</t>
  </si>
  <si>
    <t>Meagan Hill</t>
  </si>
  <si>
    <t>Beverly Taylor</t>
  </si>
  <si>
    <t>Joshua Hoffman</t>
  </si>
  <si>
    <t>Timothy Watts</t>
  </si>
  <si>
    <t>Terry Arroyo</t>
  </si>
  <si>
    <t>Bonnie Brown</t>
  </si>
  <si>
    <t>Andrew Parks</t>
  </si>
  <si>
    <t>Maria Garcia</t>
  </si>
  <si>
    <t>Robert Kennedy</t>
  </si>
  <si>
    <t>Bridget Jimenez</t>
  </si>
  <si>
    <t>Debra Hampton</t>
  </si>
  <si>
    <t>Katie Ward</t>
  </si>
  <si>
    <t>James Williams</t>
  </si>
  <si>
    <t>Kyle Lambert</t>
  </si>
  <si>
    <t>Deborah Jones</t>
  </si>
  <si>
    <t>Troy Walker</t>
  </si>
  <si>
    <t>Darren Montgomery</t>
  </si>
  <si>
    <t>Christine Cook</t>
  </si>
  <si>
    <t>Dustin Lee</t>
  </si>
  <si>
    <t>Tina Schmidt</t>
  </si>
  <si>
    <t>Clayton Li</t>
  </si>
  <si>
    <t>Travis Foster</t>
  </si>
  <si>
    <t>Mark Perkins</t>
  </si>
  <si>
    <t>Kevin Hendricks</t>
  </si>
  <si>
    <t>Cristian Arnold</t>
  </si>
  <si>
    <t>Daniel Walters</t>
  </si>
  <si>
    <t>Terri Jackson</t>
  </si>
  <si>
    <t>Matthew Alvarez</t>
  </si>
  <si>
    <t>John Suarez</t>
  </si>
  <si>
    <t>Lauren Yu</t>
  </si>
  <si>
    <t>Richard Porter</t>
  </si>
  <si>
    <t>James Gallagher</t>
  </si>
  <si>
    <t>Laura Knight</t>
  </si>
  <si>
    <t>Fred Thompson</t>
  </si>
  <si>
    <t>Neil Smith</t>
  </si>
  <si>
    <t>Christine Rojas</t>
  </si>
  <si>
    <t>Karen Smith</t>
  </si>
  <si>
    <t>Calvin Fry</t>
  </si>
  <si>
    <t>Brianna Davis</t>
  </si>
  <si>
    <t>Victoria Howard</t>
  </si>
  <si>
    <t>Jenna Santos</t>
  </si>
  <si>
    <t>Anne Smith</t>
  </si>
  <si>
    <t>Christopher Cross</t>
  </si>
  <si>
    <t>Wesley Mcclain</t>
  </si>
  <si>
    <t>Joshua Alvarez</t>
  </si>
  <si>
    <t>Jack Kim</t>
  </si>
  <si>
    <t>James Adams</t>
  </si>
  <si>
    <t>Benjamin Carroll</t>
  </si>
  <si>
    <t>Willie Myers</t>
  </si>
  <si>
    <t>Amanda Johnson</t>
  </si>
  <si>
    <t>Susan Brown</t>
  </si>
  <si>
    <t>Angela Luna</t>
  </si>
  <si>
    <t>Michael Long</t>
  </si>
  <si>
    <t>Laura Sparks</t>
  </si>
  <si>
    <t>Brianna Ryan</t>
  </si>
  <si>
    <t>Tara Moore</t>
  </si>
  <si>
    <t>Andrew Harris</t>
  </si>
  <si>
    <t>Annette Pope</t>
  </si>
  <si>
    <t>Lori Thompson</t>
  </si>
  <si>
    <t>Anna Anderson</t>
  </si>
  <si>
    <t>Sarah Howell</t>
  </si>
  <si>
    <t>William Barber</t>
  </si>
  <si>
    <t>Melanie Fernandez</t>
  </si>
  <si>
    <t>Jonathan Mendoza</t>
  </si>
  <si>
    <t>Sara Rivera</t>
  </si>
  <si>
    <t>Debbie Adams</t>
  </si>
  <si>
    <t>Sara Wallace</t>
  </si>
  <si>
    <t>Adam Osborne</t>
  </si>
  <si>
    <t>David Oneal</t>
  </si>
  <si>
    <t>Sarah Oneal</t>
  </si>
  <si>
    <t>Bradley Frost</t>
  </si>
  <si>
    <t>Mark Roberts</t>
  </si>
  <si>
    <t>Raymond Sweeney</t>
  </si>
  <si>
    <t>Matthew Robinson</t>
  </si>
  <si>
    <t>Diana Brown</t>
  </si>
  <si>
    <t>Marissa Clark</t>
  </si>
  <si>
    <t>Victoria Herrera</t>
  </si>
  <si>
    <t>Alexa Mathis</t>
  </si>
  <si>
    <t>Deborah Adams</t>
  </si>
  <si>
    <t>Jacob Scott</t>
  </si>
  <si>
    <t>Angela Wong</t>
  </si>
  <si>
    <t>Todd Bridges</t>
  </si>
  <si>
    <t>Chelsea Curry</t>
  </si>
  <si>
    <t>Cynthia Mccullough</t>
  </si>
  <si>
    <t>Anna Bowman</t>
  </si>
  <si>
    <t>Jennifer Richards</t>
  </si>
  <si>
    <t>Thomas Gray</t>
  </si>
  <si>
    <t>Steve Burns</t>
  </si>
  <si>
    <t>Michelle Evans</t>
  </si>
  <si>
    <t>Kenneth Ho Jr.</t>
  </si>
  <si>
    <t>Lindsey Hart DDS</t>
  </si>
  <si>
    <t>Jeffrey Garcia</t>
  </si>
  <si>
    <t>Derrick Johnson</t>
  </si>
  <si>
    <t>Kimberly Martinez</t>
  </si>
  <si>
    <t>Jamie Adams</t>
  </si>
  <si>
    <t>Mercedes Allen</t>
  </si>
  <si>
    <t>Amber Garcia</t>
  </si>
  <si>
    <t>Anthony Ward</t>
  </si>
  <si>
    <t>Rachel Sanchez</t>
  </si>
  <si>
    <t>Sharon Lin</t>
  </si>
  <si>
    <t>Mrs. Ashley Allen MD</t>
  </si>
  <si>
    <t>Kelly Gomez</t>
  </si>
  <si>
    <t>Erin Taylor</t>
  </si>
  <si>
    <t>Paige Patton</t>
  </si>
  <si>
    <t>Benjamin Watson</t>
  </si>
  <si>
    <t>Harold Bates</t>
  </si>
  <si>
    <t>Gary Wade</t>
  </si>
  <si>
    <t>Jessica Scott</t>
  </si>
  <si>
    <t>Jerry Shelton</t>
  </si>
  <si>
    <t>Janet Shaffer</t>
  </si>
  <si>
    <t>Jeffery Whitehead</t>
  </si>
  <si>
    <t>Frederick Jensen</t>
  </si>
  <si>
    <t>Michele Sharp</t>
  </si>
  <si>
    <t>Mary White</t>
  </si>
  <si>
    <t>Andrew Harvey</t>
  </si>
  <si>
    <t>Christopher Nelson</t>
  </si>
  <si>
    <t>Terry Kidd</t>
  </si>
  <si>
    <t>Kevin Cruz DDS</t>
  </si>
  <si>
    <t>Lisa Kennedy</t>
  </si>
  <si>
    <t>Jeffrey Evans</t>
  </si>
  <si>
    <t>Roberto Jackson</t>
  </si>
  <si>
    <t>Robert Washington</t>
  </si>
  <si>
    <t>Travis Carter</t>
  </si>
  <si>
    <t>Latasha Brown</t>
  </si>
  <si>
    <t>William Anderson</t>
  </si>
  <si>
    <t>Amy Cox DDS</t>
  </si>
  <si>
    <t>Cathy Elliott</t>
  </si>
  <si>
    <t>Cathy Simon</t>
  </si>
  <si>
    <t>Travis Wilson</t>
  </si>
  <si>
    <t>Sean Stephens</t>
  </si>
  <si>
    <t>Jason Mendoza</t>
  </si>
  <si>
    <t>Anthony Hartman</t>
  </si>
  <si>
    <t>Jason Fleming</t>
  </si>
  <si>
    <t>Sonya Anderson</t>
  </si>
  <si>
    <t>Barbara Ferrell</t>
  </si>
  <si>
    <t>Jessica Foley</t>
  </si>
  <si>
    <t>Debra Brown</t>
  </si>
  <si>
    <t>Jaime Lopez</t>
  </si>
  <si>
    <t>Michael Brandt</t>
  </si>
  <si>
    <t>Cassandra Edwards</t>
  </si>
  <si>
    <t>Kristy Jefferson</t>
  </si>
  <si>
    <t>Stephen Adams</t>
  </si>
  <si>
    <t>Joshua Rowland</t>
  </si>
  <si>
    <t>Jerry Smith</t>
  </si>
  <si>
    <t>Amanda Spence</t>
  </si>
  <si>
    <t>Amanda Diaz</t>
  </si>
  <si>
    <t>Margaret Crawford</t>
  </si>
  <si>
    <t>Brittany Richards</t>
  </si>
  <si>
    <t>Nicole Alvarez</t>
  </si>
  <si>
    <t>Michael Howard</t>
  </si>
  <si>
    <t>Anthony Cobb</t>
  </si>
  <si>
    <t>Benjamin Larsen</t>
  </si>
  <si>
    <t>Paul Howard</t>
  </si>
  <si>
    <t>Alex Peck</t>
  </si>
  <si>
    <t>Marco Blackwell</t>
  </si>
  <si>
    <t>Rebecca Rogers</t>
  </si>
  <si>
    <t>Jimmy Carroll</t>
  </si>
  <si>
    <t>Christine Reed</t>
  </si>
  <si>
    <t>Patrick Burnett</t>
  </si>
  <si>
    <t>Thomas Kennedy</t>
  </si>
  <si>
    <t>Matthew Baker</t>
  </si>
  <si>
    <t>Michael Harding</t>
  </si>
  <si>
    <t>Derek Gamble</t>
  </si>
  <si>
    <t>Jessica Jackson</t>
  </si>
  <si>
    <t>Kimberly Preston</t>
  </si>
  <si>
    <t>Ashley Mitchell</t>
  </si>
  <si>
    <t>Gary Adams</t>
  </si>
  <si>
    <t>Elizabeth Ford</t>
  </si>
  <si>
    <t>Jerry Espinoza</t>
  </si>
  <si>
    <t>Aaron Cruz</t>
  </si>
  <si>
    <t>Stephanie Russell</t>
  </si>
  <si>
    <t>Cynthia Mcgrath</t>
  </si>
  <si>
    <t>Marcus Perez</t>
  </si>
  <si>
    <t>Charles Henry</t>
  </si>
  <si>
    <t>Brandon Rodriguez</t>
  </si>
  <si>
    <t>Rachel Garcia</t>
  </si>
  <si>
    <t>Erik Jennings</t>
  </si>
  <si>
    <t>Pamela Johnson</t>
  </si>
  <si>
    <t>Michelle Short</t>
  </si>
  <si>
    <t>Kevin Williams</t>
  </si>
  <si>
    <t>Louis Wall</t>
  </si>
  <si>
    <t>Robert Flowers</t>
  </si>
  <si>
    <t>Alexis Evans</t>
  </si>
  <si>
    <t>Donald Burns</t>
  </si>
  <si>
    <t>Jack Kaufman</t>
  </si>
  <si>
    <t>David Ramirez</t>
  </si>
  <si>
    <t>Tammy Morales</t>
  </si>
  <si>
    <t>Justin Wells</t>
  </si>
  <si>
    <t>Joseph Flores</t>
  </si>
  <si>
    <t>Shane Stephens</t>
  </si>
  <si>
    <t>Courtney Wade</t>
  </si>
  <si>
    <t>Donald Stewart</t>
  </si>
  <si>
    <t>Jason Nichols</t>
  </si>
  <si>
    <t>Steven Kennedy</t>
  </si>
  <si>
    <t>Mrs. Jennifer Newman</t>
  </si>
  <si>
    <t>Kimberly Green</t>
  </si>
  <si>
    <t>Sally Green</t>
  </si>
  <si>
    <t>Tanya Velez</t>
  </si>
  <si>
    <t>Rebecca Carey</t>
  </si>
  <si>
    <t>Ryan Bass</t>
  </si>
  <si>
    <t>Dennis Armstrong</t>
  </si>
  <si>
    <t>Sarah Butler</t>
  </si>
  <si>
    <t>Amanda Garcia</t>
  </si>
  <si>
    <t>James Smith</t>
  </si>
  <si>
    <t>Marie Peterson</t>
  </si>
  <si>
    <t>Dana Oliver</t>
  </si>
  <si>
    <t>Patrick Cruz</t>
  </si>
  <si>
    <t>Daniel Edwards</t>
  </si>
  <si>
    <t>Angela Ramirez</t>
  </si>
  <si>
    <t>Erika Sanchez</t>
  </si>
  <si>
    <t>Dale Mayo</t>
  </si>
  <si>
    <t>Donald Hale</t>
  </si>
  <si>
    <t>Allison Fowler</t>
  </si>
  <si>
    <t>Darrell Schroeder</t>
  </si>
  <si>
    <t>Sean Smith</t>
  </si>
  <si>
    <t>Brian Gordon</t>
  </si>
  <si>
    <t>Randall White</t>
  </si>
  <si>
    <t>Tammy Nolan</t>
  </si>
  <si>
    <t>Anthony Smith</t>
  </si>
  <si>
    <t>Deborah Carter</t>
  </si>
  <si>
    <t>Andre Ramirez</t>
  </si>
  <si>
    <t>Robert Stout</t>
  </si>
  <si>
    <t>Andrew Johnson</t>
  </si>
  <si>
    <t>Makayla Rodriguez</t>
  </si>
  <si>
    <t>Angela Johnson</t>
  </si>
  <si>
    <t>Karen Sosa</t>
  </si>
  <si>
    <t>Thomas Reeves</t>
  </si>
  <si>
    <t>Mary Shaw</t>
  </si>
  <si>
    <t>Derek Ryan</t>
  </si>
  <si>
    <t>Jerry Carter</t>
  </si>
  <si>
    <t>Charles Stephenson</t>
  </si>
  <si>
    <t>Angela Gibson</t>
  </si>
  <si>
    <t>Tina Martinez</t>
  </si>
  <si>
    <t>Richard Bennett</t>
  </si>
  <si>
    <t>Richard Kelly</t>
  </si>
  <si>
    <t>John Jones</t>
  </si>
  <si>
    <t>Sara Lee</t>
  </si>
  <si>
    <t>Sarah Reynolds</t>
  </si>
  <si>
    <t>Angela Moore</t>
  </si>
  <si>
    <t>Melissa Thompson</t>
  </si>
  <si>
    <t>Joel Mcneil</t>
  </si>
  <si>
    <t>Meagan Austin</t>
  </si>
  <si>
    <t>Heidi Moore</t>
  </si>
  <si>
    <t>Roger Jones</t>
  </si>
  <si>
    <t>Eric Rivas</t>
  </si>
  <si>
    <t>April Church</t>
  </si>
  <si>
    <t>Evan Moreno</t>
  </si>
  <si>
    <t>Amber Green</t>
  </si>
  <si>
    <t>Amanda Arroyo</t>
  </si>
  <si>
    <t>William White</t>
  </si>
  <si>
    <t>Crystal Grimes</t>
  </si>
  <si>
    <t>Jordan Barnes</t>
  </si>
  <si>
    <t>Jerry Whitaker</t>
  </si>
  <si>
    <t>Dean Torres</t>
  </si>
  <si>
    <t>Henry Bell</t>
  </si>
  <si>
    <t>Kathleen Hernandez</t>
  </si>
  <si>
    <t>Anthony Ray</t>
  </si>
  <si>
    <t>Christian Hunt Jr.</t>
  </si>
  <si>
    <t>Robert Davis</t>
  </si>
  <si>
    <t>Christina Hunter</t>
  </si>
  <si>
    <t>Edward Lindsey</t>
  </si>
  <si>
    <t>Tiffany Armstrong</t>
  </si>
  <si>
    <t>Barbara Collier</t>
  </si>
  <si>
    <t>Danielle Schaefer</t>
  </si>
  <si>
    <t>Bryan Ruiz Jr.</t>
  </si>
  <si>
    <t>Emily Roberts</t>
  </si>
  <si>
    <t>Kristine Lin</t>
  </si>
  <si>
    <t>Jimmy Skinner</t>
  </si>
  <si>
    <t>Candice Johnson</t>
  </si>
  <si>
    <t>Mr. Thomas Mack</t>
  </si>
  <si>
    <t>Christian Ford</t>
  </si>
  <si>
    <t>Brandon Parks</t>
  </si>
  <si>
    <t>Sara Chambers</t>
  </si>
  <si>
    <t>Travis Willis</t>
  </si>
  <si>
    <t>Crystal Ray</t>
  </si>
  <si>
    <t>Mr. Gary Henson DDS</t>
  </si>
  <si>
    <t>Joseph Rush</t>
  </si>
  <si>
    <t>Kara Mcintosh</t>
  </si>
  <si>
    <t>David Moore</t>
  </si>
  <si>
    <t>Melissa Huffman</t>
  </si>
  <si>
    <t>Lori Nguyen</t>
  </si>
  <si>
    <t>Joshua Bell</t>
  </si>
  <si>
    <t>Katrina Brady</t>
  </si>
  <si>
    <t>Joseph Franklin</t>
  </si>
  <si>
    <t>Nancy Crawford</t>
  </si>
  <si>
    <t>Jason Terry</t>
  </si>
  <si>
    <t>Jeremy Browning</t>
  </si>
  <si>
    <t>Kathleen Montgomery</t>
  </si>
  <si>
    <t>Brian Baxter</t>
  </si>
  <si>
    <t>Kayla Romero</t>
  </si>
  <si>
    <t>George Powell</t>
  </si>
  <si>
    <t>Caitlin Nelson</t>
  </si>
  <si>
    <t>Sabrina Wade</t>
  </si>
  <si>
    <t>Joshua Payne</t>
  </si>
  <si>
    <t>Richard Lee</t>
  </si>
  <si>
    <t>Justin Prince</t>
  </si>
  <si>
    <t>Heather Garrett</t>
  </si>
  <si>
    <t>Andrea Shelton</t>
  </si>
  <si>
    <t>Rhonda Wright</t>
  </si>
  <si>
    <t>Anthony Cox</t>
  </si>
  <si>
    <t>Christian Rivera</t>
  </si>
  <si>
    <t>Darrell Green</t>
  </si>
  <si>
    <t>Destiny Davis</t>
  </si>
  <si>
    <t>Evelyn Adams</t>
  </si>
  <si>
    <t>Blake Bennett</t>
  </si>
  <si>
    <t>Edward Glover</t>
  </si>
  <si>
    <t>Anthony Gonzalez</t>
  </si>
  <si>
    <t>Megan Williams</t>
  </si>
  <si>
    <t>Caroline Rojas</t>
  </si>
  <si>
    <t>Lindsey Miller</t>
  </si>
  <si>
    <t>Sandra Mitchell</t>
  </si>
  <si>
    <t>Donald Butler</t>
  </si>
  <si>
    <t>Gregory Peterson</t>
  </si>
  <si>
    <t>Kathryn Morales</t>
  </si>
  <si>
    <t>Bryan Zhang</t>
  </si>
  <si>
    <t>Ian Barnes</t>
  </si>
  <si>
    <t>Victoria Lambert</t>
  </si>
  <si>
    <t>Sales</t>
  </si>
  <si>
    <t>Year  of order</t>
  </si>
  <si>
    <t>Month of order</t>
  </si>
  <si>
    <t>Date of order</t>
  </si>
  <si>
    <t>Sum of Sales</t>
  </si>
  <si>
    <t>Average  Sales</t>
  </si>
  <si>
    <t>Total  Sales</t>
  </si>
  <si>
    <t>Row Labels</t>
  </si>
  <si>
    <t>2019</t>
  </si>
  <si>
    <t>2020</t>
  </si>
  <si>
    <t>2021</t>
  </si>
  <si>
    <t>2022</t>
  </si>
  <si>
    <t>2023</t>
  </si>
  <si>
    <t>Grand Total</t>
  </si>
  <si>
    <t xml:space="preserve">Sales </t>
  </si>
  <si>
    <t xml:space="preserve">Year  </t>
  </si>
  <si>
    <t xml:space="preserve"> Sales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</si>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</sst>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43" formatCode="_(* #,##0.00_);_(* \(#,##0.00\);_(* &quot;-&quot;??_);_(@_)"/>
    <numFmt numFmtId="164" formatCode="[$-F800]dddd\,\ mmmm\ dd\,\ yyyy"/>
    <numFmt numFmtId="165" formatCode="&quot;$&quot;#,##0.00;[Red]&quot;$&quot;#,##0.00"/>
  </numFmts>
  <fonts count="9" x14ac:knownFonts="1">
    <font>
      <sz val="11"/>
      <color theme="1"/>
      <name val="Calibri"/>
      <family val="2"/>
      <scheme val="minor"/>
    </font>
    <font>
      <sz val="10"/>
      <name val="MS Sans Serif"/>
    </font>
    <font>
      <sz val="10"/>
      <name val="MS Sans Serif"/>
      <family val="2"/>
    </font>
    <font>
      <sz val="11"/>
      <color theme="1"/>
      <name val="Calibri"/>
      <family val="2"/>
      <scheme val="minor"/>
    </font>
    <font>
      <b/>
      <sz val="11"/>
      <color theme="0"/>
      <name val="Calibri"/>
      <family val="2"/>
      <scheme val="minor"/>
    </font>
    <font>
      <sz val="11"/>
      <color theme="1"/>
      <name val="Candara"/>
      <family val="2"/>
    </font>
    <font>
      <b/>
      <sz val="11"/>
      <color theme="0"/>
      <name val="Candara"/>
      <family val="2"/>
    </font>
    <font>
      <b/>
      <sz val="11"/>
      <color theme="1"/>
      <name val="Candara"/>
      <family val="2"/>
    </font>
    <font>
      <sz val="8"/>
      <name val="Calibri"/>
      <family val="2"/>
      <scheme val="minor"/>
    </font>
  </fonts>
  <fills count="4">
    <fill>
      <patternFill patternType="none"/>
    </fill>
    <fill>
      <patternFill patternType="gray125"/>
    </fill>
    <fill>
      <patternFill patternType="solid">
        <fgColor rgb="FFDC69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medium">
        <color theme="3" tint="0.39991454817346722"/>
      </left>
      <right style="thin">
        <color theme="3" tint="0.39994506668294322"/>
      </right>
      <top style="medium">
        <color theme="3" tint="0.39991454817346722"/>
      </top>
      <bottom style="thin">
        <color theme="3" tint="0.39994506668294322"/>
      </bottom>
      <diagonal/>
    </border>
    <border>
      <left style="thin">
        <color theme="3" tint="0.39994506668294322"/>
      </left>
      <right style="thin">
        <color theme="3" tint="0.39994506668294322"/>
      </right>
      <top style="medium">
        <color theme="3" tint="0.39991454817346722"/>
      </top>
      <bottom style="thin">
        <color theme="3" tint="0.39994506668294322"/>
      </bottom>
      <diagonal/>
    </border>
    <border>
      <left style="thin">
        <color theme="3" tint="0.39994506668294322"/>
      </left>
      <right style="medium">
        <color theme="3" tint="0.39991454817346722"/>
      </right>
      <top style="medium">
        <color theme="3" tint="0.39991454817346722"/>
      </top>
      <bottom style="thin">
        <color theme="3" tint="0.39994506668294322"/>
      </bottom>
      <diagonal/>
    </border>
    <border>
      <left style="medium">
        <color theme="3" tint="0.399914548173467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39991454817346722"/>
      </right>
      <top style="thin">
        <color theme="3" tint="0.39994506668294322"/>
      </top>
      <bottom style="thin">
        <color theme="3" tint="0.39994506668294322"/>
      </bottom>
      <diagonal/>
    </border>
    <border>
      <left style="medium">
        <color theme="3" tint="0.39991454817346722"/>
      </left>
      <right style="thin">
        <color theme="3" tint="0.39994506668294322"/>
      </right>
      <top style="thin">
        <color theme="3" tint="0.39994506668294322"/>
      </top>
      <bottom style="medium">
        <color theme="3" tint="0.39991454817346722"/>
      </bottom>
      <diagonal/>
    </border>
    <border>
      <left style="thin">
        <color theme="3" tint="0.39994506668294322"/>
      </left>
      <right style="thin">
        <color theme="3" tint="0.39994506668294322"/>
      </right>
      <top style="thin">
        <color theme="3" tint="0.39994506668294322"/>
      </top>
      <bottom style="medium">
        <color theme="3" tint="0.39991454817346722"/>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43" fontId="2"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21">
    <xf numFmtId="0" fontId="0" fillId="0" borderId="0" xfId="0"/>
    <xf numFmtId="0" fontId="5" fillId="0" borderId="0" xfId="0" applyFont="1"/>
    <xf numFmtId="0" fontId="4" fillId="2" borderId="0" xfId="0" applyFont="1" applyFill="1"/>
    <xf numFmtId="9" fontId="0" fillId="0" borderId="1" xfId="0" applyNumberFormat="1" applyBorder="1" applyAlignment="1">
      <alignment horizontal="center"/>
    </xf>
    <xf numFmtId="0" fontId="7" fillId="0" borderId="10" xfId="0" applyFont="1" applyBorder="1"/>
    <xf numFmtId="44" fontId="5" fillId="0" borderId="2" xfId="3" applyFont="1" applyBorder="1" applyAlignment="1">
      <alignment horizontal="center"/>
    </xf>
    <xf numFmtId="44" fontId="5" fillId="0" borderId="2" xfId="3" applyFont="1" applyFill="1" applyBorder="1" applyAlignment="1">
      <alignment horizontal="center"/>
    </xf>
    <xf numFmtId="44" fontId="5" fillId="0" borderId="2" xfId="3" applyFont="1" applyBorder="1"/>
    <xf numFmtId="0" fontId="6" fillId="2" borderId="3" xfId="0" applyFont="1" applyFill="1" applyBorder="1"/>
    <xf numFmtId="0" fontId="6" fillId="2" borderId="4" xfId="0" applyFont="1" applyFill="1" applyBorder="1"/>
    <xf numFmtId="0" fontId="6" fillId="2" borderId="5" xfId="0" applyFont="1" applyFill="1" applyBorder="1"/>
    <xf numFmtId="0" fontId="5" fillId="0" borderId="6" xfId="0" applyFont="1" applyBorder="1"/>
    <xf numFmtId="2" fontId="5" fillId="3" borderId="7" xfId="4" applyNumberFormat="1" applyFont="1" applyFill="1" applyBorder="1"/>
    <xf numFmtId="0" fontId="5" fillId="0" borderId="8" xfId="0" applyFont="1" applyBorder="1"/>
    <xf numFmtId="44" fontId="5" fillId="0" borderId="9" xfId="3" applyFont="1" applyBorder="1"/>
    <xf numFmtId="164" fontId="0" fillId="0" borderId="0" xfId="0" applyNumberFormat="1"/>
    <xf numFmtId="44" fontId="0" fillId="0" borderId="0" xfId="3" applyFon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5">
    <cellStyle name="Comma 2" xfId="2" xr:uid="{00000000-0005-0000-0000-000000000000}"/>
    <cellStyle name="Currency" xfId="3" builtinId="4"/>
    <cellStyle name="Normal" xfId="0" builtinId="0"/>
    <cellStyle name="Normal 2" xfId="1" xr:uid="{00000000-0005-0000-0000-000002000000}"/>
    <cellStyle name="Percent" xfId="4" builtinId="5"/>
  </cellStyles>
  <dxfs count="4">
    <dxf>
      <numFmt numFmtId="164" formatCode="[$-F800]dddd\,\ mmmm\ dd\,\ yyyy"/>
    </dxf>
    <dxf>
      <numFmt numFmtId="164" formatCode="[$-F800]dddd\,\ mmmm\ dd\,\ yyyy"/>
    </dxf>
    <dxf>
      <numFmt numFmtId="164" formatCode="[$-F800]dddd\,\ mmmm\ dd\,\ yyyy"/>
    </dxf>
    <dxf>
      <numFmt numFmtId="164" formatCode="[$-F800]dddd\,\ mmmm\ dd\,\ yyyy"/>
    </dxf>
  </dxfs>
  <tableStyles count="1" defaultTableStyle="TableStyleMedium2" defaultPivotStyle="PivotStyleLight16">
    <tableStyle name="Invisible" pivot="0" table="0" count="0" xr9:uid="{9CA7F19A-BD03-4B67-8E06-24E9886FF51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434788</xdr:colOff>
      <xdr:row>0</xdr:row>
      <xdr:rowOff>121584</xdr:rowOff>
    </xdr:from>
    <xdr:to>
      <xdr:col>16</xdr:col>
      <xdr:colOff>571501</xdr:colOff>
      <xdr:row>13</xdr:row>
      <xdr:rowOff>169209</xdr:rowOff>
    </xdr:to>
    <mc:AlternateContent xmlns:mc="http://schemas.openxmlformats.org/markup-compatibility/2006" xmlns:a14="http://schemas.microsoft.com/office/drawing/2010/main">
      <mc:Choice Requires="a14">
        <xdr:graphicFrame macro="">
          <xdr:nvGraphicFramePr>
            <xdr:cNvPr id="2" name="Customer Segment">
              <a:extLst>
                <a:ext uri="{FF2B5EF4-FFF2-40B4-BE49-F238E27FC236}">
                  <a16:creationId xmlns:a16="http://schemas.microsoft.com/office/drawing/2014/main" id="{A4DD2124-2ACB-4E45-AD59-E45807F15653}"/>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214847" y="121584"/>
              <a:ext cx="18288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457200</xdr:colOff>
      <xdr:row>2</xdr:row>
      <xdr:rowOff>87967</xdr:rowOff>
    </xdr:from>
    <xdr:to>
      <xdr:col>21</xdr:col>
      <xdr:colOff>470646</xdr:colOff>
      <xdr:row>15</xdr:row>
      <xdr:rowOff>135592</xdr:rowOff>
    </xdr:to>
    <mc:AlternateContent xmlns:mc="http://schemas.openxmlformats.org/markup-compatibility/2006" xmlns:a14="http://schemas.microsoft.com/office/drawing/2010/main">
      <mc:Choice Requires="a14">
        <xdr:graphicFrame macro="">
          <xdr:nvGraphicFramePr>
            <xdr:cNvPr id="3" name="Year  of order">
              <a:extLst>
                <a:ext uri="{FF2B5EF4-FFF2-40B4-BE49-F238E27FC236}">
                  <a16:creationId xmlns:a16="http://schemas.microsoft.com/office/drawing/2014/main" id="{7C7B0B3A-D2AA-4146-806F-72C06D7843B4}"/>
                </a:ext>
              </a:extLst>
            </xdr:cNvPr>
            <xdr:cNvGraphicFramePr/>
          </xdr:nvGraphicFramePr>
          <xdr:xfrm>
            <a:off x="0" y="0"/>
            <a:ext cx="0" cy="0"/>
          </xdr:xfrm>
          <a:graphic>
            <a:graphicData uri="http://schemas.microsoft.com/office/drawing/2010/slicer">
              <sle:slicer xmlns:sle="http://schemas.microsoft.com/office/drawing/2010/slicer" name="Year  of order"/>
            </a:graphicData>
          </a:graphic>
        </xdr:graphicFrame>
      </mc:Choice>
      <mc:Fallback xmlns="">
        <xdr:sp macro="" textlink="">
          <xdr:nvSpPr>
            <xdr:cNvPr id="0" name=""/>
            <xdr:cNvSpPr>
              <a:spLocks noTextEdit="1"/>
            </xdr:cNvSpPr>
          </xdr:nvSpPr>
          <xdr:spPr>
            <a:xfrm>
              <a:off x="14139582" y="468967"/>
              <a:ext cx="18287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19049</xdr:rowOff>
    </xdr:from>
    <xdr:to>
      <xdr:col>15</xdr:col>
      <xdr:colOff>266700</xdr:colOff>
      <xdr:row>19</xdr:row>
      <xdr:rowOff>85724</xdr:rowOff>
    </xdr:to>
    <xdr:sp macro="" textlink="">
      <xdr:nvSpPr>
        <xdr:cNvPr id="2" name="Rectangle 1">
          <a:extLst>
            <a:ext uri="{FF2B5EF4-FFF2-40B4-BE49-F238E27FC236}">
              <a16:creationId xmlns:a16="http://schemas.microsoft.com/office/drawing/2014/main" id="{400094C8-CEE5-4FB5-9D96-2B83302872EC}"/>
            </a:ext>
          </a:extLst>
        </xdr:cNvPr>
        <xdr:cNvSpPr/>
      </xdr:nvSpPr>
      <xdr:spPr>
        <a:xfrm>
          <a:off x="19050" y="19049"/>
          <a:ext cx="9391650" cy="36861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MY" refreshedDate="45616.527358217594" createdVersion="7" refreshedVersion="7" minRefreshableVersion="3" recordCount="2007" xr:uid="{AEBCBA70-0831-434A-9894-0C87CE310402}">
  <cacheSource type="worksheet">
    <worksheetSource name="TOP"/>
  </cacheSource>
  <cacheFields count="12">
    <cacheField name="Order ID" numFmtId="0">
      <sharedItems containsSemiMixedTypes="0" containsString="0" containsNumber="1" containsInteger="1" minValue="3" maxValue="8202"/>
    </cacheField>
    <cacheField name="Order Date" numFmtId="164">
      <sharedItems containsSemiMixedTypes="0" containsNonDate="0" containsDate="1" containsString="0" minDate="2019-07-15T00:00:00" maxDate="2023-12-29T00:00:00"/>
    </cacheField>
    <cacheField name="Month of order" numFmtId="164">
      <sharedItems count="12">
        <s v="Jul"/>
        <s v="Jun"/>
        <s v="Dec"/>
        <s v="Oct"/>
        <s v="Sep"/>
        <s v="Mar"/>
        <s v="Feb"/>
        <s v="Apr"/>
        <s v="Nov"/>
        <s v="Jan"/>
        <s v="May"/>
        <s v="Aug"/>
      </sharedItems>
    </cacheField>
    <cacheField name="Year  of order" numFmtId="164">
      <sharedItems count="5">
        <s v="2022"/>
        <s v="2019"/>
        <s v="2021"/>
        <s v="2023"/>
        <s v="2020"/>
      </sharedItems>
    </cacheField>
    <cacheField name="Date of order" numFmtId="164">
      <sharedItems/>
    </cacheField>
    <cacheField name="Order Quantity" numFmtId="0">
      <sharedItems containsSemiMixedTypes="0" containsString="0" containsNumber="1" containsInteger="1" minValue="1" maxValue="100"/>
    </cacheField>
    <cacheField name="Unit Price" numFmtId="0">
      <sharedItems containsSemiMixedTypes="0" containsString="0" containsNumber="1" minValue="1.26" maxValue="6783.02"/>
    </cacheField>
    <cacheField name="Sales" numFmtId="44">
      <sharedItems containsSemiMixedTypes="0" containsString="0" containsNumber="1" minValue="1.48" maxValue="147346.65"/>
    </cacheField>
    <cacheField name="Ship Mode" numFmtId="0">
      <sharedItems count="4">
        <s v="Delivery Truck"/>
        <s v="Express Air"/>
        <s v="Regular Air"/>
        <s v="Standard Class"/>
      </sharedItems>
    </cacheField>
    <cacheField name="Customer Name" numFmtId="0">
      <sharedItems/>
    </cacheField>
    <cacheField name="Customer Segment" numFmtId="0">
      <sharedItems count="4">
        <s v="Corporate"/>
        <s v="Consumer"/>
        <s v="Home Office"/>
        <s v="Small Business"/>
      </sharedItems>
    </cacheField>
    <cacheField name="Product Category" numFmtId="0">
      <sharedItems count="3">
        <s v="Furniture"/>
        <s v="Office Supplies"/>
        <s v="Technology"/>
      </sharedItems>
    </cacheField>
  </cacheFields>
  <extLst>
    <ext xmlns:x14="http://schemas.microsoft.com/office/spreadsheetml/2009/9/main" uri="{725AE2AE-9491-48be-B2B4-4EB974FC3084}">
      <x14:pivotCacheDefinition pivotCacheId="1690230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7">
  <r>
    <n v="32"/>
    <d v="2022-07-15T00:00:00"/>
    <x v="0"/>
    <x v="0"/>
    <s v="15"/>
    <n v="24"/>
    <n v="70.89"/>
    <n v="1701.3600000000001"/>
    <x v="0"/>
    <s v="Liz Pelletier"/>
    <x v="0"/>
    <x v="0"/>
  </r>
  <r>
    <n v="32"/>
    <d v="2019-07-15T00:00:00"/>
    <x v="0"/>
    <x v="1"/>
    <s v="15"/>
    <n v="24"/>
    <n v="70.89"/>
    <n v="1701.3600000000001"/>
    <x v="0"/>
    <s v="Liz Pelletier"/>
    <x v="0"/>
    <x v="0"/>
  </r>
  <r>
    <n v="132"/>
    <d v="2021-06-10T00:00:00"/>
    <x v="1"/>
    <x v="2"/>
    <s v="10"/>
    <n v="30"/>
    <n v="130.97999999999999"/>
    <n v="3929.3999999999996"/>
    <x v="0"/>
    <s v="Emily Phan"/>
    <x v="1"/>
    <x v="0"/>
  </r>
  <r>
    <n v="258"/>
    <d v="2021-12-28T00:00:00"/>
    <x v="2"/>
    <x v="2"/>
    <s v="28"/>
    <n v="7"/>
    <n v="20.98"/>
    <n v="146.86000000000001"/>
    <x v="0"/>
    <s v="Liz Willingham"/>
    <x v="2"/>
    <x v="1"/>
  </r>
  <r>
    <n v="293"/>
    <d v="2023-10-01T00:00:00"/>
    <x v="3"/>
    <x v="3"/>
    <s v="1"/>
    <n v="49"/>
    <n v="208.16"/>
    <n v="10199.84"/>
    <x v="0"/>
    <s v="Barry French"/>
    <x v="1"/>
    <x v="1"/>
  </r>
  <r>
    <n v="358"/>
    <d v="2021-09-19T00:00:00"/>
    <x v="4"/>
    <x v="2"/>
    <s v="19"/>
    <n v="33"/>
    <n v="48.58"/>
    <n v="1603.1399999999999"/>
    <x v="0"/>
    <s v="Ricardo Block"/>
    <x v="0"/>
    <x v="0"/>
  </r>
  <r>
    <n v="359"/>
    <d v="2020-12-18T00:00:00"/>
    <x v="2"/>
    <x v="4"/>
    <s v="18"/>
    <n v="30"/>
    <n v="124.49"/>
    <n v="3734.7"/>
    <x v="0"/>
    <s v="Cari Sayre"/>
    <x v="0"/>
    <x v="0"/>
  </r>
  <r>
    <n v="384"/>
    <d v="2023-03-02T00:00:00"/>
    <x v="5"/>
    <x v="3"/>
    <s v="2"/>
    <n v="50"/>
    <n v="146.05000000000001"/>
    <n v="7302.5000000000009"/>
    <x v="0"/>
    <s v="Sonia Cooley"/>
    <x v="0"/>
    <x v="0"/>
  </r>
  <r>
    <n v="417"/>
    <d v="2020-02-05T00:00:00"/>
    <x v="6"/>
    <x v="4"/>
    <s v="5"/>
    <n v="39"/>
    <n v="500.98"/>
    <n v="19538.22"/>
    <x v="0"/>
    <s v="Robert Barroso"/>
    <x v="3"/>
    <x v="2"/>
  </r>
  <r>
    <n v="513"/>
    <d v="2022-04-30T00:00:00"/>
    <x v="7"/>
    <x v="0"/>
    <s v="30"/>
    <n v="33"/>
    <n v="150.88999999999999"/>
    <n v="4979.37"/>
    <x v="0"/>
    <s v="Arthur Prichep"/>
    <x v="2"/>
    <x v="0"/>
  </r>
  <r>
    <n v="614"/>
    <d v="2023-11-30T00:00:00"/>
    <x v="8"/>
    <x v="3"/>
    <s v="30"/>
    <n v="24"/>
    <n v="138.75"/>
    <n v="3330"/>
    <x v="0"/>
    <s v="Dave Hallsten"/>
    <x v="0"/>
    <x v="0"/>
  </r>
  <r>
    <n v="640"/>
    <d v="2021-01-22T00:00:00"/>
    <x v="9"/>
    <x v="2"/>
    <s v="22"/>
    <n v="39"/>
    <n v="120.98"/>
    <n v="4718.22"/>
    <x v="0"/>
    <s v="Tamara Chand"/>
    <x v="1"/>
    <x v="0"/>
  </r>
  <r>
    <n v="644"/>
    <d v="2023-04-30T00:00:00"/>
    <x v="7"/>
    <x v="3"/>
    <s v="30"/>
    <n v="5"/>
    <n v="320.98"/>
    <n v="1604.9"/>
    <x v="0"/>
    <s v="Bill Eplett"/>
    <x v="0"/>
    <x v="0"/>
  </r>
  <r>
    <n v="710"/>
    <d v="2021-01-01T00:00:00"/>
    <x v="9"/>
    <x v="2"/>
    <s v="1"/>
    <n v="29"/>
    <n v="145.44999999999999"/>
    <n v="4218.0499999999993"/>
    <x v="0"/>
    <s v="Susan MacKendrick"/>
    <x v="0"/>
    <x v="2"/>
  </r>
  <r>
    <n v="769"/>
    <d v="2021-06-01T00:00:00"/>
    <x v="1"/>
    <x v="2"/>
    <s v="1"/>
    <n v="37"/>
    <n v="115.99"/>
    <n v="4291.63"/>
    <x v="0"/>
    <s v="Roy French"/>
    <x v="1"/>
    <x v="2"/>
  </r>
  <r>
    <n v="834"/>
    <d v="2020-05-22T00:00:00"/>
    <x v="10"/>
    <x v="4"/>
    <s v="22"/>
    <n v="15"/>
    <n v="115.99"/>
    <n v="1739.85"/>
    <x v="0"/>
    <s v="Eugene Moren"/>
    <x v="2"/>
    <x v="2"/>
  </r>
  <r>
    <n v="898"/>
    <d v="2021-06-02T00:00:00"/>
    <x v="1"/>
    <x v="2"/>
    <s v="2"/>
    <n v="26"/>
    <n v="296.18"/>
    <n v="7700.68"/>
    <x v="0"/>
    <s v="Sanjit Jacobs"/>
    <x v="1"/>
    <x v="0"/>
  </r>
  <r>
    <n v="962"/>
    <d v="2020-05-05T00:00:00"/>
    <x v="10"/>
    <x v="4"/>
    <s v="5"/>
    <n v="47"/>
    <n v="68.81"/>
    <n v="3234.07"/>
    <x v="0"/>
    <s v="Mike Vittorini"/>
    <x v="3"/>
    <x v="1"/>
  </r>
  <r>
    <n v="965"/>
    <d v="2022-05-14T00:00:00"/>
    <x v="10"/>
    <x v="0"/>
    <s v="14"/>
    <n v="42"/>
    <n v="280.98"/>
    <n v="11801.16"/>
    <x v="0"/>
    <s v="Jas O'Carroll"/>
    <x v="0"/>
    <x v="0"/>
  </r>
  <r>
    <n v="967"/>
    <d v="2023-06-20T00:00:00"/>
    <x v="1"/>
    <x v="3"/>
    <s v="20"/>
    <n v="48"/>
    <n v="227.55"/>
    <n v="10922.400000000001"/>
    <x v="0"/>
    <s v="Maureen Gastineau"/>
    <x v="1"/>
    <x v="0"/>
  </r>
  <r>
    <n v="1027"/>
    <d v="2023-06-02T00:00:00"/>
    <x v="1"/>
    <x v="3"/>
    <s v="2"/>
    <n v="19"/>
    <n v="70.98"/>
    <n v="1348.6200000000001"/>
    <x v="0"/>
    <s v="Hallie Redmond"/>
    <x v="2"/>
    <x v="0"/>
  </r>
  <r>
    <n v="1154"/>
    <d v="2023-02-14T00:00:00"/>
    <x v="6"/>
    <x v="3"/>
    <s v="14"/>
    <n v="44"/>
    <n v="100.98"/>
    <n v="4443.12"/>
    <x v="0"/>
    <s v="Sylvia Foulston"/>
    <x v="2"/>
    <x v="0"/>
  </r>
  <r>
    <n v="1191"/>
    <d v="2022-11-06T00:00:00"/>
    <x v="8"/>
    <x v="0"/>
    <s v="6"/>
    <n v="35"/>
    <n v="100.8"/>
    <n v="3528"/>
    <x v="0"/>
    <s v="Karl Brown"/>
    <x v="2"/>
    <x v="0"/>
  </r>
  <r>
    <n v="1285"/>
    <d v="2023-05-31T00:00:00"/>
    <x v="10"/>
    <x v="3"/>
    <s v="31"/>
    <n v="27"/>
    <n v="130.97999999999999"/>
    <n v="3536.4599999999996"/>
    <x v="0"/>
    <s v="Sally Matthias"/>
    <x v="0"/>
    <x v="0"/>
  </r>
  <r>
    <n v="1285"/>
    <d v="2023-05-31T00:00:00"/>
    <x v="10"/>
    <x v="3"/>
    <s v="31"/>
    <n v="8"/>
    <n v="218.75"/>
    <n v="1750"/>
    <x v="0"/>
    <s v="Sally Matthias"/>
    <x v="0"/>
    <x v="0"/>
  </r>
  <r>
    <n v="1345"/>
    <d v="2023-10-27T00:00:00"/>
    <x v="3"/>
    <x v="3"/>
    <s v="27"/>
    <n v="24"/>
    <n v="100.98"/>
    <n v="2423.52"/>
    <x v="0"/>
    <s v="Ritsa Hightower"/>
    <x v="0"/>
    <x v="0"/>
  </r>
  <r>
    <n v="1346"/>
    <d v="2023-06-17T00:00:00"/>
    <x v="1"/>
    <x v="3"/>
    <s v="17"/>
    <n v="48"/>
    <n v="100.98"/>
    <n v="4847.04"/>
    <x v="0"/>
    <s v="Theone Pippenger"/>
    <x v="0"/>
    <x v="0"/>
  </r>
  <r>
    <n v="1382"/>
    <d v="2021-08-16T00:00:00"/>
    <x v="11"/>
    <x v="2"/>
    <s v="16"/>
    <n v="31"/>
    <n v="220.98"/>
    <n v="6850.38"/>
    <x v="0"/>
    <s v="Corey Catlett"/>
    <x v="2"/>
    <x v="0"/>
  </r>
  <r>
    <n v="1411"/>
    <d v="2020-12-20T00:00:00"/>
    <x v="2"/>
    <x v="4"/>
    <s v="20"/>
    <n v="39"/>
    <n v="160.97999999999999"/>
    <n v="6278.2199999999993"/>
    <x v="0"/>
    <s v="Ed Jacobs"/>
    <x v="3"/>
    <x v="0"/>
  </r>
  <r>
    <n v="1414"/>
    <d v="2022-08-15T00:00:00"/>
    <x v="11"/>
    <x v="0"/>
    <s v="15"/>
    <n v="44"/>
    <n v="105.49"/>
    <n v="4641.5599999999995"/>
    <x v="0"/>
    <s v="Carol Darley"/>
    <x v="3"/>
    <x v="0"/>
  </r>
  <r>
    <n v="1444"/>
    <d v="2020-12-05T00:00:00"/>
    <x v="2"/>
    <x v="4"/>
    <s v="5"/>
    <n v="13"/>
    <n v="1360.14"/>
    <n v="17681.82"/>
    <x v="0"/>
    <s v="Noel Staavos"/>
    <x v="2"/>
    <x v="2"/>
  </r>
  <r>
    <n v="1573"/>
    <d v="2023-12-27T00:00:00"/>
    <x v="2"/>
    <x v="3"/>
    <s v="27"/>
    <n v="13"/>
    <n v="60.89"/>
    <n v="791.57"/>
    <x v="0"/>
    <s v="Lena Radford"/>
    <x v="3"/>
    <x v="0"/>
  </r>
  <r>
    <n v="1761"/>
    <d v="2021-12-23T00:00:00"/>
    <x v="2"/>
    <x v="2"/>
    <s v="23"/>
    <n v="25"/>
    <n v="449.99"/>
    <n v="11249.75"/>
    <x v="0"/>
    <s v="Carl Ludwig"/>
    <x v="0"/>
    <x v="2"/>
  </r>
  <r>
    <n v="1799"/>
    <d v="2020-03-06T00:00:00"/>
    <x v="5"/>
    <x v="4"/>
    <s v="6"/>
    <n v="10"/>
    <n v="113.98"/>
    <n v="1139.8"/>
    <x v="0"/>
    <s v="Trudy Schmidt"/>
    <x v="3"/>
    <x v="0"/>
  </r>
  <r>
    <n v="1831"/>
    <d v="2021-12-01T00:00:00"/>
    <x v="2"/>
    <x v="2"/>
    <s v="1"/>
    <n v="33"/>
    <n v="370.98"/>
    <n v="12242.34"/>
    <x v="0"/>
    <s v="Ken Brennan"/>
    <x v="2"/>
    <x v="1"/>
  </r>
  <r>
    <n v="1863"/>
    <d v="2021-09-22T00:00:00"/>
    <x v="4"/>
    <x v="2"/>
    <s v="22"/>
    <n v="26"/>
    <n v="95.95"/>
    <n v="2494.7000000000003"/>
    <x v="0"/>
    <s v="Sung Pak"/>
    <x v="3"/>
    <x v="0"/>
  </r>
  <r>
    <n v="1888"/>
    <d v="2021-10-30T00:00:00"/>
    <x v="3"/>
    <x v="2"/>
    <s v="30"/>
    <n v="38"/>
    <n v="31.76"/>
    <n v="1206.8800000000001"/>
    <x v="0"/>
    <s v="Kean Thornton"/>
    <x v="0"/>
    <x v="0"/>
  </r>
  <r>
    <n v="1921"/>
    <d v="2020-01-17T00:00:00"/>
    <x v="9"/>
    <x v="4"/>
    <s v="17"/>
    <n v="24"/>
    <n v="328.14"/>
    <n v="7875.36"/>
    <x v="0"/>
    <s v="Benjamin Venier"/>
    <x v="3"/>
    <x v="1"/>
  </r>
  <r>
    <n v="1952"/>
    <d v="2020-03-15T00:00:00"/>
    <x v="5"/>
    <x v="4"/>
    <s v="15"/>
    <n v="24"/>
    <n v="296.18"/>
    <n v="7108.32"/>
    <x v="0"/>
    <s v="Alejandro Grove"/>
    <x v="0"/>
    <x v="0"/>
  </r>
  <r>
    <n v="1985"/>
    <d v="2020-09-01T00:00:00"/>
    <x v="4"/>
    <x v="4"/>
    <s v="1"/>
    <n v="33"/>
    <n v="535.64"/>
    <n v="17676.12"/>
    <x v="0"/>
    <s v="Katherine Murray"/>
    <x v="2"/>
    <x v="2"/>
  </r>
  <r>
    <n v="1991"/>
    <d v="2023-09-06T00:00:00"/>
    <x v="4"/>
    <x v="3"/>
    <s v="6"/>
    <n v="37"/>
    <n v="399.98"/>
    <n v="14799.26"/>
    <x v="0"/>
    <s v="Barry Franz"/>
    <x v="0"/>
    <x v="2"/>
  </r>
  <r>
    <n v="2048"/>
    <d v="2021-11-14T00:00:00"/>
    <x v="8"/>
    <x v="2"/>
    <s v="14"/>
    <n v="12"/>
    <n v="294.62"/>
    <n v="3535.44"/>
    <x v="0"/>
    <s v="Deanra Eno"/>
    <x v="0"/>
    <x v="1"/>
  </r>
  <r>
    <n v="2053"/>
    <d v="2022-02-06T00:00:00"/>
    <x v="6"/>
    <x v="0"/>
    <s v="6"/>
    <n v="39"/>
    <n v="500.98"/>
    <n v="19538.22"/>
    <x v="0"/>
    <s v="Todd Boyes"/>
    <x v="1"/>
    <x v="0"/>
  </r>
  <r>
    <n v="2150"/>
    <d v="2020-06-02T00:00:00"/>
    <x v="1"/>
    <x v="4"/>
    <s v="2"/>
    <n v="21"/>
    <n v="179.29"/>
    <n v="3765.0899999999997"/>
    <x v="0"/>
    <s v="Vivian Mathis"/>
    <x v="0"/>
    <x v="0"/>
  </r>
  <r>
    <n v="2209"/>
    <d v="2023-07-09T00:00:00"/>
    <x v="0"/>
    <x v="3"/>
    <s v="9"/>
    <n v="27"/>
    <n v="320.98"/>
    <n v="8666.4600000000009"/>
    <x v="0"/>
    <s v="Pete Armstrong"/>
    <x v="1"/>
    <x v="0"/>
  </r>
  <r>
    <n v="2247"/>
    <d v="2023-08-01T00:00:00"/>
    <x v="11"/>
    <x v="3"/>
    <s v="1"/>
    <n v="6"/>
    <n v="3502.14"/>
    <n v="21012.84"/>
    <x v="0"/>
    <s v="Clay Cheatham"/>
    <x v="3"/>
    <x v="2"/>
  </r>
  <r>
    <n v="2272"/>
    <d v="2021-04-12T00:00:00"/>
    <x v="7"/>
    <x v="2"/>
    <s v="12"/>
    <n v="39"/>
    <n v="212.6"/>
    <n v="8291.4"/>
    <x v="0"/>
    <s v="Grant Donatelli"/>
    <x v="1"/>
    <x v="0"/>
  </r>
  <r>
    <n v="2279"/>
    <d v="2021-02-22T00:00:00"/>
    <x v="6"/>
    <x v="2"/>
    <s v="22"/>
    <n v="49"/>
    <n v="90.98"/>
    <n v="4458.0200000000004"/>
    <x v="0"/>
    <s v="Rob Haberlin"/>
    <x v="0"/>
    <x v="0"/>
  </r>
  <r>
    <n v="2305"/>
    <d v="2021-01-25T00:00:00"/>
    <x v="9"/>
    <x v="2"/>
    <s v="25"/>
    <n v="33"/>
    <n v="100.98"/>
    <n v="3332.34"/>
    <x v="0"/>
    <s v="Maribeth Dona"/>
    <x v="2"/>
    <x v="0"/>
  </r>
  <r>
    <n v="2433"/>
    <d v="2020-08-21T00:00:00"/>
    <x v="11"/>
    <x v="4"/>
    <s v="21"/>
    <n v="14"/>
    <n v="2036.48"/>
    <n v="28510.720000000001"/>
    <x v="0"/>
    <s v="Cari Sayre"/>
    <x v="0"/>
    <x v="2"/>
  </r>
  <r>
    <n v="2467"/>
    <d v="2022-07-15T00:00:00"/>
    <x v="0"/>
    <x v="0"/>
    <s v="15"/>
    <n v="30"/>
    <n v="145.44999999999999"/>
    <n v="4363.5"/>
    <x v="0"/>
    <s v="Caroline Jumper"/>
    <x v="0"/>
    <x v="2"/>
  </r>
  <r>
    <n v="2593"/>
    <d v="2021-09-03T00:00:00"/>
    <x v="4"/>
    <x v="2"/>
    <s v="3"/>
    <n v="15"/>
    <n v="243.98"/>
    <n v="3659.7"/>
    <x v="0"/>
    <s v="John Dryer"/>
    <x v="0"/>
    <x v="0"/>
  </r>
  <r>
    <n v="2595"/>
    <d v="2022-12-13T00:00:00"/>
    <x v="2"/>
    <x v="0"/>
    <s v="13"/>
    <n v="13"/>
    <n v="880.98"/>
    <n v="11452.74"/>
    <x v="0"/>
    <s v="Art Miller"/>
    <x v="0"/>
    <x v="0"/>
  </r>
  <r>
    <n v="2628"/>
    <d v="2021-10-21T00:00:00"/>
    <x v="3"/>
    <x v="2"/>
    <s v="21"/>
    <n v="29"/>
    <n v="218.75"/>
    <n v="6343.75"/>
    <x v="0"/>
    <s v="Eileen Kiefer"/>
    <x v="1"/>
    <x v="0"/>
  </r>
  <r>
    <n v="2656"/>
    <d v="2021-05-03T00:00:00"/>
    <x v="10"/>
    <x v="2"/>
    <s v="3"/>
    <n v="3"/>
    <n v="159.31"/>
    <n v="477.93"/>
    <x v="0"/>
    <s v="Nathan Cano"/>
    <x v="1"/>
    <x v="0"/>
  </r>
  <r>
    <n v="2657"/>
    <d v="2022-10-16T00:00:00"/>
    <x v="3"/>
    <x v="0"/>
    <s v="16"/>
    <n v="30"/>
    <n v="279.81"/>
    <n v="8394.2999999999993"/>
    <x v="0"/>
    <s v="Troy Blackwell"/>
    <x v="2"/>
    <x v="1"/>
  </r>
  <r>
    <n v="2691"/>
    <d v="2023-04-29T00:00:00"/>
    <x v="7"/>
    <x v="3"/>
    <s v="29"/>
    <n v="14"/>
    <n v="260.98"/>
    <n v="3653.7200000000003"/>
    <x v="0"/>
    <s v="Ted Trevino"/>
    <x v="0"/>
    <x v="0"/>
  </r>
  <r>
    <n v="2757"/>
    <d v="2022-07-19T00:00:00"/>
    <x v="0"/>
    <x v="0"/>
    <s v="19"/>
    <n v="39"/>
    <n v="95.95"/>
    <n v="3742.05"/>
    <x v="0"/>
    <s v="Julia West"/>
    <x v="0"/>
    <x v="0"/>
  </r>
  <r>
    <n v="2790"/>
    <d v="2020-08-18T00:00:00"/>
    <x v="11"/>
    <x v="4"/>
    <s v="18"/>
    <n v="41"/>
    <n v="549.99"/>
    <n v="22549.59"/>
    <x v="0"/>
    <s v="Maribeth Dona"/>
    <x v="2"/>
    <x v="2"/>
  </r>
  <r>
    <n v="2791"/>
    <d v="2020-10-09T00:00:00"/>
    <x v="3"/>
    <x v="4"/>
    <s v="9"/>
    <n v="49"/>
    <n v="120.98"/>
    <n v="5928.02"/>
    <x v="0"/>
    <s v="Eugene Barchas"/>
    <x v="0"/>
    <x v="0"/>
  </r>
  <r>
    <n v="2823"/>
    <d v="2022-09-08T00:00:00"/>
    <x v="4"/>
    <x v="0"/>
    <s v="8"/>
    <n v="21"/>
    <n v="225.02"/>
    <n v="4725.42"/>
    <x v="0"/>
    <s v="Robert Waldorf"/>
    <x v="2"/>
    <x v="1"/>
  </r>
  <r>
    <n v="2882"/>
    <d v="2022-08-21T00:00:00"/>
    <x v="11"/>
    <x v="0"/>
    <s v="21"/>
    <n v="23"/>
    <n v="160.97999999999999"/>
    <n v="3702.54"/>
    <x v="0"/>
    <s v="Yoseph Carroll"/>
    <x v="1"/>
    <x v="0"/>
  </r>
  <r>
    <n v="2912"/>
    <d v="2023-03-11T00:00:00"/>
    <x v="5"/>
    <x v="3"/>
    <s v="11"/>
    <n v="7"/>
    <n v="2550.14"/>
    <n v="17850.98"/>
    <x v="0"/>
    <s v="Tamara Dahlen"/>
    <x v="0"/>
    <x v="2"/>
  </r>
  <r>
    <n v="2976"/>
    <d v="2021-12-09T00:00:00"/>
    <x v="2"/>
    <x v="2"/>
    <s v="9"/>
    <n v="30"/>
    <n v="500.98"/>
    <n v="15029.400000000001"/>
    <x v="0"/>
    <s v="Edward Hooks"/>
    <x v="1"/>
    <x v="0"/>
  </r>
  <r>
    <n v="3078"/>
    <d v="2021-02-11T00:00:00"/>
    <x v="6"/>
    <x v="2"/>
    <s v="11"/>
    <n v="1"/>
    <n v="291.73"/>
    <n v="291.73"/>
    <x v="0"/>
    <s v="Paul Lucas"/>
    <x v="0"/>
    <x v="0"/>
  </r>
  <r>
    <n v="3110"/>
    <d v="2020-12-16T00:00:00"/>
    <x v="2"/>
    <x v="4"/>
    <s v="16"/>
    <n v="13"/>
    <n v="119.99"/>
    <n v="1559.87"/>
    <x v="0"/>
    <s v="Helen Andreada"/>
    <x v="0"/>
    <x v="2"/>
  </r>
  <r>
    <n v="3271"/>
    <d v="2022-12-31T00:00:00"/>
    <x v="2"/>
    <x v="0"/>
    <s v="31"/>
    <n v="45"/>
    <n v="264.98"/>
    <n v="11924.1"/>
    <x v="0"/>
    <s v="Joni Blumstein"/>
    <x v="2"/>
    <x v="2"/>
  </r>
  <r>
    <n v="3328"/>
    <d v="2023-11-18T00:00:00"/>
    <x v="8"/>
    <x v="3"/>
    <s v="18"/>
    <n v="12"/>
    <n v="146.05000000000001"/>
    <n v="1752.6000000000001"/>
    <x v="0"/>
    <s v="Adam Hart"/>
    <x v="0"/>
    <x v="0"/>
  </r>
  <r>
    <n v="3456"/>
    <d v="2021-05-31T00:00:00"/>
    <x v="10"/>
    <x v="2"/>
    <s v="31"/>
    <n v="20"/>
    <n v="280.98"/>
    <n v="5619.6"/>
    <x v="0"/>
    <s v="George Zrebassa"/>
    <x v="3"/>
    <x v="0"/>
  </r>
  <r>
    <n v="3488"/>
    <d v="2022-01-07T00:00:00"/>
    <x v="9"/>
    <x v="0"/>
    <s v="7"/>
    <n v="39"/>
    <n v="122.99"/>
    <n v="4796.6099999999997"/>
    <x v="0"/>
    <s v="Mick Crebagga"/>
    <x v="2"/>
    <x v="0"/>
  </r>
  <r>
    <n v="3492"/>
    <d v="2020-11-23T00:00:00"/>
    <x v="8"/>
    <x v="4"/>
    <s v="23"/>
    <n v="49"/>
    <n v="130.97999999999999"/>
    <n v="6418.0199999999995"/>
    <x v="0"/>
    <s v="Roy Skaria"/>
    <x v="0"/>
    <x v="0"/>
  </r>
  <r>
    <n v="3588"/>
    <d v="2022-03-18T00:00:00"/>
    <x v="5"/>
    <x v="0"/>
    <s v="18"/>
    <n v="18"/>
    <n v="90.97"/>
    <n v="1637.46"/>
    <x v="0"/>
    <s v="Patrick Jones"/>
    <x v="2"/>
    <x v="2"/>
  </r>
  <r>
    <n v="3591"/>
    <d v="2021-12-07T00:00:00"/>
    <x v="2"/>
    <x v="2"/>
    <s v="7"/>
    <n v="3"/>
    <n v="100.98"/>
    <n v="302.94"/>
    <x v="0"/>
    <s v="Herbert Flentye"/>
    <x v="3"/>
    <x v="1"/>
  </r>
  <r>
    <n v="3591"/>
    <d v="2021-12-07T00:00:00"/>
    <x v="2"/>
    <x v="2"/>
    <s v="7"/>
    <n v="12"/>
    <n v="89.99"/>
    <n v="1079.8799999999999"/>
    <x v="0"/>
    <s v="Herbert Flentye"/>
    <x v="3"/>
    <x v="0"/>
  </r>
  <r>
    <n v="3650"/>
    <d v="2023-05-27T00:00:00"/>
    <x v="10"/>
    <x v="3"/>
    <s v="27"/>
    <n v="24"/>
    <n v="216.6"/>
    <n v="5198.3999999999996"/>
    <x v="0"/>
    <s v="Denise Monton"/>
    <x v="2"/>
    <x v="0"/>
  </r>
  <r>
    <n v="3654"/>
    <d v="2023-06-02T00:00:00"/>
    <x v="1"/>
    <x v="3"/>
    <s v="2"/>
    <n v="47"/>
    <n v="279.81"/>
    <n v="13151.07"/>
    <x v="0"/>
    <s v="Karl Brown"/>
    <x v="0"/>
    <x v="1"/>
  </r>
  <r>
    <n v="3905"/>
    <d v="2021-12-20T00:00:00"/>
    <x v="2"/>
    <x v="2"/>
    <s v="20"/>
    <n v="42"/>
    <n v="60.89"/>
    <n v="2557.38"/>
    <x v="0"/>
    <s v="Muhammed Lee"/>
    <x v="1"/>
    <x v="0"/>
  </r>
  <r>
    <n v="3970"/>
    <d v="2023-03-26T00:00:00"/>
    <x v="5"/>
    <x v="3"/>
    <s v="26"/>
    <n v="13"/>
    <n v="20.98"/>
    <n v="272.74"/>
    <x v="0"/>
    <s v="Christina DeMoss"/>
    <x v="2"/>
    <x v="1"/>
  </r>
  <r>
    <n v="4033"/>
    <d v="2021-06-01T00:00:00"/>
    <x v="1"/>
    <x v="2"/>
    <s v="1"/>
    <n v="38"/>
    <n v="500.98"/>
    <n v="19037.240000000002"/>
    <x v="0"/>
    <s v="Bill Tyler"/>
    <x v="1"/>
    <x v="0"/>
  </r>
  <r>
    <n v="4034"/>
    <d v="2021-11-13T00:00:00"/>
    <x v="8"/>
    <x v="2"/>
    <s v="13"/>
    <n v="37"/>
    <n v="145.97999999999999"/>
    <n v="5401.2599999999993"/>
    <x v="0"/>
    <s v="Christine Sundaresam"/>
    <x v="3"/>
    <x v="0"/>
  </r>
  <r>
    <n v="4134"/>
    <d v="2022-01-11T00:00:00"/>
    <x v="9"/>
    <x v="0"/>
    <s v="11"/>
    <n v="48"/>
    <n v="130.97999999999999"/>
    <n v="6287.0399999999991"/>
    <x v="0"/>
    <s v="Anthony Garverick"/>
    <x v="3"/>
    <x v="0"/>
  </r>
  <r>
    <n v="4261"/>
    <d v="2023-10-02T00:00:00"/>
    <x v="3"/>
    <x v="3"/>
    <s v="2"/>
    <n v="22"/>
    <n v="68.81"/>
    <n v="1513.8200000000002"/>
    <x v="0"/>
    <s v="Lela Donovan"/>
    <x v="0"/>
    <x v="1"/>
  </r>
  <r>
    <n v="4387"/>
    <d v="2022-10-22T00:00:00"/>
    <x v="3"/>
    <x v="0"/>
    <s v="22"/>
    <n v="4"/>
    <n v="150.97999999999999"/>
    <n v="603.91999999999996"/>
    <x v="0"/>
    <s v="Sandra Flanagan"/>
    <x v="0"/>
    <x v="0"/>
  </r>
  <r>
    <n v="4389"/>
    <d v="2020-05-04T00:00:00"/>
    <x v="10"/>
    <x v="4"/>
    <s v="4"/>
    <n v="49"/>
    <n v="160.97999999999999"/>
    <n v="7888.0199999999995"/>
    <x v="0"/>
    <s v="Victoria Pisteka"/>
    <x v="0"/>
    <x v="0"/>
  </r>
  <r>
    <n v="4512"/>
    <d v="2022-10-24T00:00:00"/>
    <x v="3"/>
    <x v="0"/>
    <s v="24"/>
    <n v="43"/>
    <n v="146.34"/>
    <n v="6292.62"/>
    <x v="0"/>
    <s v="Sandra Flanagan"/>
    <x v="2"/>
    <x v="0"/>
  </r>
  <r>
    <n v="4550"/>
    <d v="2020-12-28T00:00:00"/>
    <x v="2"/>
    <x v="4"/>
    <s v="28"/>
    <n v="32"/>
    <n v="119.99"/>
    <n v="3839.68"/>
    <x v="0"/>
    <s v="Gary Zandusky"/>
    <x v="2"/>
    <x v="2"/>
  </r>
  <r>
    <n v="4580"/>
    <d v="2021-11-14T00:00:00"/>
    <x v="8"/>
    <x v="2"/>
    <s v="14"/>
    <n v="28"/>
    <n v="280.98"/>
    <n v="7867.4400000000005"/>
    <x v="0"/>
    <s v="Carlos Meador"/>
    <x v="1"/>
    <x v="0"/>
  </r>
  <r>
    <n v="4583"/>
    <d v="2020-09-24T00:00:00"/>
    <x v="4"/>
    <x v="4"/>
    <s v="24"/>
    <n v="44"/>
    <n v="70.98"/>
    <n v="3123.1200000000003"/>
    <x v="0"/>
    <s v="Maxwell Schwartz"/>
    <x v="0"/>
    <x v="0"/>
  </r>
  <r>
    <n v="4611"/>
    <d v="2021-01-09T00:00:00"/>
    <x v="9"/>
    <x v="2"/>
    <s v="9"/>
    <n v="32"/>
    <n v="500.98"/>
    <n v="16031.36"/>
    <x v="0"/>
    <s v="Steven Ward"/>
    <x v="1"/>
    <x v="2"/>
  </r>
  <r>
    <n v="4674"/>
    <d v="2020-04-18T00:00:00"/>
    <x v="7"/>
    <x v="4"/>
    <s v="18"/>
    <n v="23"/>
    <n v="130.97999999999999"/>
    <n v="3012.54"/>
    <x v="0"/>
    <s v="Christina Anderson"/>
    <x v="0"/>
    <x v="0"/>
  </r>
  <r>
    <n v="4771"/>
    <d v="2023-12-13T00:00:00"/>
    <x v="2"/>
    <x v="3"/>
    <s v="13"/>
    <n v="4"/>
    <n v="31.76"/>
    <n v="127.04"/>
    <x v="0"/>
    <s v="Christy Brittain"/>
    <x v="1"/>
    <x v="0"/>
  </r>
  <r>
    <n v="4773"/>
    <d v="2022-12-22T00:00:00"/>
    <x v="2"/>
    <x v="0"/>
    <s v="22"/>
    <n v="48"/>
    <n v="179.29"/>
    <n v="8605.92"/>
    <x v="0"/>
    <s v="Liz Willingham"/>
    <x v="2"/>
    <x v="0"/>
  </r>
  <r>
    <n v="4870"/>
    <d v="2020-08-05T00:00:00"/>
    <x v="11"/>
    <x v="4"/>
    <s v="5"/>
    <n v="44"/>
    <n v="400.98"/>
    <n v="17643.120000000003"/>
    <x v="0"/>
    <s v="Luke Foster"/>
    <x v="0"/>
    <x v="0"/>
  </r>
  <r>
    <n v="4871"/>
    <d v="2022-06-11T00:00:00"/>
    <x v="1"/>
    <x v="0"/>
    <s v="11"/>
    <n v="8"/>
    <n v="89.99"/>
    <n v="719.92"/>
    <x v="0"/>
    <s v="Neil French"/>
    <x v="1"/>
    <x v="0"/>
  </r>
  <r>
    <n v="4960"/>
    <d v="2022-02-25T00:00:00"/>
    <x v="6"/>
    <x v="0"/>
    <s v="25"/>
    <n v="30"/>
    <n v="300.98"/>
    <n v="9029.4000000000015"/>
    <x v="0"/>
    <s v="Corinna Mitchell"/>
    <x v="0"/>
    <x v="0"/>
  </r>
  <r>
    <n v="5092"/>
    <d v="2022-10-29T00:00:00"/>
    <x v="3"/>
    <x v="0"/>
    <s v="29"/>
    <n v="3"/>
    <n v="220.98"/>
    <n v="662.93999999999994"/>
    <x v="0"/>
    <s v="John Castell"/>
    <x v="1"/>
    <x v="0"/>
  </r>
  <r>
    <n v="5222"/>
    <d v="2020-05-26T00:00:00"/>
    <x v="10"/>
    <x v="4"/>
    <s v="26"/>
    <n v="40"/>
    <n v="349.45"/>
    <n v="13978"/>
    <x v="0"/>
    <s v="Tonja Turnell"/>
    <x v="1"/>
    <x v="0"/>
  </r>
  <r>
    <n v="5281"/>
    <d v="2022-11-01T00:00:00"/>
    <x v="8"/>
    <x v="0"/>
    <s v="1"/>
    <n v="36"/>
    <n v="120.98"/>
    <n v="4355.28"/>
    <x v="0"/>
    <s v="Irene Maddox"/>
    <x v="1"/>
    <x v="0"/>
  </r>
  <r>
    <n v="5317"/>
    <d v="2020-09-08T00:00:00"/>
    <x v="4"/>
    <x v="4"/>
    <s v="8"/>
    <n v="10"/>
    <n v="140.97999999999999"/>
    <n v="1409.8"/>
    <x v="0"/>
    <s v="Christopher Martinez"/>
    <x v="3"/>
    <x v="0"/>
  </r>
  <r>
    <n v="5346"/>
    <d v="2021-12-25T00:00:00"/>
    <x v="2"/>
    <x v="2"/>
    <s v="25"/>
    <n v="45"/>
    <n v="218.75"/>
    <n v="9843.75"/>
    <x v="0"/>
    <s v="Khloe Miller"/>
    <x v="2"/>
    <x v="0"/>
  </r>
  <r>
    <n v="5346"/>
    <d v="2021-12-25T00:00:00"/>
    <x v="2"/>
    <x v="2"/>
    <s v="25"/>
    <n v="17"/>
    <n v="140.97999999999999"/>
    <n v="2396.66"/>
    <x v="0"/>
    <s v="Khloe Miller"/>
    <x v="2"/>
    <x v="0"/>
  </r>
  <r>
    <n v="5538"/>
    <d v="2021-12-24T00:00:00"/>
    <x v="2"/>
    <x v="2"/>
    <s v="24"/>
    <n v="13"/>
    <n v="146.05000000000001"/>
    <n v="1898.65"/>
    <x v="0"/>
    <s v="Julia Dunbar"/>
    <x v="1"/>
    <x v="0"/>
  </r>
  <r>
    <n v="5735"/>
    <d v="2020-12-10T00:00:00"/>
    <x v="2"/>
    <x v="4"/>
    <s v="10"/>
    <n v="10"/>
    <n v="280.98"/>
    <n v="2809.8"/>
    <x v="0"/>
    <s v="Art Foster"/>
    <x v="2"/>
    <x v="0"/>
  </r>
  <r>
    <n v="5760"/>
    <d v="2020-05-24T00:00:00"/>
    <x v="10"/>
    <x v="4"/>
    <s v="24"/>
    <n v="34"/>
    <n v="150.97999999999999"/>
    <n v="5133.32"/>
    <x v="0"/>
    <s v="Nancy Lomonaco"/>
    <x v="2"/>
    <x v="0"/>
  </r>
  <r>
    <n v="5799"/>
    <d v="2022-08-02T00:00:00"/>
    <x v="11"/>
    <x v="0"/>
    <s v="2"/>
    <n v="34"/>
    <n v="294.62"/>
    <n v="10017.08"/>
    <x v="0"/>
    <s v="Jack O'Briant"/>
    <x v="3"/>
    <x v="1"/>
  </r>
  <r>
    <n v="5828"/>
    <d v="2020-03-05T00:00:00"/>
    <x v="5"/>
    <x v="4"/>
    <s v="5"/>
    <n v="21"/>
    <n v="296.18"/>
    <n v="6219.78"/>
    <x v="0"/>
    <s v="Christina DeMoss"/>
    <x v="2"/>
    <x v="0"/>
  </r>
  <r>
    <n v="5856"/>
    <d v="2020-11-05T00:00:00"/>
    <x v="8"/>
    <x v="4"/>
    <s v="5"/>
    <n v="42"/>
    <n v="230.98"/>
    <n v="9701.16"/>
    <x v="0"/>
    <s v="Christopher Martinez"/>
    <x v="3"/>
    <x v="0"/>
  </r>
  <r>
    <n v="5954"/>
    <d v="2023-12-02T00:00:00"/>
    <x v="2"/>
    <x v="3"/>
    <s v="2"/>
    <n v="32"/>
    <n v="596.98"/>
    <n v="19103.36"/>
    <x v="0"/>
    <s v="Ken Heidel"/>
    <x v="0"/>
    <x v="2"/>
  </r>
  <r>
    <n v="5957"/>
    <d v="2021-12-26T00:00:00"/>
    <x v="2"/>
    <x v="2"/>
    <s v="26"/>
    <n v="3"/>
    <n v="150.97999999999999"/>
    <n v="452.93999999999994"/>
    <x v="0"/>
    <s v="Ionia McGrath"/>
    <x v="3"/>
    <x v="0"/>
  </r>
  <r>
    <n v="5958"/>
    <d v="2022-09-15T00:00:00"/>
    <x v="4"/>
    <x v="0"/>
    <s v="15"/>
    <n v="21"/>
    <n v="159.31"/>
    <n v="3345.51"/>
    <x v="0"/>
    <s v="Giulietta Dortch"/>
    <x v="3"/>
    <x v="0"/>
  </r>
  <r>
    <n v="5986"/>
    <d v="2023-04-21T00:00:00"/>
    <x v="7"/>
    <x v="3"/>
    <s v="21"/>
    <n v="20"/>
    <n v="50.98"/>
    <n v="1019.5999999999999"/>
    <x v="0"/>
    <s v="Filia McAdams"/>
    <x v="3"/>
    <x v="0"/>
  </r>
  <r>
    <n v="6050"/>
    <d v="2021-03-28T00:00:00"/>
    <x v="5"/>
    <x v="2"/>
    <s v="28"/>
    <n v="3"/>
    <n v="80.97"/>
    <n v="242.91"/>
    <x v="0"/>
    <s v="Phillip Flathmann"/>
    <x v="3"/>
    <x v="2"/>
  </r>
  <r>
    <n v="6112"/>
    <d v="2020-08-23T00:00:00"/>
    <x v="11"/>
    <x v="4"/>
    <s v="23"/>
    <n v="10"/>
    <n v="146.05000000000001"/>
    <n v="1460.5"/>
    <x v="0"/>
    <s v="Arianne Irving"/>
    <x v="0"/>
    <x v="0"/>
  </r>
  <r>
    <n v="6144"/>
    <d v="2020-06-21T00:00:00"/>
    <x v="1"/>
    <x v="4"/>
    <s v="21"/>
    <n v="4"/>
    <n v="348.21"/>
    <n v="1392.84"/>
    <x v="0"/>
    <s v="Ralph Kennedy"/>
    <x v="0"/>
    <x v="0"/>
  </r>
  <r>
    <n v="6272"/>
    <d v="2021-02-27T00:00:00"/>
    <x v="6"/>
    <x v="2"/>
    <s v="27"/>
    <n v="48"/>
    <n v="124.49"/>
    <n v="5975.5199999999995"/>
    <x v="0"/>
    <s v="Randy Ferguson"/>
    <x v="0"/>
    <x v="0"/>
  </r>
  <r>
    <n v="6337"/>
    <d v="2022-08-31T00:00:00"/>
    <x v="11"/>
    <x v="0"/>
    <s v="31"/>
    <n v="1"/>
    <n v="376.13"/>
    <n v="376.13"/>
    <x v="0"/>
    <s v="Justin Knight"/>
    <x v="0"/>
    <x v="0"/>
  </r>
  <r>
    <n v="6368"/>
    <d v="2020-02-22T00:00:00"/>
    <x v="6"/>
    <x v="4"/>
    <s v="22"/>
    <n v="40"/>
    <n v="442.14"/>
    <n v="17685.599999999999"/>
    <x v="0"/>
    <s v="Anthony O'Donnell"/>
    <x v="0"/>
    <x v="2"/>
  </r>
  <r>
    <n v="6369"/>
    <d v="2020-12-19T00:00:00"/>
    <x v="2"/>
    <x v="4"/>
    <s v="19"/>
    <n v="30"/>
    <n v="550.98"/>
    <n v="16529.400000000001"/>
    <x v="0"/>
    <s v="Denise Leinenbach"/>
    <x v="0"/>
    <x v="0"/>
  </r>
  <r>
    <n v="6560"/>
    <d v="2022-01-04T00:00:00"/>
    <x v="9"/>
    <x v="0"/>
    <s v="4"/>
    <n v="37"/>
    <n v="280.98"/>
    <n v="10396.26"/>
    <x v="0"/>
    <s v="Max Ludwig"/>
    <x v="0"/>
    <x v="0"/>
  </r>
  <r>
    <n v="6562"/>
    <d v="2020-12-20T00:00:00"/>
    <x v="2"/>
    <x v="4"/>
    <s v="20"/>
    <n v="12"/>
    <n v="1360.14"/>
    <n v="16321.68"/>
    <x v="0"/>
    <s v="Brendan Sweed"/>
    <x v="1"/>
    <x v="2"/>
  </r>
  <r>
    <n v="6596"/>
    <d v="2022-07-21T00:00:00"/>
    <x v="0"/>
    <x v="0"/>
    <s v="21"/>
    <n v="36"/>
    <n v="500.98"/>
    <n v="18035.28"/>
    <x v="0"/>
    <s v="Chad Sievert"/>
    <x v="0"/>
    <x v="2"/>
  </r>
  <r>
    <n v="6625"/>
    <d v="2021-08-15T00:00:00"/>
    <x v="11"/>
    <x v="2"/>
    <s v="15"/>
    <n v="23"/>
    <n v="880.98"/>
    <n v="20262.54"/>
    <x v="0"/>
    <s v="Roy Skaria"/>
    <x v="0"/>
    <x v="0"/>
  </r>
  <r>
    <n v="6661"/>
    <d v="2021-04-16T00:00:00"/>
    <x v="7"/>
    <x v="2"/>
    <s v="16"/>
    <n v="47"/>
    <n v="449.99"/>
    <n v="21149.53"/>
    <x v="0"/>
    <s v="Clytie Kelty"/>
    <x v="3"/>
    <x v="2"/>
  </r>
  <r>
    <n v="6720"/>
    <d v="2021-09-09T00:00:00"/>
    <x v="4"/>
    <x v="2"/>
    <s v="9"/>
    <n v="36"/>
    <n v="120.98"/>
    <n v="4355.28"/>
    <x v="0"/>
    <s v="Patrick Jones"/>
    <x v="2"/>
    <x v="0"/>
  </r>
  <r>
    <n v="6757"/>
    <d v="2023-02-01T00:00:00"/>
    <x v="6"/>
    <x v="3"/>
    <s v="1"/>
    <n v="11"/>
    <n v="286.85000000000002"/>
    <n v="3155.3500000000004"/>
    <x v="0"/>
    <s v="Brooke Gillingham"/>
    <x v="3"/>
    <x v="0"/>
  </r>
  <r>
    <n v="6850"/>
    <d v="2021-02-11T00:00:00"/>
    <x v="6"/>
    <x v="2"/>
    <s v="11"/>
    <n v="26"/>
    <n v="138.75"/>
    <n v="3607.5"/>
    <x v="0"/>
    <s v="Chuck Clark"/>
    <x v="0"/>
    <x v="0"/>
  </r>
  <r>
    <n v="6885"/>
    <d v="2023-06-19T00:00:00"/>
    <x v="1"/>
    <x v="3"/>
    <s v="19"/>
    <n v="4"/>
    <n v="113.98"/>
    <n v="455.92"/>
    <x v="0"/>
    <s v="Damala Kotsonis"/>
    <x v="0"/>
    <x v="0"/>
  </r>
  <r>
    <n v="6982"/>
    <d v="2022-11-16T00:00:00"/>
    <x v="8"/>
    <x v="0"/>
    <s v="16"/>
    <n v="5"/>
    <n v="100.98"/>
    <n v="504.90000000000003"/>
    <x v="0"/>
    <s v="Dorothy Wardle"/>
    <x v="0"/>
    <x v="0"/>
  </r>
  <r>
    <n v="7042"/>
    <d v="2023-01-08T00:00:00"/>
    <x v="9"/>
    <x v="3"/>
    <s v="8"/>
    <n v="4"/>
    <n v="376.13"/>
    <n v="1504.52"/>
    <x v="0"/>
    <s v="Dean Katz"/>
    <x v="2"/>
    <x v="0"/>
  </r>
  <r>
    <n v="7078"/>
    <d v="2021-04-11T00:00:00"/>
    <x v="7"/>
    <x v="2"/>
    <s v="11"/>
    <n v="16"/>
    <n v="122.99"/>
    <n v="1967.84"/>
    <x v="0"/>
    <s v="Ricardo Block"/>
    <x v="0"/>
    <x v="0"/>
  </r>
  <r>
    <n v="7079"/>
    <d v="2021-02-08T00:00:00"/>
    <x v="6"/>
    <x v="2"/>
    <s v="8"/>
    <n v="44"/>
    <n v="280.98"/>
    <n v="12363.12"/>
    <x v="0"/>
    <s v="Brenda Bowman"/>
    <x v="3"/>
    <x v="0"/>
  </r>
  <r>
    <n v="7175"/>
    <d v="2021-02-07T00:00:00"/>
    <x v="6"/>
    <x v="2"/>
    <s v="7"/>
    <n v="10"/>
    <n v="70.98"/>
    <n v="709.80000000000007"/>
    <x v="0"/>
    <s v="Helen Andreada"/>
    <x v="0"/>
    <x v="0"/>
  </r>
  <r>
    <n v="69"/>
    <d v="2020-06-03T00:00:00"/>
    <x v="1"/>
    <x v="4"/>
    <s v="3"/>
    <n v="28"/>
    <n v="1.68"/>
    <n v="47.04"/>
    <x v="1"/>
    <s v="Jonathan Doherty"/>
    <x v="0"/>
    <x v="1"/>
  </r>
  <r>
    <n v="130"/>
    <d v="2023-05-07T00:00:00"/>
    <x v="10"/>
    <x v="3"/>
    <s v="7"/>
    <n v="3"/>
    <n v="150.97999999999999"/>
    <n v="452.93999999999994"/>
    <x v="1"/>
    <s v="Roy Collins"/>
    <x v="0"/>
    <x v="2"/>
  </r>
  <r>
    <n v="166"/>
    <d v="2022-09-11T00:00:00"/>
    <x v="4"/>
    <x v="0"/>
    <s v="11"/>
    <n v="10"/>
    <n v="65.989999999999995"/>
    <n v="659.9"/>
    <x v="1"/>
    <s v="Valerie Takahito"/>
    <x v="1"/>
    <x v="2"/>
  </r>
  <r>
    <n v="416"/>
    <d v="2021-09-26T00:00:00"/>
    <x v="4"/>
    <x v="2"/>
    <s v="26"/>
    <n v="20"/>
    <n v="65.989999999999995"/>
    <n v="1319.8"/>
    <x v="1"/>
    <s v="Stuart Calhoun"/>
    <x v="1"/>
    <x v="2"/>
  </r>
  <r>
    <n v="450"/>
    <d v="2022-03-04T00:00:00"/>
    <x v="5"/>
    <x v="0"/>
    <s v="4"/>
    <n v="29"/>
    <n v="34.58"/>
    <n v="1002.8199999999999"/>
    <x v="1"/>
    <s v="Matt Collins"/>
    <x v="1"/>
    <x v="1"/>
  </r>
  <r>
    <n v="512"/>
    <d v="2022-05-19T00:00:00"/>
    <x v="10"/>
    <x v="0"/>
    <s v="19"/>
    <n v="48"/>
    <n v="15.42"/>
    <n v="740.16"/>
    <x v="1"/>
    <s v="Sam Craven"/>
    <x v="2"/>
    <x v="1"/>
  </r>
  <r>
    <n v="549"/>
    <d v="2023-07-12T00:00:00"/>
    <x v="0"/>
    <x v="3"/>
    <s v="12"/>
    <n v="30"/>
    <n v="38.94"/>
    <n v="1168.1999999999998"/>
    <x v="1"/>
    <s v="Ken Brennan"/>
    <x v="1"/>
    <x v="1"/>
  </r>
  <r>
    <n v="610"/>
    <d v="2022-08-01T00:00:00"/>
    <x v="11"/>
    <x v="0"/>
    <s v="1"/>
    <n v="38"/>
    <n v="6.68"/>
    <n v="253.83999999999997"/>
    <x v="1"/>
    <s v="Joe Elijah"/>
    <x v="2"/>
    <x v="1"/>
  </r>
  <r>
    <n v="643"/>
    <d v="2022-03-24T00:00:00"/>
    <x v="5"/>
    <x v="0"/>
    <s v="24"/>
    <n v="21"/>
    <n v="138.13999999999999"/>
    <n v="2900.9399999999996"/>
    <x v="1"/>
    <s v="Monica Federle"/>
    <x v="0"/>
    <x v="1"/>
  </r>
  <r>
    <n v="928"/>
    <d v="2022-03-01T00:00:00"/>
    <x v="5"/>
    <x v="0"/>
    <s v="1"/>
    <n v="21"/>
    <n v="59.98"/>
    <n v="1259.58"/>
    <x v="1"/>
    <s v="Anthony O'Donnell"/>
    <x v="1"/>
    <x v="1"/>
  </r>
  <r>
    <n v="928"/>
    <d v="2022-03-01T00:00:00"/>
    <x v="5"/>
    <x v="0"/>
    <s v="1"/>
    <n v="26"/>
    <n v="14.58"/>
    <n v="379.08"/>
    <x v="1"/>
    <s v="Anthony O'Donnell"/>
    <x v="1"/>
    <x v="0"/>
  </r>
  <r>
    <n v="930"/>
    <d v="2020-12-16T00:00:00"/>
    <x v="2"/>
    <x v="4"/>
    <s v="16"/>
    <n v="22"/>
    <n v="41.32"/>
    <n v="909.04"/>
    <x v="1"/>
    <s v="Phillina Ober"/>
    <x v="3"/>
    <x v="0"/>
  </r>
  <r>
    <n v="1154"/>
    <d v="2023-02-14T00:00:00"/>
    <x v="6"/>
    <x v="3"/>
    <s v="14"/>
    <n v="7"/>
    <n v="70.97"/>
    <n v="496.78999999999996"/>
    <x v="1"/>
    <s v="Thea Hendricks"/>
    <x v="2"/>
    <x v="1"/>
  </r>
  <r>
    <n v="1412"/>
    <d v="2021-03-12T00:00:00"/>
    <x v="5"/>
    <x v="2"/>
    <s v="12"/>
    <n v="13"/>
    <n v="3.69"/>
    <n v="47.97"/>
    <x v="1"/>
    <s v="Carlos Soltero"/>
    <x v="1"/>
    <x v="1"/>
  </r>
  <r>
    <n v="1444"/>
    <d v="2020-12-05T00:00:00"/>
    <x v="2"/>
    <x v="4"/>
    <s v="5"/>
    <n v="32"/>
    <n v="699.99"/>
    <n v="22399.68"/>
    <x v="1"/>
    <s v="Noel Staavos"/>
    <x v="2"/>
    <x v="2"/>
  </r>
  <r>
    <n v="1637"/>
    <d v="2022-02-07T00:00:00"/>
    <x v="6"/>
    <x v="0"/>
    <s v="7"/>
    <n v="36"/>
    <n v="35.479999999999997"/>
    <n v="1277.28"/>
    <x v="1"/>
    <s v="Aleksandra Gannaway"/>
    <x v="0"/>
    <x v="1"/>
  </r>
  <r>
    <n v="1666"/>
    <d v="2022-10-17T00:00:00"/>
    <x v="3"/>
    <x v="0"/>
    <s v="17"/>
    <n v="19"/>
    <n v="315.98"/>
    <n v="6003.6200000000008"/>
    <x v="1"/>
    <s v="Nona Balk"/>
    <x v="0"/>
    <x v="1"/>
  </r>
  <r>
    <n v="1762"/>
    <d v="2020-08-19T00:00:00"/>
    <x v="11"/>
    <x v="4"/>
    <s v="19"/>
    <n v="43"/>
    <n v="35.99"/>
    <n v="1547.5700000000002"/>
    <x v="1"/>
    <s v="Lisa Hazard"/>
    <x v="2"/>
    <x v="2"/>
  </r>
  <r>
    <n v="2048"/>
    <d v="2021-11-14T00:00:00"/>
    <x v="8"/>
    <x v="2"/>
    <s v="14"/>
    <n v="9"/>
    <n v="60.97"/>
    <n v="548.73"/>
    <x v="1"/>
    <s v="Deanra Eno"/>
    <x v="0"/>
    <x v="1"/>
  </r>
  <r>
    <n v="2086"/>
    <d v="2020-10-18T00:00:00"/>
    <x v="3"/>
    <x v="4"/>
    <s v="18"/>
    <n v="24"/>
    <n v="55.98"/>
    <n v="1343.52"/>
    <x v="1"/>
    <s v="Brian Moss"/>
    <x v="0"/>
    <x v="1"/>
  </r>
  <r>
    <n v="2147"/>
    <d v="2023-09-05T00:00:00"/>
    <x v="4"/>
    <x v="3"/>
    <s v="5"/>
    <n v="15"/>
    <n v="40.98"/>
    <n v="614.69999999999993"/>
    <x v="1"/>
    <s v="Hallie Redmond"/>
    <x v="2"/>
    <x v="1"/>
  </r>
  <r>
    <n v="2181"/>
    <d v="2022-09-12T00:00:00"/>
    <x v="4"/>
    <x v="0"/>
    <s v="12"/>
    <n v="3"/>
    <n v="3.49"/>
    <n v="10.47"/>
    <x v="1"/>
    <s v="Kelly Lampkin"/>
    <x v="2"/>
    <x v="1"/>
  </r>
  <r>
    <n v="2244"/>
    <d v="2021-01-08T00:00:00"/>
    <x v="9"/>
    <x v="2"/>
    <s v="8"/>
    <n v="19"/>
    <n v="3.8"/>
    <n v="72.2"/>
    <x v="1"/>
    <s v="Elpida Rittenbach"/>
    <x v="1"/>
    <x v="1"/>
  </r>
  <r>
    <n v="2374"/>
    <d v="2021-10-28T00:00:00"/>
    <x v="3"/>
    <x v="2"/>
    <s v="28"/>
    <n v="21"/>
    <n v="2.84"/>
    <n v="59.64"/>
    <x v="1"/>
    <s v="Vivek Gonzalez"/>
    <x v="1"/>
    <x v="1"/>
  </r>
  <r>
    <n v="2436"/>
    <d v="2022-09-10T00:00:00"/>
    <x v="4"/>
    <x v="0"/>
    <s v="10"/>
    <n v="14"/>
    <n v="22.84"/>
    <n v="319.76"/>
    <x v="1"/>
    <s v="Adam Hart"/>
    <x v="0"/>
    <x v="1"/>
  </r>
  <r>
    <n v="2562"/>
    <d v="2023-07-31T00:00:00"/>
    <x v="0"/>
    <x v="3"/>
    <s v="31"/>
    <n v="17"/>
    <n v="48.91"/>
    <n v="831.46999999999991"/>
    <x v="1"/>
    <s v="Cindy Chapman"/>
    <x v="1"/>
    <x v="1"/>
  </r>
  <r>
    <n v="2593"/>
    <d v="2021-09-03T00:00:00"/>
    <x v="4"/>
    <x v="2"/>
    <s v="3"/>
    <n v="5"/>
    <n v="420.98"/>
    <n v="2104.9"/>
    <x v="1"/>
    <s v="John Dryer"/>
    <x v="0"/>
    <x v="1"/>
  </r>
  <r>
    <n v="2595"/>
    <d v="2022-12-13T00:00:00"/>
    <x v="2"/>
    <x v="0"/>
    <s v="13"/>
    <n v="29"/>
    <n v="6.48"/>
    <n v="187.92000000000002"/>
    <x v="1"/>
    <s v="Art Miller"/>
    <x v="0"/>
    <x v="1"/>
  </r>
  <r>
    <n v="2658"/>
    <d v="2022-09-22T00:00:00"/>
    <x v="4"/>
    <x v="0"/>
    <s v="22"/>
    <n v="32"/>
    <n v="15.42"/>
    <n v="493.44"/>
    <x v="1"/>
    <s v="Bill Shonely"/>
    <x v="3"/>
    <x v="1"/>
  </r>
  <r>
    <n v="2720"/>
    <d v="2021-06-07T00:00:00"/>
    <x v="1"/>
    <x v="2"/>
    <s v="7"/>
    <n v="36"/>
    <n v="65.989999999999995"/>
    <n v="2375.64"/>
    <x v="1"/>
    <s v="Christopher Martinez"/>
    <x v="3"/>
    <x v="2"/>
  </r>
  <r>
    <n v="2725"/>
    <d v="2020-05-20T00:00:00"/>
    <x v="10"/>
    <x v="4"/>
    <s v="20"/>
    <n v="39"/>
    <n v="65.989999999999995"/>
    <n v="2573.6099999999997"/>
    <x v="1"/>
    <s v="Dave Poirier"/>
    <x v="3"/>
    <x v="2"/>
  </r>
  <r>
    <n v="2754"/>
    <d v="2020-04-02T00:00:00"/>
    <x v="7"/>
    <x v="4"/>
    <s v="2"/>
    <n v="11"/>
    <n v="47.9"/>
    <n v="526.9"/>
    <x v="1"/>
    <s v="Philip Brown"/>
    <x v="2"/>
    <x v="1"/>
  </r>
  <r>
    <n v="2757"/>
    <d v="2022-07-19T00:00:00"/>
    <x v="0"/>
    <x v="0"/>
    <s v="19"/>
    <n v="42"/>
    <n v="12.98"/>
    <n v="545.16"/>
    <x v="1"/>
    <s v="Lycoris Saunders"/>
    <x v="0"/>
    <x v="1"/>
  </r>
  <r>
    <n v="2790"/>
    <d v="2020-08-18T00:00:00"/>
    <x v="11"/>
    <x v="4"/>
    <s v="18"/>
    <n v="15"/>
    <n v="22.01"/>
    <n v="330.15000000000003"/>
    <x v="1"/>
    <s v="Maribeth Dona"/>
    <x v="2"/>
    <x v="1"/>
  </r>
  <r>
    <n v="2848"/>
    <d v="2023-03-09T00:00:00"/>
    <x v="5"/>
    <x v="3"/>
    <s v="9"/>
    <n v="35"/>
    <n v="43.31"/>
    <n v="1515.8500000000001"/>
    <x v="1"/>
    <s v="Emily Grady"/>
    <x v="2"/>
    <x v="0"/>
  </r>
  <r>
    <n v="2853"/>
    <d v="2020-05-04T00:00:00"/>
    <x v="10"/>
    <x v="4"/>
    <s v="4"/>
    <n v="25"/>
    <n v="178.47"/>
    <n v="4461.75"/>
    <x v="1"/>
    <s v="Bill Tyler"/>
    <x v="1"/>
    <x v="1"/>
  </r>
  <r>
    <n v="2912"/>
    <d v="2023-03-11T00:00:00"/>
    <x v="5"/>
    <x v="3"/>
    <s v="11"/>
    <n v="9"/>
    <n v="55.98"/>
    <n v="503.82"/>
    <x v="1"/>
    <s v="Tamara Dahlen"/>
    <x v="0"/>
    <x v="1"/>
  </r>
  <r>
    <n v="3040"/>
    <d v="2021-04-11T00:00:00"/>
    <x v="7"/>
    <x v="2"/>
    <s v="11"/>
    <n v="13"/>
    <n v="6.48"/>
    <n v="84.240000000000009"/>
    <x v="1"/>
    <s v="Tracy Zic"/>
    <x v="1"/>
    <x v="1"/>
  </r>
  <r>
    <n v="3073"/>
    <d v="2020-01-07T00:00:00"/>
    <x v="9"/>
    <x v="4"/>
    <s v="7"/>
    <n v="3"/>
    <n v="699.99"/>
    <n v="2099.9700000000003"/>
    <x v="1"/>
    <s v="Jasper Cacioppo"/>
    <x v="2"/>
    <x v="2"/>
  </r>
  <r>
    <n v="3104"/>
    <d v="2021-09-15T00:00:00"/>
    <x v="4"/>
    <x v="2"/>
    <s v="15"/>
    <n v="24"/>
    <n v="15.94"/>
    <n v="382.56"/>
    <x v="1"/>
    <s v="David Wiener"/>
    <x v="1"/>
    <x v="1"/>
  </r>
  <r>
    <n v="3138"/>
    <d v="2020-02-08T00:00:00"/>
    <x v="6"/>
    <x v="4"/>
    <s v="8"/>
    <n v="4"/>
    <n v="179.99"/>
    <n v="719.96"/>
    <x v="1"/>
    <s v="Bradley Nguyen"/>
    <x v="1"/>
    <x v="2"/>
  </r>
  <r>
    <n v="3205"/>
    <d v="2023-04-10T00:00:00"/>
    <x v="7"/>
    <x v="3"/>
    <s v="10"/>
    <n v="42"/>
    <n v="71.37"/>
    <n v="2997.54"/>
    <x v="1"/>
    <s v="Alan Haines"/>
    <x v="1"/>
    <x v="0"/>
  </r>
  <r>
    <n v="3235"/>
    <d v="2022-11-14T00:00:00"/>
    <x v="8"/>
    <x v="0"/>
    <s v="14"/>
    <n v="31"/>
    <n v="4.71"/>
    <n v="146.01"/>
    <x v="1"/>
    <s v="James Lanier"/>
    <x v="0"/>
    <x v="1"/>
  </r>
  <r>
    <n v="3271"/>
    <d v="2022-12-31T00:00:00"/>
    <x v="2"/>
    <x v="0"/>
    <s v="31"/>
    <n v="18"/>
    <n v="8.34"/>
    <n v="150.12"/>
    <x v="1"/>
    <s v="Joni Blumstein"/>
    <x v="2"/>
    <x v="1"/>
  </r>
  <r>
    <n v="3393"/>
    <d v="2022-07-03T00:00:00"/>
    <x v="0"/>
    <x v="0"/>
    <s v="3"/>
    <n v="7"/>
    <n v="15.98"/>
    <n v="111.86"/>
    <x v="1"/>
    <s v="Steve Carroll"/>
    <x v="1"/>
    <x v="2"/>
  </r>
  <r>
    <n v="3395"/>
    <d v="2020-10-29T00:00:00"/>
    <x v="3"/>
    <x v="4"/>
    <s v="29"/>
    <n v="31"/>
    <n v="5.38"/>
    <n v="166.78"/>
    <x v="1"/>
    <s v="Cathy Armstrong"/>
    <x v="1"/>
    <x v="1"/>
  </r>
  <r>
    <n v="3459"/>
    <d v="2020-07-27T00:00:00"/>
    <x v="0"/>
    <x v="4"/>
    <s v="27"/>
    <n v="24"/>
    <n v="110.99"/>
    <n v="2663.7599999999998"/>
    <x v="1"/>
    <s v="Gary McGarr"/>
    <x v="2"/>
    <x v="2"/>
  </r>
  <r>
    <n v="3559"/>
    <d v="2023-10-23T00:00:00"/>
    <x v="3"/>
    <x v="3"/>
    <s v="23"/>
    <n v="34"/>
    <n v="3.81"/>
    <n v="129.54"/>
    <x v="1"/>
    <s v="Logan Haushalter"/>
    <x v="0"/>
    <x v="1"/>
  </r>
  <r>
    <n v="3650"/>
    <d v="2023-05-27T00:00:00"/>
    <x v="10"/>
    <x v="3"/>
    <s v="27"/>
    <n v="36"/>
    <n v="3.58"/>
    <n v="128.88"/>
    <x v="1"/>
    <s v="Denise Monton"/>
    <x v="2"/>
    <x v="1"/>
  </r>
  <r>
    <n v="3680"/>
    <d v="2023-12-09T00:00:00"/>
    <x v="2"/>
    <x v="3"/>
    <s v="9"/>
    <n v="24"/>
    <n v="3.8"/>
    <n v="91.199999999999989"/>
    <x v="1"/>
    <s v="Evan Henry"/>
    <x v="0"/>
    <x v="1"/>
  </r>
  <r>
    <n v="3745"/>
    <d v="2021-09-28T00:00:00"/>
    <x v="4"/>
    <x v="2"/>
    <s v="28"/>
    <n v="38"/>
    <n v="29.18"/>
    <n v="1108.8399999999999"/>
    <x v="1"/>
    <s v="Erin Smith"/>
    <x v="2"/>
    <x v="0"/>
  </r>
  <r>
    <n v="3777"/>
    <d v="2020-04-07T00:00:00"/>
    <x v="7"/>
    <x v="4"/>
    <s v="7"/>
    <n v="14"/>
    <n v="17.670000000000002"/>
    <n v="247.38000000000002"/>
    <x v="1"/>
    <s v="Christine Kargatis"/>
    <x v="3"/>
    <x v="0"/>
  </r>
  <r>
    <n v="3810"/>
    <d v="2023-09-16T00:00:00"/>
    <x v="4"/>
    <x v="3"/>
    <s v="16"/>
    <n v="25"/>
    <n v="2.61"/>
    <n v="65.25"/>
    <x v="1"/>
    <s v="Tanja Norvell"/>
    <x v="0"/>
    <x v="1"/>
  </r>
  <r>
    <n v="3814"/>
    <d v="2022-02-21T00:00:00"/>
    <x v="6"/>
    <x v="0"/>
    <s v="21"/>
    <n v="43"/>
    <n v="28.28"/>
    <n v="1216.04"/>
    <x v="1"/>
    <s v="Thomas Thornton"/>
    <x v="1"/>
    <x v="1"/>
  </r>
  <r>
    <n v="3841"/>
    <d v="2020-10-04T00:00:00"/>
    <x v="3"/>
    <x v="4"/>
    <s v="4"/>
    <n v="43"/>
    <n v="205.99"/>
    <n v="8857.57"/>
    <x v="1"/>
    <s v="John Stevenson"/>
    <x v="3"/>
    <x v="2"/>
  </r>
  <r>
    <n v="3877"/>
    <d v="2021-05-20T00:00:00"/>
    <x v="10"/>
    <x v="2"/>
    <s v="20"/>
    <n v="14"/>
    <n v="48.04"/>
    <n v="672.56"/>
    <x v="1"/>
    <s v="Paul Knutson"/>
    <x v="0"/>
    <x v="1"/>
  </r>
  <r>
    <n v="3907"/>
    <d v="2023-08-18T00:00:00"/>
    <x v="11"/>
    <x v="3"/>
    <s v="18"/>
    <n v="36"/>
    <n v="29.99"/>
    <n v="1079.6399999999999"/>
    <x v="1"/>
    <s v="Christopher Martinez"/>
    <x v="3"/>
    <x v="2"/>
  </r>
  <r>
    <n v="4069"/>
    <d v="2023-05-12T00:00:00"/>
    <x v="10"/>
    <x v="3"/>
    <s v="12"/>
    <n v="47"/>
    <n v="2.78"/>
    <n v="130.66"/>
    <x v="1"/>
    <s v="Harold Dahlen"/>
    <x v="1"/>
    <x v="1"/>
  </r>
  <r>
    <n v="4070"/>
    <d v="2022-06-11T00:00:00"/>
    <x v="1"/>
    <x v="0"/>
    <s v="11"/>
    <n v="22"/>
    <n v="28.48"/>
    <n v="626.56000000000006"/>
    <x v="1"/>
    <s v="Joe Elijah"/>
    <x v="2"/>
    <x v="2"/>
  </r>
  <r>
    <n v="4199"/>
    <d v="2023-02-12T00:00:00"/>
    <x v="6"/>
    <x v="3"/>
    <s v="12"/>
    <n v="43"/>
    <n v="14.2"/>
    <n v="610.6"/>
    <x v="1"/>
    <s v="Bruce Money"/>
    <x v="0"/>
    <x v="0"/>
  </r>
  <r>
    <n v="4230"/>
    <d v="2023-03-03T00:00:00"/>
    <x v="5"/>
    <x v="3"/>
    <s v="3"/>
    <n v="46"/>
    <n v="65.989999999999995"/>
    <n v="3035.54"/>
    <x v="1"/>
    <s v="Tamara Willingham"/>
    <x v="0"/>
    <x v="2"/>
  </r>
  <r>
    <n v="4321"/>
    <d v="2020-07-17T00:00:00"/>
    <x v="0"/>
    <x v="4"/>
    <s v="17"/>
    <n v="47"/>
    <n v="30.53"/>
    <n v="1434.91"/>
    <x v="1"/>
    <s v="Pauline Chand"/>
    <x v="0"/>
    <x v="1"/>
  </r>
  <r>
    <n v="4389"/>
    <d v="2020-05-04T00:00:00"/>
    <x v="10"/>
    <x v="4"/>
    <s v="4"/>
    <n v="42"/>
    <n v="65.989999999999995"/>
    <n v="2771.58"/>
    <x v="1"/>
    <s v="Victoria Pisteka"/>
    <x v="0"/>
    <x v="2"/>
  </r>
  <r>
    <n v="4642"/>
    <d v="2022-02-26T00:00:00"/>
    <x v="6"/>
    <x v="0"/>
    <s v="26"/>
    <n v="21"/>
    <n v="14.03"/>
    <n v="294.63"/>
    <x v="1"/>
    <s v="Shahid Shariari"/>
    <x v="0"/>
    <x v="1"/>
  </r>
  <r>
    <n v="4676"/>
    <d v="2022-08-31T00:00:00"/>
    <x v="11"/>
    <x v="0"/>
    <s v="31"/>
    <n v="3"/>
    <n v="12.28"/>
    <n v="36.839999999999996"/>
    <x v="1"/>
    <s v="Annie Cyprus"/>
    <x v="2"/>
    <x v="1"/>
  </r>
  <r>
    <n v="4896"/>
    <d v="2023-08-21T00:00:00"/>
    <x v="11"/>
    <x v="3"/>
    <s v="21"/>
    <n v="10"/>
    <n v="125.99"/>
    <n v="1259.8999999999999"/>
    <x v="1"/>
    <s v="Michael Stewart"/>
    <x v="3"/>
    <x v="2"/>
  </r>
  <r>
    <n v="4960"/>
    <d v="2022-02-25T00:00:00"/>
    <x v="6"/>
    <x v="0"/>
    <s v="25"/>
    <n v="4"/>
    <n v="6.48"/>
    <n v="25.92"/>
    <x v="1"/>
    <s v="Corinna Mitchell"/>
    <x v="0"/>
    <x v="1"/>
  </r>
  <r>
    <n v="5059"/>
    <d v="2021-11-09T00:00:00"/>
    <x v="8"/>
    <x v="2"/>
    <s v="9"/>
    <n v="5"/>
    <n v="5.44"/>
    <n v="27.200000000000003"/>
    <x v="1"/>
    <s v="Randy Bradley"/>
    <x v="3"/>
    <x v="1"/>
  </r>
  <r>
    <n v="5153"/>
    <d v="2022-08-25T00:00:00"/>
    <x v="11"/>
    <x v="0"/>
    <s v="25"/>
    <n v="37"/>
    <n v="128.24"/>
    <n v="4744.88"/>
    <x v="1"/>
    <s v="Helen Abelman"/>
    <x v="2"/>
    <x v="0"/>
  </r>
  <r>
    <n v="5217"/>
    <d v="2022-10-12T00:00:00"/>
    <x v="3"/>
    <x v="0"/>
    <s v="12"/>
    <n v="8"/>
    <n v="40.98"/>
    <n v="327.84"/>
    <x v="1"/>
    <s v="Lycoris Saunders"/>
    <x v="2"/>
    <x v="1"/>
  </r>
  <r>
    <n v="5251"/>
    <d v="2022-04-11T00:00:00"/>
    <x v="7"/>
    <x v="0"/>
    <s v="11"/>
    <n v="38"/>
    <n v="115.99"/>
    <n v="4407.62"/>
    <x v="1"/>
    <s v="Tamara Dahlen"/>
    <x v="0"/>
    <x v="2"/>
  </r>
  <r>
    <n v="5317"/>
    <d v="2020-09-08T00:00:00"/>
    <x v="4"/>
    <x v="4"/>
    <s v="8"/>
    <n v="38"/>
    <n v="5.34"/>
    <n v="202.92"/>
    <x v="1"/>
    <s v="Christopher Martinez"/>
    <x v="3"/>
    <x v="1"/>
  </r>
  <r>
    <n v="5318"/>
    <d v="2021-04-03T00:00:00"/>
    <x v="7"/>
    <x v="2"/>
    <s v="3"/>
    <n v="29"/>
    <n v="200.99"/>
    <n v="5828.71"/>
    <x v="1"/>
    <s v="Matt Collins"/>
    <x v="1"/>
    <x v="2"/>
  </r>
  <r>
    <n v="5378"/>
    <d v="2023-10-24T00:00:00"/>
    <x v="3"/>
    <x v="3"/>
    <s v="24"/>
    <n v="6"/>
    <n v="6.24"/>
    <n v="37.44"/>
    <x v="1"/>
    <s v="Christine Abelman"/>
    <x v="0"/>
    <x v="0"/>
  </r>
  <r>
    <n v="5414"/>
    <d v="2021-03-24T00:00:00"/>
    <x v="5"/>
    <x v="2"/>
    <s v="24"/>
    <n v="14"/>
    <n v="20.98"/>
    <n v="293.72000000000003"/>
    <x v="1"/>
    <s v="Michelle Tran"/>
    <x v="0"/>
    <x v="1"/>
  </r>
  <r>
    <n v="5445"/>
    <d v="2021-07-25T00:00:00"/>
    <x v="0"/>
    <x v="2"/>
    <s v="25"/>
    <n v="4"/>
    <n v="3.69"/>
    <n v="14.76"/>
    <x v="1"/>
    <s v="Michael Dominguez"/>
    <x v="2"/>
    <x v="1"/>
  </r>
  <r>
    <n v="5504"/>
    <d v="2021-01-05T00:00:00"/>
    <x v="9"/>
    <x v="2"/>
    <s v="5"/>
    <n v="6"/>
    <n v="5.78"/>
    <n v="34.68"/>
    <x v="1"/>
    <s v="Anna Andreadi"/>
    <x v="3"/>
    <x v="1"/>
  </r>
  <r>
    <n v="5511"/>
    <d v="2020-11-28T00:00:00"/>
    <x v="8"/>
    <x v="4"/>
    <s v="28"/>
    <n v="46"/>
    <n v="2.58"/>
    <n v="118.68"/>
    <x v="1"/>
    <s v="Art Ferguson"/>
    <x v="0"/>
    <x v="1"/>
  </r>
  <r>
    <n v="5699"/>
    <d v="2023-07-29T00:00:00"/>
    <x v="0"/>
    <x v="3"/>
    <s v="29"/>
    <n v="41"/>
    <n v="14.98"/>
    <n v="614.18000000000006"/>
    <x v="1"/>
    <s v="Sean Miller"/>
    <x v="3"/>
    <x v="1"/>
  </r>
  <r>
    <n v="5767"/>
    <d v="2023-04-28T00:00:00"/>
    <x v="7"/>
    <x v="3"/>
    <s v="28"/>
    <n v="36"/>
    <n v="4.13"/>
    <n v="148.68"/>
    <x v="1"/>
    <s v="Jessica Myrick"/>
    <x v="3"/>
    <x v="1"/>
  </r>
  <r>
    <n v="5890"/>
    <d v="2023-11-03T00:00:00"/>
    <x v="8"/>
    <x v="3"/>
    <s v="3"/>
    <n v="42"/>
    <n v="20.99"/>
    <n v="881.57999999999993"/>
    <x v="1"/>
    <s v="David Philippe"/>
    <x v="1"/>
    <x v="2"/>
  </r>
  <r>
    <n v="5921"/>
    <d v="2020-04-06T00:00:00"/>
    <x v="7"/>
    <x v="4"/>
    <s v="6"/>
    <n v="27"/>
    <n v="13.43"/>
    <n v="362.61"/>
    <x v="1"/>
    <s v="Maurice Satty"/>
    <x v="0"/>
    <x v="1"/>
  </r>
  <r>
    <n v="5988"/>
    <d v="2021-11-21T00:00:00"/>
    <x v="8"/>
    <x v="2"/>
    <s v="21"/>
    <n v="40"/>
    <n v="499.99"/>
    <n v="19999.599999999999"/>
    <x v="1"/>
    <s v="Sanjit Chand"/>
    <x v="2"/>
    <x v="2"/>
  </r>
  <r>
    <n v="6054"/>
    <d v="2022-09-08T00:00:00"/>
    <x v="4"/>
    <x v="0"/>
    <s v="8"/>
    <n v="6"/>
    <n v="2.08"/>
    <n v="12.48"/>
    <x v="1"/>
    <s v="Aleksandra Gannaway"/>
    <x v="0"/>
    <x v="0"/>
  </r>
  <r>
    <n v="6054"/>
    <d v="2022-09-08T00:00:00"/>
    <x v="4"/>
    <x v="0"/>
    <s v="8"/>
    <n v="43"/>
    <n v="15.42"/>
    <n v="663.06"/>
    <x v="1"/>
    <s v="Aleksandra Gannaway"/>
    <x v="0"/>
    <x v="1"/>
  </r>
  <r>
    <n v="6148"/>
    <d v="2022-12-24T00:00:00"/>
    <x v="2"/>
    <x v="0"/>
    <s v="24"/>
    <n v="18"/>
    <n v="20.28"/>
    <n v="365.04"/>
    <x v="1"/>
    <s v="Mathew Reese"/>
    <x v="3"/>
    <x v="0"/>
  </r>
  <r>
    <n v="6182"/>
    <d v="2023-07-21T00:00:00"/>
    <x v="0"/>
    <x v="3"/>
    <s v="21"/>
    <n v="18"/>
    <n v="6.48"/>
    <n v="116.64000000000001"/>
    <x v="1"/>
    <s v="Grant Carroll"/>
    <x v="0"/>
    <x v="1"/>
  </r>
  <r>
    <n v="6241"/>
    <d v="2020-12-29T00:00:00"/>
    <x v="2"/>
    <x v="4"/>
    <s v="29"/>
    <n v="24"/>
    <n v="5.84"/>
    <n v="140.16"/>
    <x v="1"/>
    <s v="Henry Goldwyn"/>
    <x v="3"/>
    <x v="1"/>
  </r>
  <r>
    <n v="6272"/>
    <d v="2021-02-27T00:00:00"/>
    <x v="6"/>
    <x v="2"/>
    <s v="27"/>
    <n v="8"/>
    <n v="55.99"/>
    <n v="447.92"/>
    <x v="1"/>
    <s v="Randy Ferguson"/>
    <x v="0"/>
    <x v="2"/>
  </r>
  <r>
    <n v="6274"/>
    <d v="2022-07-14T00:00:00"/>
    <x v="0"/>
    <x v="0"/>
    <s v="14"/>
    <n v="22"/>
    <n v="1.74"/>
    <n v="38.28"/>
    <x v="1"/>
    <s v="Eugene Moren"/>
    <x v="2"/>
    <x v="0"/>
  </r>
  <r>
    <n v="6336"/>
    <d v="2022-08-28T00:00:00"/>
    <x v="11"/>
    <x v="0"/>
    <s v="28"/>
    <n v="43"/>
    <n v="7.1"/>
    <n v="305.3"/>
    <x v="1"/>
    <s v="Joseph Holt"/>
    <x v="2"/>
    <x v="1"/>
  </r>
  <r>
    <n v="6374"/>
    <d v="2022-08-07T00:00:00"/>
    <x v="11"/>
    <x v="0"/>
    <s v="7"/>
    <n v="29"/>
    <n v="31.11"/>
    <n v="902.18999999999994"/>
    <x v="1"/>
    <s v="Ricardo Emerson"/>
    <x v="0"/>
    <x v="2"/>
  </r>
  <r>
    <n v="6465"/>
    <d v="2022-08-12T00:00:00"/>
    <x v="11"/>
    <x v="0"/>
    <s v="12"/>
    <n v="36"/>
    <n v="6.88"/>
    <n v="247.68"/>
    <x v="1"/>
    <s v="Alan Shonely"/>
    <x v="3"/>
    <x v="1"/>
  </r>
  <r>
    <n v="6498"/>
    <d v="2020-03-17T00:00:00"/>
    <x v="5"/>
    <x v="4"/>
    <s v="17"/>
    <n v="38"/>
    <n v="8.1199999999999992"/>
    <n v="308.55999999999995"/>
    <x v="1"/>
    <s v="Julie Prescott"/>
    <x v="2"/>
    <x v="2"/>
  </r>
  <r>
    <n v="6502"/>
    <d v="2022-08-20T00:00:00"/>
    <x v="11"/>
    <x v="0"/>
    <s v="20"/>
    <n v="16"/>
    <n v="7.64"/>
    <n v="122.24"/>
    <x v="1"/>
    <s v="Max Jones"/>
    <x v="2"/>
    <x v="1"/>
  </r>
  <r>
    <n v="6535"/>
    <d v="2023-06-12T00:00:00"/>
    <x v="1"/>
    <x v="3"/>
    <s v="12"/>
    <n v="11"/>
    <n v="28.15"/>
    <n v="309.64999999999998"/>
    <x v="1"/>
    <s v="Adrian Hane"/>
    <x v="0"/>
    <x v="1"/>
  </r>
  <r>
    <n v="6592"/>
    <d v="2020-12-01T00:00:00"/>
    <x v="2"/>
    <x v="4"/>
    <s v="1"/>
    <n v="33"/>
    <n v="48.91"/>
    <n v="1614.03"/>
    <x v="1"/>
    <s v="Tamara Chand"/>
    <x v="1"/>
    <x v="1"/>
  </r>
  <r>
    <n v="6695"/>
    <d v="2023-06-27T00:00:00"/>
    <x v="1"/>
    <x v="3"/>
    <s v="27"/>
    <n v="49"/>
    <n v="5.81"/>
    <n v="284.69"/>
    <x v="1"/>
    <s v="Natalie Webber"/>
    <x v="0"/>
    <x v="1"/>
  </r>
  <r>
    <n v="6788"/>
    <d v="2022-08-04T00:00:00"/>
    <x v="11"/>
    <x v="0"/>
    <s v="4"/>
    <n v="41"/>
    <n v="2.94"/>
    <n v="120.53999999999999"/>
    <x v="1"/>
    <s v="Bobby Elias"/>
    <x v="3"/>
    <x v="1"/>
  </r>
  <r>
    <n v="6791"/>
    <d v="2022-02-01T00:00:00"/>
    <x v="6"/>
    <x v="0"/>
    <s v="1"/>
    <n v="14"/>
    <n v="51.98"/>
    <n v="727.71999999999991"/>
    <x v="1"/>
    <s v="Lindsay Castell"/>
    <x v="3"/>
    <x v="2"/>
  </r>
  <r>
    <n v="6854"/>
    <d v="2020-01-06T00:00:00"/>
    <x v="9"/>
    <x v="4"/>
    <s v="6"/>
    <n v="1"/>
    <n v="7.68"/>
    <n v="7.68"/>
    <x v="1"/>
    <s v="Victor Price"/>
    <x v="1"/>
    <x v="1"/>
  </r>
  <r>
    <n v="6854"/>
    <d v="2020-01-06T00:00:00"/>
    <x v="9"/>
    <x v="4"/>
    <s v="6"/>
    <n v="19"/>
    <n v="6.64"/>
    <n v="126.16"/>
    <x v="1"/>
    <s v="Victor Price"/>
    <x v="1"/>
    <x v="0"/>
  </r>
  <r>
    <n v="6916"/>
    <d v="2021-06-04T00:00:00"/>
    <x v="1"/>
    <x v="2"/>
    <s v="4"/>
    <n v="40"/>
    <n v="10.9"/>
    <n v="436"/>
    <x v="1"/>
    <s v="Andrew Gjertsen"/>
    <x v="1"/>
    <x v="1"/>
  </r>
  <r>
    <n v="6982"/>
    <d v="2022-11-16T00:00:00"/>
    <x v="8"/>
    <x v="0"/>
    <s v="16"/>
    <n v="32"/>
    <n v="39.479999999999997"/>
    <n v="1263.3599999999999"/>
    <x v="1"/>
    <s v="Dorothy Wardle"/>
    <x v="0"/>
    <x v="2"/>
  </r>
  <r>
    <n v="7015"/>
    <d v="2021-10-12T00:00:00"/>
    <x v="3"/>
    <x v="2"/>
    <s v="12"/>
    <n v="42"/>
    <n v="195.99"/>
    <n v="8231.58"/>
    <x v="1"/>
    <s v="Matt Abelman"/>
    <x v="2"/>
    <x v="2"/>
  </r>
  <r>
    <n v="7078"/>
    <d v="2021-04-11T00:00:00"/>
    <x v="7"/>
    <x v="2"/>
    <s v="11"/>
    <n v="11"/>
    <n v="3.36"/>
    <n v="36.96"/>
    <x v="1"/>
    <s v="Ricardo Block"/>
    <x v="0"/>
    <x v="1"/>
  </r>
  <r>
    <n v="7078"/>
    <d v="2021-04-11T00:00:00"/>
    <x v="7"/>
    <x v="2"/>
    <s v="11"/>
    <n v="29"/>
    <n v="14.98"/>
    <n v="434.42"/>
    <x v="1"/>
    <s v="Ricardo Block"/>
    <x v="0"/>
    <x v="0"/>
  </r>
  <r>
    <n v="3"/>
    <d v="2021-10-13T00:00:00"/>
    <x v="3"/>
    <x v="2"/>
    <s v="13"/>
    <n v="6"/>
    <n v="38.94"/>
    <n v="233.64"/>
    <x v="2"/>
    <s v="Muhammed MacIntyre"/>
    <x v="3"/>
    <x v="1"/>
  </r>
  <r>
    <n v="6"/>
    <d v="2023-02-20T00:00:00"/>
    <x v="6"/>
    <x v="3"/>
    <s v="20"/>
    <n v="2"/>
    <n v="2.08"/>
    <n v="4.16"/>
    <x v="2"/>
    <s v="Ruben Dartt"/>
    <x v="0"/>
    <x v="1"/>
  </r>
  <r>
    <n v="32"/>
    <d v="2022-07-15T00:00:00"/>
    <x v="0"/>
    <x v="0"/>
    <s v="15"/>
    <n v="26"/>
    <n v="107.53"/>
    <n v="2795.78"/>
    <x v="2"/>
    <s v="Liz Pelletier"/>
    <x v="0"/>
    <x v="0"/>
  </r>
  <r>
    <n v="32"/>
    <d v="2022-07-15T00:00:00"/>
    <x v="0"/>
    <x v="0"/>
    <s v="15"/>
    <n v="23"/>
    <n v="7.99"/>
    <n v="183.77"/>
    <x v="2"/>
    <s v="Liz Pelletier"/>
    <x v="0"/>
    <x v="2"/>
  </r>
  <r>
    <n v="32"/>
    <d v="2022-07-15T00:00:00"/>
    <x v="0"/>
    <x v="0"/>
    <s v="15"/>
    <n v="15"/>
    <n v="8.4600000000000009"/>
    <n v="126.9"/>
    <x v="2"/>
    <s v="Liz Pelletier"/>
    <x v="0"/>
    <x v="2"/>
  </r>
  <r>
    <n v="35"/>
    <d v="2022-10-22T00:00:00"/>
    <x v="3"/>
    <x v="0"/>
    <s v="22"/>
    <n v="30"/>
    <n v="9.11"/>
    <n v="273.29999999999995"/>
    <x v="2"/>
    <s v="Julie Creighton"/>
    <x v="0"/>
    <x v="1"/>
  </r>
  <r>
    <n v="35"/>
    <d v="2022-10-22T00:00:00"/>
    <x v="3"/>
    <x v="0"/>
    <s v="22"/>
    <n v="14"/>
    <n v="155.99"/>
    <n v="2183.86"/>
    <x v="2"/>
    <s v="Julie Creighton"/>
    <x v="0"/>
    <x v="2"/>
  </r>
  <r>
    <n v="36"/>
    <d v="2022-11-02T00:00:00"/>
    <x v="8"/>
    <x v="0"/>
    <s v="2"/>
    <n v="46"/>
    <n v="65.989999999999995"/>
    <n v="3035.54"/>
    <x v="2"/>
    <s v="Sample Company A"/>
    <x v="2"/>
    <x v="2"/>
  </r>
  <r>
    <n v="65"/>
    <d v="2022-03-17T00:00:00"/>
    <x v="5"/>
    <x v="0"/>
    <s v="17"/>
    <n v="32"/>
    <n v="115.79"/>
    <n v="3705.28"/>
    <x v="2"/>
    <s v="Tamara Dahlen"/>
    <x v="0"/>
    <x v="2"/>
  </r>
  <r>
    <n v="32"/>
    <d v="2019-07-15T00:00:00"/>
    <x v="0"/>
    <x v="1"/>
    <s v="15"/>
    <n v="26"/>
    <n v="107.53"/>
    <n v="2795.78"/>
    <x v="2"/>
    <s v="Liz Pelletier"/>
    <x v="0"/>
    <x v="0"/>
  </r>
  <r>
    <n v="32"/>
    <d v="2019-07-15T00:00:00"/>
    <x v="0"/>
    <x v="1"/>
    <s v="15"/>
    <n v="23"/>
    <n v="7.99"/>
    <n v="183.77"/>
    <x v="2"/>
    <s v="Liz Pelletier"/>
    <x v="0"/>
    <x v="2"/>
  </r>
  <r>
    <n v="32"/>
    <d v="2019-07-15T00:00:00"/>
    <x v="0"/>
    <x v="1"/>
    <s v="15"/>
    <n v="15"/>
    <n v="8.4600000000000009"/>
    <n v="126.9"/>
    <x v="2"/>
    <s v="Liz Pelletier"/>
    <x v="0"/>
    <x v="2"/>
  </r>
  <r>
    <n v="35"/>
    <d v="2019-10-22T00:00:00"/>
    <x v="3"/>
    <x v="1"/>
    <s v="22"/>
    <n v="30"/>
    <n v="9.11"/>
    <n v="273.29999999999995"/>
    <x v="2"/>
    <s v="Julie Creighton"/>
    <x v="0"/>
    <x v="1"/>
  </r>
  <r>
    <n v="35"/>
    <d v="2019-10-22T00:00:00"/>
    <x v="3"/>
    <x v="1"/>
    <s v="22"/>
    <n v="14"/>
    <n v="155.99"/>
    <n v="2183.86"/>
    <x v="2"/>
    <s v="Julie Creighton"/>
    <x v="0"/>
    <x v="2"/>
  </r>
  <r>
    <n v="36"/>
    <d v="2019-10-22T00:00:00"/>
    <x v="3"/>
    <x v="1"/>
    <s v="22"/>
    <n v="46"/>
    <n v="65.989999999999995"/>
    <n v="3035.54"/>
    <x v="2"/>
    <s v="Sample Company A"/>
    <x v="2"/>
    <x v="2"/>
  </r>
  <r>
    <n v="65"/>
    <d v="2019-10-22T00:00:00"/>
    <x v="3"/>
    <x v="1"/>
    <s v="22"/>
    <n v="32"/>
    <n v="115.79"/>
    <n v="3705.28"/>
    <x v="2"/>
    <s v="Tamara Dahlen"/>
    <x v="0"/>
    <x v="2"/>
  </r>
  <r>
    <n v="66"/>
    <d v="2020-01-19T00:00:00"/>
    <x v="9"/>
    <x v="4"/>
    <s v="19"/>
    <n v="41"/>
    <n v="2.88"/>
    <n v="118.08"/>
    <x v="2"/>
    <s v="Arthur Gainer"/>
    <x v="1"/>
    <x v="1"/>
  </r>
  <r>
    <n v="69"/>
    <d v="2020-06-03T00:00:00"/>
    <x v="1"/>
    <x v="4"/>
    <s v="3"/>
    <n v="42"/>
    <n v="30.93"/>
    <n v="1299.06"/>
    <x v="2"/>
    <s v="Jonathan Doherty"/>
    <x v="0"/>
    <x v="0"/>
  </r>
  <r>
    <n v="70"/>
    <d v="2021-12-17T00:00:00"/>
    <x v="2"/>
    <x v="2"/>
    <s v="17"/>
    <n v="48"/>
    <n v="1.86"/>
    <n v="89.28"/>
    <x v="2"/>
    <s v="Helen Wasserman"/>
    <x v="2"/>
    <x v="1"/>
  </r>
  <r>
    <n v="70"/>
    <d v="2021-12-17T00:00:00"/>
    <x v="2"/>
    <x v="2"/>
    <s v="17"/>
    <n v="46"/>
    <n v="205.99"/>
    <n v="9475.5400000000009"/>
    <x v="2"/>
    <s v="Helen Wasserman"/>
    <x v="2"/>
    <x v="2"/>
  </r>
  <r>
    <n v="96"/>
    <d v="2020-04-16T00:00:00"/>
    <x v="7"/>
    <x v="4"/>
    <s v="16"/>
    <n v="37"/>
    <n v="125.99"/>
    <n v="4661.63"/>
    <x v="2"/>
    <s v="Keith Dawkins"/>
    <x v="2"/>
    <x v="2"/>
  </r>
  <r>
    <n v="97"/>
    <d v="2021-01-28T00:00:00"/>
    <x v="9"/>
    <x v="2"/>
    <s v="28"/>
    <n v="26"/>
    <n v="2.89"/>
    <n v="75.14"/>
    <x v="2"/>
    <s v="Craig Yedwab"/>
    <x v="1"/>
    <x v="1"/>
  </r>
  <r>
    <n v="129"/>
    <d v="2023-11-18T00:00:00"/>
    <x v="8"/>
    <x v="3"/>
    <s v="18"/>
    <n v="4"/>
    <n v="6.48"/>
    <n v="25.92"/>
    <x v="2"/>
    <s v="Pauline Chand"/>
    <x v="0"/>
    <x v="1"/>
  </r>
  <r>
    <n v="130"/>
    <d v="2023-05-07T00:00:00"/>
    <x v="10"/>
    <x v="3"/>
    <s v="7"/>
    <n v="29"/>
    <n v="18.97"/>
    <n v="550.13"/>
    <x v="2"/>
    <s v="Roy Collins"/>
    <x v="0"/>
    <x v="1"/>
  </r>
  <r>
    <n v="130"/>
    <d v="2023-05-07T00:00:00"/>
    <x v="10"/>
    <x v="3"/>
    <s v="7"/>
    <n v="23"/>
    <n v="9.7100000000000009"/>
    <n v="223.33"/>
    <x v="2"/>
    <s v="Roy Collins"/>
    <x v="0"/>
    <x v="1"/>
  </r>
  <r>
    <n v="132"/>
    <d v="2021-06-10T00:00:00"/>
    <x v="1"/>
    <x v="2"/>
    <s v="10"/>
    <n v="27"/>
    <n v="7.99"/>
    <n v="215.73000000000002"/>
    <x v="2"/>
    <s v="Emily Phan"/>
    <x v="1"/>
    <x v="2"/>
  </r>
  <r>
    <n v="134"/>
    <d v="2023-04-30T00:00:00"/>
    <x v="7"/>
    <x v="3"/>
    <s v="30"/>
    <n v="11"/>
    <n v="95.99"/>
    <n v="1055.8899999999999"/>
    <x v="2"/>
    <s v="Michael Dominguez"/>
    <x v="2"/>
    <x v="1"/>
  </r>
  <r>
    <n v="135"/>
    <d v="2022-10-20T00:00:00"/>
    <x v="3"/>
    <x v="0"/>
    <s v="20"/>
    <n v="25"/>
    <n v="4.9800000000000004"/>
    <n v="124.50000000000001"/>
    <x v="2"/>
    <s v="Anne Pryor"/>
    <x v="1"/>
    <x v="2"/>
  </r>
  <r>
    <n v="193"/>
    <d v="2021-08-07T00:00:00"/>
    <x v="11"/>
    <x v="2"/>
    <s v="7"/>
    <n v="14"/>
    <n v="12.44"/>
    <n v="174.16"/>
    <x v="2"/>
    <s v="Justin Hirsh"/>
    <x v="1"/>
    <x v="1"/>
  </r>
  <r>
    <n v="194"/>
    <d v="2023-04-04T00:00:00"/>
    <x v="7"/>
    <x v="3"/>
    <s v="4"/>
    <n v="49"/>
    <n v="7.28"/>
    <n v="356.72"/>
    <x v="2"/>
    <s v="Maria Zettner"/>
    <x v="0"/>
    <x v="0"/>
  </r>
  <r>
    <n v="194"/>
    <d v="2023-04-04T00:00:00"/>
    <x v="7"/>
    <x v="3"/>
    <s v="4"/>
    <n v="6"/>
    <n v="3.14"/>
    <n v="18.84"/>
    <x v="2"/>
    <s v="Maria Zettner"/>
    <x v="0"/>
    <x v="1"/>
  </r>
  <r>
    <n v="195"/>
    <d v="2021-12-27T00:00:00"/>
    <x v="2"/>
    <x v="2"/>
    <s v="27"/>
    <n v="34"/>
    <n v="36.549999999999997"/>
    <n v="1242.6999999999998"/>
    <x v="2"/>
    <s v="Brad Thomas"/>
    <x v="2"/>
    <x v="1"/>
  </r>
  <r>
    <n v="197"/>
    <d v="2022-04-06T00:00:00"/>
    <x v="7"/>
    <x v="0"/>
    <s v="6"/>
    <n v="23"/>
    <n v="12.98"/>
    <n v="298.54000000000002"/>
    <x v="2"/>
    <s v="Penelope Sewall"/>
    <x v="2"/>
    <x v="1"/>
  </r>
  <r>
    <n v="224"/>
    <d v="2020-06-17T00:00:00"/>
    <x v="1"/>
    <x v="4"/>
    <s v="17"/>
    <n v="25"/>
    <n v="7.38"/>
    <n v="184.5"/>
    <x v="2"/>
    <s v="Bart Folk"/>
    <x v="0"/>
    <x v="0"/>
  </r>
  <r>
    <n v="224"/>
    <d v="2020-06-17T00:00:00"/>
    <x v="1"/>
    <x v="4"/>
    <s v="17"/>
    <n v="44"/>
    <n v="5.98"/>
    <n v="263.12"/>
    <x v="2"/>
    <s v="Bart Folk"/>
    <x v="0"/>
    <x v="1"/>
  </r>
  <r>
    <n v="224"/>
    <d v="2020-06-17T00:00:00"/>
    <x v="1"/>
    <x v="4"/>
    <s v="17"/>
    <n v="33"/>
    <n v="15.42"/>
    <n v="508.86"/>
    <x v="2"/>
    <s v="Bart Folk"/>
    <x v="0"/>
    <x v="1"/>
  </r>
  <r>
    <n v="225"/>
    <d v="2022-05-24T00:00:00"/>
    <x v="10"/>
    <x v="0"/>
    <s v="24"/>
    <n v="24"/>
    <n v="5.58"/>
    <n v="133.92000000000002"/>
    <x v="2"/>
    <s v="Karen Ferguson"/>
    <x v="2"/>
    <x v="1"/>
  </r>
  <r>
    <n v="225"/>
    <d v="2022-05-24T00:00:00"/>
    <x v="10"/>
    <x v="0"/>
    <s v="24"/>
    <n v="1"/>
    <n v="19.84"/>
    <n v="19.84"/>
    <x v="2"/>
    <s v="Karen Ferguson"/>
    <x v="2"/>
    <x v="1"/>
  </r>
  <r>
    <n v="229"/>
    <d v="2021-12-28T00:00:00"/>
    <x v="2"/>
    <x v="2"/>
    <s v="28"/>
    <n v="43"/>
    <n v="12.64"/>
    <n v="543.52"/>
    <x v="2"/>
    <s v="Matt Abelman"/>
    <x v="1"/>
    <x v="0"/>
  </r>
  <r>
    <n v="229"/>
    <d v="2021-12-28T00:00:00"/>
    <x v="2"/>
    <x v="2"/>
    <s v="28"/>
    <n v="24"/>
    <n v="24.92"/>
    <n v="598.08000000000004"/>
    <x v="2"/>
    <s v="Peter Fuller"/>
    <x v="1"/>
    <x v="1"/>
  </r>
  <r>
    <n v="230"/>
    <d v="2021-10-26T00:00:00"/>
    <x v="3"/>
    <x v="2"/>
    <s v="26"/>
    <n v="47"/>
    <n v="43.98"/>
    <n v="2067.06"/>
    <x v="2"/>
    <s v="Erin Creighton"/>
    <x v="0"/>
    <x v="1"/>
  </r>
  <r>
    <n v="230"/>
    <d v="2021-10-26T00:00:00"/>
    <x v="3"/>
    <x v="2"/>
    <s v="26"/>
    <n v="11"/>
    <n v="125.99"/>
    <n v="1385.8899999999999"/>
    <x v="2"/>
    <s v="Erin Creighton"/>
    <x v="0"/>
    <x v="2"/>
  </r>
  <r>
    <n v="231"/>
    <d v="2020-09-28T00:00:00"/>
    <x v="4"/>
    <x v="4"/>
    <s v="28"/>
    <n v="2"/>
    <n v="363.25"/>
    <n v="726.5"/>
    <x v="2"/>
    <s v="Sean Braxton"/>
    <x v="3"/>
    <x v="1"/>
  </r>
  <r>
    <n v="258"/>
    <d v="2021-12-28T00:00:00"/>
    <x v="2"/>
    <x v="2"/>
    <s v="28"/>
    <n v="21"/>
    <n v="6.48"/>
    <n v="136.08000000000001"/>
    <x v="2"/>
    <s v="Liz Willingham"/>
    <x v="2"/>
    <x v="1"/>
  </r>
  <r>
    <n v="258"/>
    <d v="2021-12-28T00:00:00"/>
    <x v="2"/>
    <x v="2"/>
    <s v="28"/>
    <n v="33"/>
    <n v="6.54"/>
    <n v="215.82"/>
    <x v="2"/>
    <s v="Liz Willingham"/>
    <x v="2"/>
    <x v="1"/>
  </r>
  <r>
    <n v="261"/>
    <d v="2021-06-28T00:00:00"/>
    <x v="1"/>
    <x v="2"/>
    <s v="28"/>
    <n v="47"/>
    <n v="140.99"/>
    <n v="6626.5300000000007"/>
    <x v="2"/>
    <s v="Sonia Sunley"/>
    <x v="3"/>
    <x v="2"/>
  </r>
  <r>
    <n v="263"/>
    <d v="2020-05-16T00:00:00"/>
    <x v="10"/>
    <x v="4"/>
    <s v="16"/>
    <n v="25"/>
    <n v="5.4"/>
    <n v="135"/>
    <x v="2"/>
    <s v="Paul Lucas"/>
    <x v="0"/>
    <x v="1"/>
  </r>
  <r>
    <n v="290"/>
    <d v="2020-01-05T00:00:00"/>
    <x v="9"/>
    <x v="4"/>
    <s v="5"/>
    <n v="24"/>
    <n v="7.64"/>
    <n v="183.35999999999999"/>
    <x v="2"/>
    <s v="Dorris Love"/>
    <x v="2"/>
    <x v="1"/>
  </r>
  <r>
    <n v="292"/>
    <d v="2023-01-12T00:00:00"/>
    <x v="9"/>
    <x v="3"/>
    <s v="12"/>
    <n v="43"/>
    <n v="9.9"/>
    <n v="425.7"/>
    <x v="2"/>
    <s v="Valerie Takahito"/>
    <x v="1"/>
    <x v="1"/>
  </r>
  <r>
    <n v="293"/>
    <d v="2023-10-01T00:00:00"/>
    <x v="3"/>
    <x v="3"/>
    <s v="1"/>
    <n v="27"/>
    <n v="8.69"/>
    <n v="234.63"/>
    <x v="2"/>
    <s v="Barry French"/>
    <x v="1"/>
    <x v="1"/>
  </r>
  <r>
    <n v="294"/>
    <d v="2021-07-15T00:00:00"/>
    <x v="0"/>
    <x v="2"/>
    <s v="15"/>
    <n v="35"/>
    <n v="193.17"/>
    <n v="6760.95"/>
    <x v="2"/>
    <s v="Sanjit Chand"/>
    <x v="2"/>
    <x v="1"/>
  </r>
  <r>
    <n v="322"/>
    <d v="2023-03-18T00:00:00"/>
    <x v="5"/>
    <x v="3"/>
    <s v="18"/>
    <n v="20"/>
    <n v="155.99"/>
    <n v="3119.8"/>
    <x v="2"/>
    <s v="Giulietta Weimer"/>
    <x v="0"/>
    <x v="2"/>
  </r>
  <r>
    <n v="322"/>
    <d v="2023-03-18T00:00:00"/>
    <x v="5"/>
    <x v="3"/>
    <s v="18"/>
    <n v="46"/>
    <n v="6.48"/>
    <n v="298.08000000000004"/>
    <x v="2"/>
    <s v="Giulietta Weimer"/>
    <x v="0"/>
    <x v="1"/>
  </r>
  <r>
    <n v="323"/>
    <d v="2020-03-25T00:00:00"/>
    <x v="5"/>
    <x v="4"/>
    <s v="25"/>
    <n v="20"/>
    <n v="5.68"/>
    <n v="113.6"/>
    <x v="2"/>
    <s v="Dario Medina"/>
    <x v="3"/>
    <x v="1"/>
  </r>
  <r>
    <n v="323"/>
    <d v="2020-03-25T00:00:00"/>
    <x v="5"/>
    <x v="4"/>
    <s v="25"/>
    <n v="2"/>
    <n v="22.84"/>
    <n v="45.68"/>
    <x v="2"/>
    <s v="Dario Medina"/>
    <x v="3"/>
    <x v="1"/>
  </r>
  <r>
    <n v="324"/>
    <d v="2023-03-19T00:00:00"/>
    <x v="5"/>
    <x v="3"/>
    <s v="19"/>
    <n v="25"/>
    <n v="179.99"/>
    <n v="4499.75"/>
    <x v="2"/>
    <s v="Frank Gastineau"/>
    <x v="3"/>
    <x v="2"/>
  </r>
  <r>
    <n v="325"/>
    <d v="2021-10-16T00:00:00"/>
    <x v="3"/>
    <x v="2"/>
    <s v="16"/>
    <n v="9"/>
    <n v="115.99"/>
    <n v="1043.9099999999999"/>
    <x v="2"/>
    <s v="Craig Yedwab"/>
    <x v="0"/>
    <x v="2"/>
  </r>
  <r>
    <n v="326"/>
    <d v="2022-06-03T00:00:00"/>
    <x v="1"/>
    <x v="0"/>
    <s v="3"/>
    <n v="34"/>
    <n v="5.99"/>
    <n v="203.66"/>
    <x v="2"/>
    <s v="Michelle Tran"/>
    <x v="1"/>
    <x v="1"/>
  </r>
  <r>
    <n v="326"/>
    <d v="2022-06-03T00:00:00"/>
    <x v="1"/>
    <x v="0"/>
    <s v="3"/>
    <n v="17"/>
    <n v="5.81"/>
    <n v="98.77"/>
    <x v="2"/>
    <s v="Michelle Tran"/>
    <x v="1"/>
    <x v="1"/>
  </r>
  <r>
    <n v="353"/>
    <d v="2021-12-30T00:00:00"/>
    <x v="2"/>
    <x v="2"/>
    <s v="30"/>
    <n v="21"/>
    <n v="2.21"/>
    <n v="46.41"/>
    <x v="2"/>
    <s v="Dean Percer"/>
    <x v="2"/>
    <x v="1"/>
  </r>
  <r>
    <n v="355"/>
    <d v="2020-06-13T00:00:00"/>
    <x v="1"/>
    <x v="4"/>
    <s v="13"/>
    <n v="16"/>
    <n v="85.99"/>
    <n v="1375.84"/>
    <x v="2"/>
    <s v="Henry MacAllister"/>
    <x v="3"/>
    <x v="2"/>
  </r>
  <r>
    <n v="358"/>
    <d v="2021-09-19T00:00:00"/>
    <x v="4"/>
    <x v="2"/>
    <s v="19"/>
    <n v="33"/>
    <n v="39.479999999999997"/>
    <n v="1302.8399999999999"/>
    <x v="2"/>
    <s v="Ricardo Block"/>
    <x v="0"/>
    <x v="2"/>
  </r>
  <r>
    <n v="386"/>
    <d v="2022-01-24T00:00:00"/>
    <x v="9"/>
    <x v="0"/>
    <s v="24"/>
    <n v="4"/>
    <n v="3.69"/>
    <n v="14.76"/>
    <x v="2"/>
    <s v="Tracy Poddar"/>
    <x v="0"/>
    <x v="1"/>
  </r>
  <r>
    <n v="386"/>
    <d v="2022-01-24T00:00:00"/>
    <x v="9"/>
    <x v="0"/>
    <s v="24"/>
    <n v="4"/>
    <n v="3.85"/>
    <n v="15.4"/>
    <x v="2"/>
    <s v="Tracy Poddar"/>
    <x v="0"/>
    <x v="1"/>
  </r>
  <r>
    <n v="388"/>
    <d v="2023-12-15T00:00:00"/>
    <x v="2"/>
    <x v="3"/>
    <s v="15"/>
    <n v="46"/>
    <n v="11.7"/>
    <n v="538.19999999999993"/>
    <x v="2"/>
    <s v="Jennifer Halladay"/>
    <x v="2"/>
    <x v="1"/>
  </r>
  <r>
    <n v="417"/>
    <d v="2020-02-05T00:00:00"/>
    <x v="6"/>
    <x v="4"/>
    <s v="5"/>
    <n v="3"/>
    <n v="178.47"/>
    <n v="535.41"/>
    <x v="2"/>
    <s v="Robert Barroso"/>
    <x v="3"/>
    <x v="1"/>
  </r>
  <r>
    <n v="420"/>
    <d v="2022-10-30T00:00:00"/>
    <x v="3"/>
    <x v="0"/>
    <s v="30"/>
    <n v="8"/>
    <n v="4.9800000000000004"/>
    <n v="39.840000000000003"/>
    <x v="2"/>
    <s v="Tony Sayre"/>
    <x v="3"/>
    <x v="1"/>
  </r>
  <r>
    <n v="420"/>
    <d v="2022-10-30T00:00:00"/>
    <x v="3"/>
    <x v="0"/>
    <s v="30"/>
    <n v="6"/>
    <n v="5.78"/>
    <n v="34.68"/>
    <x v="2"/>
    <s v="Tony Sayre"/>
    <x v="3"/>
    <x v="1"/>
  </r>
  <r>
    <n v="448"/>
    <d v="2022-08-20T00:00:00"/>
    <x v="11"/>
    <x v="0"/>
    <s v="20"/>
    <n v="22"/>
    <n v="65.989999999999995"/>
    <n v="1451.78"/>
    <x v="2"/>
    <s v="Brad Thomas"/>
    <x v="0"/>
    <x v="2"/>
  </r>
  <r>
    <n v="449"/>
    <d v="2022-07-19T00:00:00"/>
    <x v="0"/>
    <x v="0"/>
    <s v="19"/>
    <n v="45"/>
    <n v="7.38"/>
    <n v="332.1"/>
    <x v="2"/>
    <s v="Candace McMahon"/>
    <x v="0"/>
    <x v="0"/>
  </r>
  <r>
    <n v="450"/>
    <d v="2022-03-04T00:00:00"/>
    <x v="5"/>
    <x v="0"/>
    <s v="4"/>
    <n v="35"/>
    <n v="15.7"/>
    <n v="549.5"/>
    <x v="2"/>
    <s v="Matt Collins"/>
    <x v="1"/>
    <x v="1"/>
  </r>
  <r>
    <n v="454"/>
    <d v="2022-12-26T00:00:00"/>
    <x v="2"/>
    <x v="0"/>
    <s v="26"/>
    <n v="42"/>
    <n v="6.08"/>
    <n v="255.36"/>
    <x v="2"/>
    <s v="Darrin Martin"/>
    <x v="3"/>
    <x v="1"/>
  </r>
  <r>
    <n v="481"/>
    <d v="2023-10-07T00:00:00"/>
    <x v="3"/>
    <x v="3"/>
    <s v="7"/>
    <n v="44"/>
    <n v="115.99"/>
    <n v="5103.5599999999995"/>
    <x v="2"/>
    <s v="Art Foster"/>
    <x v="2"/>
    <x v="2"/>
  </r>
  <r>
    <n v="483"/>
    <d v="2022-07-10T00:00:00"/>
    <x v="0"/>
    <x v="0"/>
    <s v="10"/>
    <n v="30"/>
    <n v="195.99"/>
    <n v="5879.7000000000007"/>
    <x v="2"/>
    <s v="Clay Rozendal"/>
    <x v="0"/>
    <x v="2"/>
  </r>
  <r>
    <n v="487"/>
    <d v="2023-08-17T00:00:00"/>
    <x v="11"/>
    <x v="3"/>
    <s v="17"/>
    <n v="19"/>
    <n v="10.89"/>
    <n v="206.91000000000003"/>
    <x v="2"/>
    <s v="Valerie Dominguez"/>
    <x v="0"/>
    <x v="1"/>
  </r>
  <r>
    <n v="512"/>
    <d v="2022-05-19T00:00:00"/>
    <x v="10"/>
    <x v="0"/>
    <s v="19"/>
    <n v="6"/>
    <n v="218.08"/>
    <n v="1308.48"/>
    <x v="2"/>
    <s v="Sam Craven"/>
    <x v="2"/>
    <x v="0"/>
  </r>
  <r>
    <n v="515"/>
    <d v="2021-08-28T00:00:00"/>
    <x v="11"/>
    <x v="2"/>
    <s v="28"/>
    <n v="19"/>
    <n v="21.78"/>
    <n v="413.82000000000005"/>
    <x v="2"/>
    <s v="Carlos Soltero"/>
    <x v="1"/>
    <x v="1"/>
  </r>
  <r>
    <n v="515"/>
    <d v="2021-08-28T00:00:00"/>
    <x v="11"/>
    <x v="2"/>
    <s v="28"/>
    <n v="21"/>
    <n v="6.64"/>
    <n v="139.44"/>
    <x v="2"/>
    <s v="Carlos Soltero"/>
    <x v="1"/>
    <x v="0"/>
  </r>
  <r>
    <n v="548"/>
    <d v="2020-09-20T00:00:00"/>
    <x v="4"/>
    <x v="4"/>
    <s v="20"/>
    <n v="41"/>
    <n v="3.08"/>
    <n v="126.28"/>
    <x v="2"/>
    <s v="Sung Chung"/>
    <x v="2"/>
    <x v="1"/>
  </r>
  <r>
    <n v="548"/>
    <d v="2020-09-20T00:00:00"/>
    <x v="4"/>
    <x v="4"/>
    <s v="20"/>
    <n v="29"/>
    <n v="6.48"/>
    <n v="187.92000000000002"/>
    <x v="2"/>
    <s v="Sung Chung"/>
    <x v="2"/>
    <x v="1"/>
  </r>
  <r>
    <n v="548"/>
    <d v="2020-09-20T00:00:00"/>
    <x v="4"/>
    <x v="4"/>
    <s v="20"/>
    <n v="26"/>
    <n v="125.99"/>
    <n v="3275.74"/>
    <x v="2"/>
    <s v="Sung Chung"/>
    <x v="2"/>
    <x v="2"/>
  </r>
  <r>
    <n v="549"/>
    <d v="2023-07-12T00:00:00"/>
    <x v="0"/>
    <x v="3"/>
    <s v="12"/>
    <n v="13"/>
    <n v="4.9800000000000004"/>
    <n v="64.740000000000009"/>
    <x v="2"/>
    <s v="Ken Brennan"/>
    <x v="1"/>
    <x v="1"/>
  </r>
  <r>
    <n v="549"/>
    <d v="2023-07-12T00:00:00"/>
    <x v="0"/>
    <x v="3"/>
    <s v="12"/>
    <n v="5"/>
    <n v="6.48"/>
    <n v="32.400000000000006"/>
    <x v="2"/>
    <s v="Ken Brennan"/>
    <x v="1"/>
    <x v="1"/>
  </r>
  <r>
    <n v="611"/>
    <d v="2021-01-26T00:00:00"/>
    <x v="9"/>
    <x v="2"/>
    <s v="26"/>
    <n v="47"/>
    <n v="17.7"/>
    <n v="831.9"/>
    <x v="2"/>
    <s v="Arthur Prichep"/>
    <x v="2"/>
    <x v="1"/>
  </r>
  <r>
    <n v="612"/>
    <d v="2023-10-20T00:00:00"/>
    <x v="3"/>
    <x v="3"/>
    <s v="20"/>
    <n v="50"/>
    <n v="5.28"/>
    <n v="264"/>
    <x v="2"/>
    <s v="Sheri Gordon"/>
    <x v="0"/>
    <x v="1"/>
  </r>
  <r>
    <n v="612"/>
    <d v="2023-10-20T00:00:00"/>
    <x v="3"/>
    <x v="3"/>
    <s v="20"/>
    <n v="43"/>
    <n v="65.989999999999995"/>
    <n v="2837.5699999999997"/>
    <x v="2"/>
    <s v="Sheri Gordon"/>
    <x v="0"/>
    <x v="2"/>
  </r>
  <r>
    <n v="613"/>
    <d v="2022-06-17T00:00:00"/>
    <x v="1"/>
    <x v="0"/>
    <s v="17"/>
    <n v="12"/>
    <n v="7.3"/>
    <n v="87.6"/>
    <x v="2"/>
    <s v="Carl Jackson"/>
    <x v="0"/>
    <x v="1"/>
  </r>
  <r>
    <n v="613"/>
    <d v="2022-06-17T00:00:00"/>
    <x v="1"/>
    <x v="0"/>
    <s v="17"/>
    <n v="22"/>
    <n v="42.76"/>
    <n v="940.71999999999991"/>
    <x v="2"/>
    <s v="Carl Jackson"/>
    <x v="0"/>
    <x v="1"/>
  </r>
  <r>
    <n v="614"/>
    <d v="2023-11-30T00:00:00"/>
    <x v="8"/>
    <x v="3"/>
    <s v="30"/>
    <n v="41"/>
    <n v="14.34"/>
    <n v="587.93999999999994"/>
    <x v="2"/>
    <s v="Dave Hallsten"/>
    <x v="0"/>
    <x v="0"/>
  </r>
  <r>
    <n v="640"/>
    <d v="2021-01-22T00:00:00"/>
    <x v="9"/>
    <x v="2"/>
    <s v="22"/>
    <n v="24"/>
    <n v="18.97"/>
    <n v="455.28"/>
    <x v="2"/>
    <s v="Tamara Chand"/>
    <x v="1"/>
    <x v="1"/>
  </r>
  <r>
    <n v="645"/>
    <d v="2020-12-02T00:00:00"/>
    <x v="2"/>
    <x v="4"/>
    <s v="2"/>
    <n v="42"/>
    <n v="12.95"/>
    <n v="543.9"/>
    <x v="2"/>
    <s v="Harold Engle"/>
    <x v="1"/>
    <x v="1"/>
  </r>
  <r>
    <n v="646"/>
    <d v="2020-11-21T00:00:00"/>
    <x v="8"/>
    <x v="4"/>
    <s v="21"/>
    <n v="18"/>
    <n v="9.31"/>
    <n v="167.58"/>
    <x v="2"/>
    <s v="Duane Huffman"/>
    <x v="3"/>
    <x v="1"/>
  </r>
  <r>
    <n v="678"/>
    <d v="2021-02-26T00:00:00"/>
    <x v="6"/>
    <x v="2"/>
    <s v="26"/>
    <n v="44"/>
    <n v="4.9800000000000004"/>
    <n v="219.12"/>
    <x v="2"/>
    <s v="Dorothy Badders"/>
    <x v="2"/>
    <x v="1"/>
  </r>
  <r>
    <n v="706"/>
    <d v="2022-09-08T00:00:00"/>
    <x v="4"/>
    <x v="0"/>
    <s v="8"/>
    <n v="42"/>
    <n v="1.76"/>
    <n v="73.92"/>
    <x v="2"/>
    <s v="Sarah Jordon"/>
    <x v="1"/>
    <x v="1"/>
  </r>
  <r>
    <n v="710"/>
    <d v="2021-01-01T00:00:00"/>
    <x v="9"/>
    <x v="2"/>
    <s v="1"/>
    <n v="42"/>
    <n v="3.58"/>
    <n v="150.36000000000001"/>
    <x v="2"/>
    <s v="Susan MacKendrick"/>
    <x v="0"/>
    <x v="1"/>
  </r>
  <r>
    <n v="710"/>
    <d v="2021-01-01T00:00:00"/>
    <x v="9"/>
    <x v="2"/>
    <s v="1"/>
    <n v="11"/>
    <n v="41.32"/>
    <n v="454.52"/>
    <x v="2"/>
    <s v="Susan MacKendrick"/>
    <x v="0"/>
    <x v="0"/>
  </r>
  <r>
    <n v="738"/>
    <d v="2021-03-01T00:00:00"/>
    <x v="5"/>
    <x v="2"/>
    <s v="1"/>
    <n v="7"/>
    <n v="80.98"/>
    <n v="566.86"/>
    <x v="2"/>
    <s v="Caroline Jumper"/>
    <x v="0"/>
    <x v="1"/>
  </r>
  <r>
    <n v="738"/>
    <d v="2021-03-01T00:00:00"/>
    <x v="5"/>
    <x v="2"/>
    <s v="1"/>
    <n v="31"/>
    <n v="6.48"/>
    <n v="200.88000000000002"/>
    <x v="2"/>
    <s v="Caroline Jumper"/>
    <x v="0"/>
    <x v="1"/>
  </r>
  <r>
    <n v="740"/>
    <d v="2022-07-15T00:00:00"/>
    <x v="0"/>
    <x v="0"/>
    <s v="15"/>
    <n v="6"/>
    <n v="4.9800000000000004"/>
    <n v="29.880000000000003"/>
    <x v="2"/>
    <s v="Thomas Boland"/>
    <x v="0"/>
    <x v="1"/>
  </r>
  <r>
    <n v="771"/>
    <d v="2022-06-16T00:00:00"/>
    <x v="1"/>
    <x v="0"/>
    <s v="16"/>
    <n v="18"/>
    <n v="4.9800000000000004"/>
    <n v="89.640000000000015"/>
    <x v="2"/>
    <s v="Darrin Van Huff"/>
    <x v="2"/>
    <x v="1"/>
  </r>
  <r>
    <n v="772"/>
    <d v="2021-04-16T00:00:00"/>
    <x v="7"/>
    <x v="2"/>
    <s v="16"/>
    <n v="35"/>
    <n v="17.52"/>
    <n v="613.19999999999993"/>
    <x v="2"/>
    <s v="Pamela Stobb"/>
    <x v="1"/>
    <x v="1"/>
  </r>
  <r>
    <n v="772"/>
    <d v="2021-04-16T00:00:00"/>
    <x v="7"/>
    <x v="2"/>
    <s v="16"/>
    <n v="25"/>
    <n v="9.9"/>
    <n v="247.5"/>
    <x v="2"/>
    <s v="Pamela Stobb"/>
    <x v="1"/>
    <x v="1"/>
  </r>
  <r>
    <n v="773"/>
    <d v="2021-09-25T00:00:00"/>
    <x v="4"/>
    <x v="2"/>
    <s v="25"/>
    <n v="38"/>
    <n v="65.989999999999995"/>
    <n v="2507.62"/>
    <x v="2"/>
    <s v="Helen Abelman"/>
    <x v="2"/>
    <x v="2"/>
  </r>
  <r>
    <n v="774"/>
    <d v="2022-12-03T00:00:00"/>
    <x v="2"/>
    <x v="0"/>
    <s v="3"/>
    <n v="17"/>
    <n v="4.4800000000000004"/>
    <n v="76.160000000000011"/>
    <x v="2"/>
    <s v="Sibella Parks"/>
    <x v="3"/>
    <x v="1"/>
  </r>
  <r>
    <n v="775"/>
    <d v="2022-03-17T00:00:00"/>
    <x v="5"/>
    <x v="0"/>
    <s v="17"/>
    <n v="35"/>
    <n v="1.26"/>
    <n v="44.1"/>
    <x v="2"/>
    <s v="Peter McVee"/>
    <x v="3"/>
    <x v="1"/>
  </r>
  <r>
    <n v="775"/>
    <d v="2022-03-17T00:00:00"/>
    <x v="5"/>
    <x v="0"/>
    <s v="17"/>
    <n v="8"/>
    <n v="4.26"/>
    <n v="34.08"/>
    <x v="2"/>
    <s v="Peter McVee"/>
    <x v="3"/>
    <x v="1"/>
  </r>
  <r>
    <n v="801"/>
    <d v="2023-02-17T00:00:00"/>
    <x v="6"/>
    <x v="3"/>
    <s v="17"/>
    <n v="20"/>
    <n v="2.74"/>
    <n v="54.800000000000004"/>
    <x v="2"/>
    <s v="Thais Sissman"/>
    <x v="0"/>
    <x v="1"/>
  </r>
  <r>
    <n v="802"/>
    <d v="2022-01-04T00:00:00"/>
    <x v="9"/>
    <x v="0"/>
    <s v="4"/>
    <n v="33"/>
    <n v="11.7"/>
    <n v="386.09999999999997"/>
    <x v="2"/>
    <s v="Kean Nguyen"/>
    <x v="0"/>
    <x v="1"/>
  </r>
  <r>
    <n v="802"/>
    <d v="2022-01-04T00:00:00"/>
    <x v="9"/>
    <x v="0"/>
    <s v="4"/>
    <n v="2"/>
    <n v="15.99"/>
    <n v="31.98"/>
    <x v="2"/>
    <s v="Kean Nguyen"/>
    <x v="0"/>
    <x v="2"/>
  </r>
  <r>
    <n v="805"/>
    <d v="2022-07-04T00:00:00"/>
    <x v="0"/>
    <x v="0"/>
    <s v="4"/>
    <n v="39"/>
    <n v="4.97"/>
    <n v="193.82999999999998"/>
    <x v="2"/>
    <s v="Toby Swindell"/>
    <x v="3"/>
    <x v="0"/>
  </r>
  <r>
    <n v="807"/>
    <d v="2021-11-23T00:00:00"/>
    <x v="8"/>
    <x v="2"/>
    <s v="23"/>
    <n v="45"/>
    <n v="4.28"/>
    <n v="192.60000000000002"/>
    <x v="2"/>
    <s v="Neola Schneider"/>
    <x v="2"/>
    <x v="1"/>
  </r>
  <r>
    <n v="807"/>
    <d v="2021-11-23T00:00:00"/>
    <x v="8"/>
    <x v="2"/>
    <s v="23"/>
    <n v="32"/>
    <n v="3.95"/>
    <n v="126.4"/>
    <x v="2"/>
    <s v="Neola Schneider"/>
    <x v="2"/>
    <x v="1"/>
  </r>
  <r>
    <n v="832"/>
    <d v="2023-04-18T00:00:00"/>
    <x v="7"/>
    <x v="3"/>
    <s v="18"/>
    <n v="7"/>
    <n v="6.48"/>
    <n v="45.36"/>
    <x v="2"/>
    <s v="Alice McCarthy"/>
    <x v="0"/>
    <x v="1"/>
  </r>
  <r>
    <n v="833"/>
    <d v="2020-02-12T00:00:00"/>
    <x v="6"/>
    <x v="4"/>
    <s v="12"/>
    <n v="1"/>
    <n v="12.53"/>
    <n v="12.53"/>
    <x v="2"/>
    <s v="Olvera Toch"/>
    <x v="2"/>
    <x v="1"/>
  </r>
  <r>
    <n v="835"/>
    <d v="2022-10-07T00:00:00"/>
    <x v="3"/>
    <x v="0"/>
    <s v="7"/>
    <n v="18"/>
    <n v="6.48"/>
    <n v="116.64000000000001"/>
    <x v="2"/>
    <s v="Duane Huffman"/>
    <x v="3"/>
    <x v="1"/>
  </r>
  <r>
    <n v="837"/>
    <d v="2020-06-14T00:00:00"/>
    <x v="1"/>
    <x v="4"/>
    <s v="14"/>
    <n v="11"/>
    <n v="5.84"/>
    <n v="64.239999999999995"/>
    <x v="2"/>
    <s v="Sean O'Donnell"/>
    <x v="0"/>
    <x v="1"/>
  </r>
  <r>
    <n v="868"/>
    <d v="2023-06-08T00:00:00"/>
    <x v="1"/>
    <x v="3"/>
    <s v="8"/>
    <n v="32"/>
    <n v="21.78"/>
    <n v="696.96"/>
    <x v="2"/>
    <s v="Carlos Daly"/>
    <x v="2"/>
    <x v="1"/>
  </r>
  <r>
    <n v="868"/>
    <d v="2023-06-08T00:00:00"/>
    <x v="1"/>
    <x v="3"/>
    <s v="8"/>
    <n v="31"/>
    <n v="47.98"/>
    <n v="1487.3799999999999"/>
    <x v="2"/>
    <s v="Carlos Daly"/>
    <x v="2"/>
    <x v="2"/>
  </r>
  <r>
    <n v="870"/>
    <d v="2021-06-19T00:00:00"/>
    <x v="1"/>
    <x v="2"/>
    <s v="19"/>
    <n v="23"/>
    <n v="70.97"/>
    <n v="1632.31"/>
    <x v="2"/>
    <s v="Valerie Dominguez"/>
    <x v="0"/>
    <x v="1"/>
  </r>
  <r>
    <n v="871"/>
    <d v="2022-11-14T00:00:00"/>
    <x v="8"/>
    <x v="0"/>
    <s v="14"/>
    <n v="17"/>
    <n v="6.24"/>
    <n v="106.08"/>
    <x v="2"/>
    <s v="David Kendrick"/>
    <x v="2"/>
    <x v="0"/>
  </r>
  <r>
    <n v="896"/>
    <d v="2021-03-08T00:00:00"/>
    <x v="5"/>
    <x v="2"/>
    <s v="8"/>
    <n v="50"/>
    <n v="24.92"/>
    <n v="1246"/>
    <x v="2"/>
    <s v="Edward Nazzal"/>
    <x v="2"/>
    <x v="1"/>
  </r>
  <r>
    <n v="898"/>
    <d v="2021-06-02T00:00:00"/>
    <x v="1"/>
    <x v="2"/>
    <s v="2"/>
    <n v="40"/>
    <n v="15.98"/>
    <n v="639.20000000000005"/>
    <x v="2"/>
    <s v="Sanjit Jacobs"/>
    <x v="1"/>
    <x v="2"/>
  </r>
  <r>
    <n v="900"/>
    <d v="2020-09-30T00:00:00"/>
    <x v="4"/>
    <x v="4"/>
    <s v="30"/>
    <n v="29"/>
    <n v="40.98"/>
    <n v="1188.4199999999998"/>
    <x v="2"/>
    <s v="Karen Carlisle"/>
    <x v="2"/>
    <x v="1"/>
  </r>
  <r>
    <n v="902"/>
    <d v="2020-07-26T00:00:00"/>
    <x v="0"/>
    <x v="4"/>
    <s v="26"/>
    <n v="10"/>
    <n v="207.48"/>
    <n v="2074.7999999999997"/>
    <x v="2"/>
    <s v="Meg O'Connel"/>
    <x v="0"/>
    <x v="1"/>
  </r>
  <r>
    <n v="929"/>
    <d v="2023-10-01T00:00:00"/>
    <x v="3"/>
    <x v="3"/>
    <s v="1"/>
    <n v="21"/>
    <n v="10.97"/>
    <n v="230.37"/>
    <x v="2"/>
    <s v="Luke Foster"/>
    <x v="0"/>
    <x v="2"/>
  </r>
  <r>
    <n v="929"/>
    <d v="2023-10-01T00:00:00"/>
    <x v="3"/>
    <x v="3"/>
    <s v="1"/>
    <n v="39"/>
    <n v="2.08"/>
    <n v="81.12"/>
    <x v="2"/>
    <s v="Luke Foster"/>
    <x v="0"/>
    <x v="1"/>
  </r>
  <r>
    <n v="930"/>
    <d v="2020-12-16T00:00:00"/>
    <x v="2"/>
    <x v="4"/>
    <s v="16"/>
    <n v="11"/>
    <n v="6.88"/>
    <n v="75.679999999999993"/>
    <x v="2"/>
    <s v="Phillina Ober"/>
    <x v="3"/>
    <x v="1"/>
  </r>
  <r>
    <n v="933"/>
    <d v="2023-08-04T00:00:00"/>
    <x v="11"/>
    <x v="3"/>
    <s v="4"/>
    <n v="15"/>
    <n v="5.28"/>
    <n v="79.2"/>
    <x v="2"/>
    <s v="Claudia Miner"/>
    <x v="3"/>
    <x v="1"/>
  </r>
  <r>
    <n v="960"/>
    <d v="2020-09-20T00:00:00"/>
    <x v="4"/>
    <x v="4"/>
    <s v="20"/>
    <n v="46"/>
    <n v="13.73"/>
    <n v="631.58000000000004"/>
    <x v="2"/>
    <s v="Jim Kriz"/>
    <x v="1"/>
    <x v="0"/>
  </r>
  <r>
    <n v="962"/>
    <d v="2020-05-05T00:00:00"/>
    <x v="10"/>
    <x v="4"/>
    <s v="5"/>
    <n v="33"/>
    <n v="122.99"/>
    <n v="4058.6699999999996"/>
    <x v="2"/>
    <s v="Mike Vittorini"/>
    <x v="3"/>
    <x v="1"/>
  </r>
  <r>
    <n v="964"/>
    <d v="2022-05-19T00:00:00"/>
    <x v="10"/>
    <x v="0"/>
    <s v="19"/>
    <n v="50"/>
    <n v="5.98"/>
    <n v="299"/>
    <x v="2"/>
    <s v="Stefania Perrino"/>
    <x v="0"/>
    <x v="1"/>
  </r>
  <r>
    <n v="964"/>
    <d v="2022-05-19T00:00:00"/>
    <x v="10"/>
    <x v="0"/>
    <s v="19"/>
    <n v="4"/>
    <n v="9.93"/>
    <n v="39.72"/>
    <x v="2"/>
    <s v="Stefania Perrino"/>
    <x v="0"/>
    <x v="1"/>
  </r>
  <r>
    <n v="967"/>
    <d v="2023-06-20T00:00:00"/>
    <x v="1"/>
    <x v="3"/>
    <s v="20"/>
    <n v="6"/>
    <n v="13.99"/>
    <n v="83.94"/>
    <x v="2"/>
    <s v="Maureen Gastineau"/>
    <x v="1"/>
    <x v="2"/>
  </r>
  <r>
    <n v="967"/>
    <d v="2023-06-20T00:00:00"/>
    <x v="1"/>
    <x v="3"/>
    <s v="20"/>
    <n v="42"/>
    <n v="37.74"/>
    <n v="1585.0800000000002"/>
    <x v="2"/>
    <s v="Maureen Gastineau"/>
    <x v="1"/>
    <x v="1"/>
  </r>
  <r>
    <n v="994"/>
    <d v="2020-04-19T00:00:00"/>
    <x v="7"/>
    <x v="4"/>
    <s v="19"/>
    <n v="38"/>
    <n v="3.58"/>
    <n v="136.04"/>
    <x v="2"/>
    <s v="Kelly Lampkin"/>
    <x v="0"/>
    <x v="1"/>
  </r>
  <r>
    <n v="995"/>
    <d v="2022-05-30T00:00:00"/>
    <x v="10"/>
    <x v="0"/>
    <s v="30"/>
    <n v="46"/>
    <n v="39.89"/>
    <n v="1834.94"/>
    <x v="2"/>
    <s v="Neola Schneider"/>
    <x v="2"/>
    <x v="0"/>
  </r>
  <r>
    <n v="998"/>
    <d v="2020-11-25T00:00:00"/>
    <x v="8"/>
    <x v="4"/>
    <s v="25"/>
    <n v="16"/>
    <n v="15.74"/>
    <n v="251.84"/>
    <x v="2"/>
    <s v="Allen Rosenblatt"/>
    <x v="3"/>
    <x v="1"/>
  </r>
  <r>
    <n v="999"/>
    <d v="2021-09-04T00:00:00"/>
    <x v="4"/>
    <x v="2"/>
    <s v="4"/>
    <n v="6"/>
    <n v="95.43"/>
    <n v="572.58000000000004"/>
    <x v="2"/>
    <s v="Max Jones"/>
    <x v="2"/>
    <x v="1"/>
  </r>
  <r>
    <n v="1028"/>
    <d v="2020-01-05T00:00:00"/>
    <x v="9"/>
    <x v="4"/>
    <s v="5"/>
    <n v="6"/>
    <n v="28.48"/>
    <n v="170.88"/>
    <x v="2"/>
    <s v="Matt Collins"/>
    <x v="1"/>
    <x v="2"/>
  </r>
  <r>
    <n v="1028"/>
    <d v="2020-01-05T00:00:00"/>
    <x v="9"/>
    <x v="4"/>
    <s v="5"/>
    <n v="11"/>
    <n v="205.99"/>
    <n v="2265.8900000000003"/>
    <x v="2"/>
    <s v="Matt Collins"/>
    <x v="1"/>
    <x v="2"/>
  </r>
  <r>
    <n v="1031"/>
    <d v="2020-08-31T00:00:00"/>
    <x v="11"/>
    <x v="4"/>
    <s v="31"/>
    <n v="34"/>
    <n v="6.37"/>
    <n v="216.58"/>
    <x v="2"/>
    <s v="Sanjit Jacobs"/>
    <x v="1"/>
    <x v="1"/>
  </r>
  <r>
    <n v="1057"/>
    <d v="2023-02-19T00:00:00"/>
    <x v="6"/>
    <x v="3"/>
    <s v="19"/>
    <n v="41"/>
    <n v="8.4600000000000009"/>
    <n v="346.86"/>
    <x v="2"/>
    <s v="Anthony Witt"/>
    <x v="0"/>
    <x v="2"/>
  </r>
  <r>
    <n v="1058"/>
    <d v="2021-04-25T00:00:00"/>
    <x v="7"/>
    <x v="2"/>
    <s v="25"/>
    <n v="3"/>
    <n v="195.99"/>
    <n v="587.97"/>
    <x v="2"/>
    <s v="Jim Epp"/>
    <x v="3"/>
    <x v="2"/>
  </r>
  <r>
    <n v="1059"/>
    <d v="2020-02-26T00:00:00"/>
    <x v="6"/>
    <x v="4"/>
    <s v="26"/>
    <n v="22"/>
    <n v="5.34"/>
    <n v="117.47999999999999"/>
    <x v="2"/>
    <s v="Sean O'Donnell"/>
    <x v="0"/>
    <x v="1"/>
  </r>
  <r>
    <n v="1059"/>
    <d v="2020-02-26T00:00:00"/>
    <x v="6"/>
    <x v="4"/>
    <s v="26"/>
    <n v="24"/>
    <n v="40.98"/>
    <n v="983.52"/>
    <x v="2"/>
    <s v="Sean O'Donnell"/>
    <x v="0"/>
    <x v="1"/>
  </r>
  <r>
    <n v="1060"/>
    <d v="2021-02-20T00:00:00"/>
    <x v="6"/>
    <x v="2"/>
    <s v="20"/>
    <n v="30"/>
    <n v="37.700000000000003"/>
    <n v="1131"/>
    <x v="2"/>
    <s v="Harold Dahlen"/>
    <x v="0"/>
    <x v="1"/>
  </r>
  <r>
    <n v="1088"/>
    <d v="2023-05-20T00:00:00"/>
    <x v="10"/>
    <x v="3"/>
    <s v="20"/>
    <n v="13"/>
    <n v="20.97"/>
    <n v="272.61"/>
    <x v="2"/>
    <s v="Muhammed Yedwab"/>
    <x v="1"/>
    <x v="2"/>
  </r>
  <r>
    <n v="1095"/>
    <d v="2022-08-21T00:00:00"/>
    <x v="11"/>
    <x v="0"/>
    <s v="21"/>
    <n v="28"/>
    <n v="4.9800000000000004"/>
    <n v="139.44"/>
    <x v="2"/>
    <s v="Ed Braxton"/>
    <x v="1"/>
    <x v="1"/>
  </r>
  <r>
    <n v="1127"/>
    <d v="2022-09-18T00:00:00"/>
    <x v="4"/>
    <x v="0"/>
    <s v="18"/>
    <n v="48"/>
    <n v="110.98"/>
    <n v="5327.04"/>
    <x v="2"/>
    <s v="Stuart Calhoun"/>
    <x v="1"/>
    <x v="0"/>
  </r>
  <r>
    <n v="1154"/>
    <d v="2023-02-14T00:00:00"/>
    <x v="6"/>
    <x v="3"/>
    <s v="14"/>
    <n v="11"/>
    <n v="71.37"/>
    <n v="785.07"/>
    <x v="2"/>
    <s v="Sylvia Foulston"/>
    <x v="2"/>
    <x v="0"/>
  </r>
  <r>
    <n v="1154"/>
    <d v="2023-02-14T00:00:00"/>
    <x v="6"/>
    <x v="3"/>
    <s v="14"/>
    <n v="23"/>
    <n v="4.91"/>
    <n v="112.93"/>
    <x v="2"/>
    <s v="Thea Hendricks"/>
    <x v="2"/>
    <x v="1"/>
  </r>
  <r>
    <n v="1185"/>
    <d v="2023-08-23T00:00:00"/>
    <x v="11"/>
    <x v="3"/>
    <s v="23"/>
    <n v="7"/>
    <n v="55.48"/>
    <n v="388.35999999999996"/>
    <x v="2"/>
    <s v="Ionia McGrath"/>
    <x v="2"/>
    <x v="1"/>
  </r>
  <r>
    <n v="1187"/>
    <d v="2023-11-19T00:00:00"/>
    <x v="8"/>
    <x v="3"/>
    <s v="19"/>
    <n v="14"/>
    <n v="15.98"/>
    <n v="223.72"/>
    <x v="2"/>
    <s v="Guy Armstrong"/>
    <x v="0"/>
    <x v="2"/>
  </r>
  <r>
    <n v="1189"/>
    <d v="2020-04-08T00:00:00"/>
    <x v="7"/>
    <x v="4"/>
    <s v="8"/>
    <n v="27"/>
    <n v="4.42"/>
    <n v="119.34"/>
    <x v="2"/>
    <s v="Aaron Smayling"/>
    <x v="3"/>
    <x v="1"/>
  </r>
  <r>
    <n v="1217"/>
    <d v="2023-04-25T00:00:00"/>
    <x v="7"/>
    <x v="3"/>
    <s v="25"/>
    <n v="25"/>
    <n v="28.48"/>
    <n v="712"/>
    <x v="2"/>
    <s v="Sung Shariari"/>
    <x v="0"/>
    <x v="2"/>
  </r>
  <r>
    <n v="1218"/>
    <d v="2020-06-19T00:00:00"/>
    <x v="1"/>
    <x v="4"/>
    <s v="19"/>
    <n v="3"/>
    <n v="14.42"/>
    <n v="43.26"/>
    <x v="2"/>
    <s v="Craig Carroll"/>
    <x v="0"/>
    <x v="1"/>
  </r>
  <r>
    <n v="1221"/>
    <d v="2023-04-18T00:00:00"/>
    <x v="7"/>
    <x v="3"/>
    <s v="18"/>
    <n v="1"/>
    <n v="8.6"/>
    <n v="8.6"/>
    <x v="2"/>
    <s v="Lela Donovan"/>
    <x v="0"/>
    <x v="1"/>
  </r>
  <r>
    <n v="1221"/>
    <d v="2023-04-18T00:00:00"/>
    <x v="7"/>
    <x v="3"/>
    <s v="18"/>
    <n v="11"/>
    <n v="896.99"/>
    <n v="9866.89"/>
    <x v="2"/>
    <s v="Lela Donovan"/>
    <x v="0"/>
    <x v="1"/>
  </r>
  <r>
    <n v="1221"/>
    <d v="2023-04-18T00:00:00"/>
    <x v="7"/>
    <x v="3"/>
    <s v="18"/>
    <n v="16"/>
    <n v="4.24"/>
    <n v="67.84"/>
    <x v="2"/>
    <s v="Lela Donovan"/>
    <x v="0"/>
    <x v="1"/>
  </r>
  <r>
    <n v="1222"/>
    <d v="2021-02-04T00:00:00"/>
    <x v="6"/>
    <x v="2"/>
    <s v="4"/>
    <n v="48"/>
    <n v="5.28"/>
    <n v="253.44"/>
    <x v="2"/>
    <s v="Nicole Brennan"/>
    <x v="2"/>
    <x v="1"/>
  </r>
  <r>
    <n v="1253"/>
    <d v="2021-01-25T00:00:00"/>
    <x v="9"/>
    <x v="2"/>
    <s v="25"/>
    <n v="15"/>
    <n v="31.98"/>
    <n v="479.7"/>
    <x v="2"/>
    <s v="Tanja Norvell"/>
    <x v="1"/>
    <x v="1"/>
  </r>
  <r>
    <n v="1280"/>
    <d v="2021-01-10T00:00:00"/>
    <x v="9"/>
    <x v="2"/>
    <s v="10"/>
    <n v="40"/>
    <n v="20.97"/>
    <n v="838.8"/>
    <x v="2"/>
    <s v="Harold Dahlen"/>
    <x v="0"/>
    <x v="2"/>
  </r>
  <r>
    <n v="1282"/>
    <d v="2023-02-27T00:00:00"/>
    <x v="6"/>
    <x v="3"/>
    <s v="27"/>
    <n v="26"/>
    <n v="31.78"/>
    <n v="826.28"/>
    <x v="2"/>
    <s v="Emily Grady"/>
    <x v="2"/>
    <x v="2"/>
  </r>
  <r>
    <n v="1282"/>
    <d v="2023-02-27T00:00:00"/>
    <x v="6"/>
    <x v="3"/>
    <s v="27"/>
    <n v="10"/>
    <n v="2.78"/>
    <n v="27.799999999999997"/>
    <x v="2"/>
    <s v="Emily Grady"/>
    <x v="2"/>
    <x v="1"/>
  </r>
  <r>
    <n v="1286"/>
    <d v="2021-05-13T00:00:00"/>
    <x v="10"/>
    <x v="2"/>
    <s v="13"/>
    <n v="46"/>
    <n v="5.18"/>
    <n v="238.27999999999997"/>
    <x v="2"/>
    <s v="Lena Creighton"/>
    <x v="2"/>
    <x v="1"/>
  </r>
  <r>
    <n v="1286"/>
    <d v="2021-05-13T00:00:00"/>
    <x v="10"/>
    <x v="2"/>
    <s v="13"/>
    <n v="14"/>
    <n v="85.99"/>
    <n v="1203.8599999999999"/>
    <x v="2"/>
    <s v="Lena Creighton"/>
    <x v="2"/>
    <x v="2"/>
  </r>
  <r>
    <n v="1287"/>
    <d v="2020-07-04T00:00:00"/>
    <x v="0"/>
    <x v="4"/>
    <s v="4"/>
    <n v="39"/>
    <n v="105.29"/>
    <n v="4106.3100000000004"/>
    <x v="2"/>
    <s v="Mitch Willingham"/>
    <x v="0"/>
    <x v="0"/>
  </r>
  <r>
    <n v="1313"/>
    <d v="2020-09-12T00:00:00"/>
    <x v="4"/>
    <x v="4"/>
    <s v="12"/>
    <n v="34"/>
    <n v="22.84"/>
    <n v="776.56"/>
    <x v="2"/>
    <s v="Sally Matthias"/>
    <x v="2"/>
    <x v="1"/>
  </r>
  <r>
    <n v="1314"/>
    <d v="2020-05-12T00:00:00"/>
    <x v="10"/>
    <x v="4"/>
    <s v="12"/>
    <n v="4"/>
    <n v="9.27"/>
    <n v="37.08"/>
    <x v="2"/>
    <s v="Justin Knight"/>
    <x v="0"/>
    <x v="1"/>
  </r>
  <r>
    <n v="1317"/>
    <d v="2022-05-18T00:00:00"/>
    <x v="10"/>
    <x v="0"/>
    <s v="18"/>
    <n v="44"/>
    <n v="11.7"/>
    <n v="514.79999999999995"/>
    <x v="2"/>
    <s v="Janet Lee"/>
    <x v="1"/>
    <x v="1"/>
  </r>
  <r>
    <n v="1317"/>
    <d v="2022-05-18T00:00:00"/>
    <x v="10"/>
    <x v="0"/>
    <s v="18"/>
    <n v="40"/>
    <n v="4.9800000000000004"/>
    <n v="199.20000000000002"/>
    <x v="2"/>
    <s v="Janet Lee"/>
    <x v="1"/>
    <x v="1"/>
  </r>
  <r>
    <n v="1317"/>
    <d v="2022-05-18T00:00:00"/>
    <x v="10"/>
    <x v="0"/>
    <s v="18"/>
    <n v="29"/>
    <n v="5.28"/>
    <n v="153.12"/>
    <x v="2"/>
    <s v="Janet Lee"/>
    <x v="1"/>
    <x v="1"/>
  </r>
  <r>
    <n v="1344"/>
    <d v="2023-04-15T00:00:00"/>
    <x v="7"/>
    <x v="3"/>
    <s v="15"/>
    <n v="15"/>
    <n v="65.989999999999995"/>
    <n v="989.84999999999991"/>
    <x v="2"/>
    <s v="Jim Radford"/>
    <x v="0"/>
    <x v="2"/>
  </r>
  <r>
    <n v="1344"/>
    <d v="2023-04-15T00:00:00"/>
    <x v="7"/>
    <x v="3"/>
    <s v="15"/>
    <n v="18"/>
    <n v="155.99"/>
    <n v="2807.82"/>
    <x v="2"/>
    <s v="Jim Radford"/>
    <x v="0"/>
    <x v="2"/>
  </r>
  <r>
    <n v="1382"/>
    <d v="2021-08-16T00:00:00"/>
    <x v="11"/>
    <x v="2"/>
    <s v="16"/>
    <n v="5"/>
    <n v="20.99"/>
    <n v="104.94999999999999"/>
    <x v="2"/>
    <s v="Corey Catlett"/>
    <x v="2"/>
    <x v="2"/>
  </r>
  <r>
    <n v="1382"/>
    <d v="2021-08-16T00:00:00"/>
    <x v="11"/>
    <x v="2"/>
    <s v="16"/>
    <n v="39"/>
    <n v="3.98"/>
    <n v="155.22"/>
    <x v="2"/>
    <s v="Corey Catlett"/>
    <x v="2"/>
    <x v="1"/>
  </r>
  <r>
    <n v="1383"/>
    <d v="2021-04-26T00:00:00"/>
    <x v="7"/>
    <x v="2"/>
    <s v="26"/>
    <n v="43"/>
    <n v="415.88"/>
    <n v="17882.84"/>
    <x v="2"/>
    <s v="Frank Merwin"/>
    <x v="1"/>
    <x v="1"/>
  </r>
  <r>
    <n v="1411"/>
    <d v="2020-12-20T00:00:00"/>
    <x v="2"/>
    <x v="4"/>
    <s v="20"/>
    <n v="47"/>
    <n v="175.99"/>
    <n v="8271.5300000000007"/>
    <x v="2"/>
    <s v="Ed Jacobs"/>
    <x v="3"/>
    <x v="2"/>
  </r>
  <r>
    <n v="1412"/>
    <d v="2021-03-12T00:00:00"/>
    <x v="5"/>
    <x v="2"/>
    <s v="12"/>
    <n v="21"/>
    <n v="4.71"/>
    <n v="98.91"/>
    <x v="2"/>
    <s v="Carlos Soltero"/>
    <x v="1"/>
    <x v="1"/>
  </r>
  <r>
    <n v="1440"/>
    <d v="2022-08-09T00:00:00"/>
    <x v="11"/>
    <x v="0"/>
    <s v="9"/>
    <n v="41"/>
    <n v="17.670000000000002"/>
    <n v="724.47"/>
    <x v="2"/>
    <s v="Stefanie Holloman"/>
    <x v="3"/>
    <x v="0"/>
  </r>
  <r>
    <n v="1444"/>
    <d v="2020-12-05T00:00:00"/>
    <x v="2"/>
    <x v="4"/>
    <s v="5"/>
    <n v="2"/>
    <n v="6.48"/>
    <n v="12.96"/>
    <x v="2"/>
    <s v="Noel Staavos"/>
    <x v="2"/>
    <x v="1"/>
  </r>
  <r>
    <n v="1444"/>
    <d v="2020-12-05T00:00:00"/>
    <x v="2"/>
    <x v="4"/>
    <s v="5"/>
    <n v="24"/>
    <n v="17.149999999999999"/>
    <n v="411.59999999999997"/>
    <x v="2"/>
    <s v="Noel Staavos"/>
    <x v="2"/>
    <x v="1"/>
  </r>
  <r>
    <n v="1444"/>
    <d v="2020-12-05T00:00:00"/>
    <x v="2"/>
    <x v="4"/>
    <s v="5"/>
    <n v="25"/>
    <n v="30.98"/>
    <n v="774.5"/>
    <x v="2"/>
    <s v="Noel Staavos"/>
    <x v="2"/>
    <x v="1"/>
  </r>
  <r>
    <n v="1445"/>
    <d v="2022-01-09T00:00:00"/>
    <x v="9"/>
    <x v="0"/>
    <s v="9"/>
    <n v="3"/>
    <n v="420.98"/>
    <n v="1262.94"/>
    <x v="2"/>
    <s v="Shahid Shariari"/>
    <x v="0"/>
    <x v="1"/>
  </r>
  <r>
    <n v="1445"/>
    <d v="2022-01-09T00:00:00"/>
    <x v="9"/>
    <x v="0"/>
    <s v="9"/>
    <n v="30"/>
    <n v="11.97"/>
    <n v="359.1"/>
    <x v="2"/>
    <s v="Shahid Shariari"/>
    <x v="0"/>
    <x v="1"/>
  </r>
  <r>
    <n v="1447"/>
    <d v="2023-10-14T00:00:00"/>
    <x v="3"/>
    <x v="3"/>
    <s v="14"/>
    <n v="40"/>
    <n v="65.989999999999995"/>
    <n v="2639.6"/>
    <x v="2"/>
    <s v="Barry Gonzalez"/>
    <x v="1"/>
    <x v="2"/>
  </r>
  <r>
    <n v="1504"/>
    <d v="2023-08-27T00:00:00"/>
    <x v="11"/>
    <x v="3"/>
    <s v="27"/>
    <n v="31"/>
    <n v="10.01"/>
    <n v="310.31"/>
    <x v="2"/>
    <s v="Maribeth Schnelling"/>
    <x v="0"/>
    <x v="2"/>
  </r>
  <r>
    <n v="1507"/>
    <d v="2021-10-13T00:00:00"/>
    <x v="3"/>
    <x v="2"/>
    <s v="13"/>
    <n v="29"/>
    <n v="152.47999999999999"/>
    <n v="4421.92"/>
    <x v="2"/>
    <s v="Harold Ryan"/>
    <x v="2"/>
    <x v="2"/>
  </r>
  <r>
    <n v="1537"/>
    <d v="2023-02-14T00:00:00"/>
    <x v="6"/>
    <x v="3"/>
    <s v="14"/>
    <n v="5"/>
    <n v="2.16"/>
    <n v="10.8"/>
    <x v="2"/>
    <s v="Grant Thornton"/>
    <x v="0"/>
    <x v="1"/>
  </r>
  <r>
    <n v="1538"/>
    <d v="2022-06-17T00:00:00"/>
    <x v="1"/>
    <x v="0"/>
    <s v="17"/>
    <n v="15"/>
    <n v="95.99"/>
    <n v="1439.85"/>
    <x v="2"/>
    <s v="Ted Trevino"/>
    <x v="0"/>
    <x v="2"/>
  </r>
  <r>
    <n v="1539"/>
    <d v="2022-03-09T00:00:00"/>
    <x v="5"/>
    <x v="0"/>
    <s v="9"/>
    <n v="33"/>
    <n v="15.99"/>
    <n v="527.66999999999996"/>
    <x v="2"/>
    <s v="Carl Ludwig"/>
    <x v="0"/>
    <x v="1"/>
  </r>
  <r>
    <n v="1539"/>
    <d v="2022-03-09T00:00:00"/>
    <x v="5"/>
    <x v="0"/>
    <s v="9"/>
    <n v="38"/>
    <n v="4.8899999999999997"/>
    <n v="185.82"/>
    <x v="2"/>
    <s v="Carl Ludwig"/>
    <x v="0"/>
    <x v="2"/>
  </r>
  <r>
    <n v="1540"/>
    <d v="2023-08-04T00:00:00"/>
    <x v="11"/>
    <x v="3"/>
    <s v="4"/>
    <n v="30"/>
    <n v="2.88"/>
    <n v="86.399999999999991"/>
    <x v="2"/>
    <s v="Don Miller"/>
    <x v="2"/>
    <x v="1"/>
  </r>
  <r>
    <n v="1542"/>
    <d v="2021-09-14T00:00:00"/>
    <x v="4"/>
    <x v="2"/>
    <s v="14"/>
    <n v="47"/>
    <n v="48.58"/>
    <n v="2283.2599999999998"/>
    <x v="2"/>
    <s v="Linda Southworth"/>
    <x v="1"/>
    <x v="1"/>
  </r>
  <r>
    <n v="1542"/>
    <d v="2021-09-14T00:00:00"/>
    <x v="4"/>
    <x v="2"/>
    <s v="14"/>
    <n v="13"/>
    <n v="35.51"/>
    <n v="461.63"/>
    <x v="2"/>
    <s v="Linda Southworth"/>
    <x v="1"/>
    <x v="1"/>
  </r>
  <r>
    <n v="1575"/>
    <d v="2022-09-12T00:00:00"/>
    <x v="4"/>
    <x v="0"/>
    <s v="12"/>
    <n v="26"/>
    <n v="4.9800000000000004"/>
    <n v="129.48000000000002"/>
    <x v="2"/>
    <s v="Dave Poirier"/>
    <x v="3"/>
    <x v="1"/>
  </r>
  <r>
    <n v="1575"/>
    <d v="2022-09-12T00:00:00"/>
    <x v="4"/>
    <x v="0"/>
    <s v="12"/>
    <n v="10"/>
    <n v="65.989999999999995"/>
    <n v="659.9"/>
    <x v="2"/>
    <s v="Dave Poirier"/>
    <x v="3"/>
    <x v="2"/>
  </r>
  <r>
    <n v="1600"/>
    <d v="2021-03-02T00:00:00"/>
    <x v="5"/>
    <x v="2"/>
    <s v="2"/>
    <n v="32"/>
    <n v="9.65"/>
    <n v="308.8"/>
    <x v="2"/>
    <s v="Liz MacKendrick"/>
    <x v="0"/>
    <x v="0"/>
  </r>
  <r>
    <n v="1600"/>
    <d v="2021-03-02T00:00:00"/>
    <x v="5"/>
    <x v="2"/>
    <s v="2"/>
    <n v="36"/>
    <n v="4.9800000000000004"/>
    <n v="179.28000000000003"/>
    <x v="2"/>
    <s v="Liz MacKendrick"/>
    <x v="0"/>
    <x v="1"/>
  </r>
  <r>
    <n v="1604"/>
    <d v="2021-07-16T00:00:00"/>
    <x v="0"/>
    <x v="2"/>
    <s v="16"/>
    <n v="47"/>
    <n v="12.64"/>
    <n v="594.08000000000004"/>
    <x v="2"/>
    <s v="Rick Wilson"/>
    <x v="1"/>
    <x v="0"/>
  </r>
  <r>
    <n v="1637"/>
    <d v="2022-02-07T00:00:00"/>
    <x v="6"/>
    <x v="0"/>
    <s v="7"/>
    <n v="10"/>
    <n v="99.99"/>
    <n v="999.9"/>
    <x v="2"/>
    <s v="Aleksandra Gannaway"/>
    <x v="0"/>
    <x v="2"/>
  </r>
  <r>
    <n v="1637"/>
    <d v="2022-02-07T00:00:00"/>
    <x v="6"/>
    <x v="0"/>
    <s v="7"/>
    <n v="47"/>
    <n v="30.98"/>
    <n v="1456.06"/>
    <x v="2"/>
    <s v="Aleksandra Gannaway"/>
    <x v="0"/>
    <x v="1"/>
  </r>
  <r>
    <n v="1639"/>
    <d v="2022-08-19T00:00:00"/>
    <x v="11"/>
    <x v="0"/>
    <s v="19"/>
    <n v="24"/>
    <n v="6.78"/>
    <n v="162.72"/>
    <x v="2"/>
    <s v="Sean Christensen"/>
    <x v="2"/>
    <x v="1"/>
  </r>
  <r>
    <n v="1665"/>
    <d v="2020-05-07T00:00:00"/>
    <x v="10"/>
    <x v="4"/>
    <s v="7"/>
    <n v="26"/>
    <n v="35.99"/>
    <n v="935.74"/>
    <x v="2"/>
    <s v="John Lucas"/>
    <x v="0"/>
    <x v="2"/>
  </r>
  <r>
    <n v="1699"/>
    <d v="2021-12-29T00:00:00"/>
    <x v="2"/>
    <x v="2"/>
    <s v="29"/>
    <n v="40"/>
    <n v="11.09"/>
    <n v="443.6"/>
    <x v="2"/>
    <s v="Art Ferguson"/>
    <x v="0"/>
    <x v="1"/>
  </r>
  <r>
    <n v="1701"/>
    <d v="2023-05-18T00:00:00"/>
    <x v="10"/>
    <x v="3"/>
    <s v="18"/>
    <n v="49"/>
    <n v="40.98"/>
    <n v="2008.0199999999998"/>
    <x v="2"/>
    <s v="Ed Ludwig"/>
    <x v="1"/>
    <x v="2"/>
  </r>
  <r>
    <n v="1701"/>
    <d v="2023-05-18T00:00:00"/>
    <x v="10"/>
    <x v="3"/>
    <s v="18"/>
    <n v="1"/>
    <n v="40.97"/>
    <n v="40.97"/>
    <x v="2"/>
    <s v="Ed Ludwig"/>
    <x v="1"/>
    <x v="0"/>
  </r>
  <r>
    <n v="1702"/>
    <d v="2022-05-06T00:00:00"/>
    <x v="10"/>
    <x v="0"/>
    <s v="6"/>
    <n v="23"/>
    <n v="2.84"/>
    <n v="65.319999999999993"/>
    <x v="2"/>
    <s v="Annie Cyprus"/>
    <x v="2"/>
    <x v="1"/>
  </r>
  <r>
    <n v="1762"/>
    <d v="2020-08-19T00:00:00"/>
    <x v="11"/>
    <x v="4"/>
    <s v="19"/>
    <n v="29"/>
    <n v="31.78"/>
    <n v="921.62"/>
    <x v="2"/>
    <s v="Lisa Hazard"/>
    <x v="2"/>
    <x v="2"/>
  </r>
  <r>
    <n v="1762"/>
    <d v="2020-08-19T00:00:00"/>
    <x v="11"/>
    <x v="4"/>
    <s v="19"/>
    <n v="11"/>
    <n v="5.98"/>
    <n v="65.78"/>
    <x v="2"/>
    <s v="Lisa Hazard"/>
    <x v="2"/>
    <x v="1"/>
  </r>
  <r>
    <n v="1764"/>
    <d v="2023-03-24T00:00:00"/>
    <x v="5"/>
    <x v="3"/>
    <s v="24"/>
    <n v="7"/>
    <n v="8.34"/>
    <n v="58.379999999999995"/>
    <x v="2"/>
    <s v="Hallie Redmond"/>
    <x v="3"/>
    <x v="1"/>
  </r>
  <r>
    <n v="1767"/>
    <d v="2022-03-13T00:00:00"/>
    <x v="5"/>
    <x v="0"/>
    <s v="13"/>
    <n v="10"/>
    <n v="4.71"/>
    <n v="47.1"/>
    <x v="2"/>
    <s v="Roger Barcio"/>
    <x v="0"/>
    <x v="1"/>
  </r>
  <r>
    <n v="1792"/>
    <d v="2021-11-08T00:00:00"/>
    <x v="8"/>
    <x v="2"/>
    <s v="8"/>
    <n v="28"/>
    <n v="13.48"/>
    <n v="377.44"/>
    <x v="2"/>
    <s v="Carlos Soltero"/>
    <x v="1"/>
    <x v="1"/>
  </r>
  <r>
    <n v="1793"/>
    <d v="2023-07-11T00:00:00"/>
    <x v="0"/>
    <x v="3"/>
    <s v="11"/>
    <n v="36"/>
    <n v="6.28"/>
    <n v="226.08"/>
    <x v="2"/>
    <s v="Joni Blumstein"/>
    <x v="2"/>
    <x v="1"/>
  </r>
  <r>
    <n v="1796"/>
    <d v="2023-11-20T00:00:00"/>
    <x v="8"/>
    <x v="3"/>
    <s v="20"/>
    <n v="43"/>
    <n v="4.13"/>
    <n v="177.59"/>
    <x v="2"/>
    <s v="Deanra Eno"/>
    <x v="0"/>
    <x v="1"/>
  </r>
  <r>
    <n v="1799"/>
    <d v="2020-03-06T00:00:00"/>
    <x v="5"/>
    <x v="4"/>
    <s v="6"/>
    <n v="16"/>
    <n v="6.48"/>
    <n v="103.68"/>
    <x v="2"/>
    <s v="Trudy Schmidt"/>
    <x v="3"/>
    <x v="1"/>
  </r>
  <r>
    <n v="1824"/>
    <d v="2020-05-04T00:00:00"/>
    <x v="10"/>
    <x v="4"/>
    <s v="4"/>
    <n v="39"/>
    <n v="276.2"/>
    <n v="10771.8"/>
    <x v="2"/>
    <s v="Becky Pak"/>
    <x v="0"/>
    <x v="0"/>
  </r>
  <r>
    <n v="1824"/>
    <d v="2020-05-04T00:00:00"/>
    <x v="10"/>
    <x v="4"/>
    <s v="4"/>
    <n v="2"/>
    <n v="6.28"/>
    <n v="12.56"/>
    <x v="2"/>
    <s v="Becky Pak"/>
    <x v="0"/>
    <x v="0"/>
  </r>
  <r>
    <n v="1825"/>
    <d v="2021-12-04T00:00:00"/>
    <x v="2"/>
    <x v="2"/>
    <s v="4"/>
    <n v="22"/>
    <n v="1.76"/>
    <n v="38.72"/>
    <x v="2"/>
    <s v="Aaron Smayling"/>
    <x v="3"/>
    <x v="1"/>
  </r>
  <r>
    <n v="1826"/>
    <d v="2023-04-15T00:00:00"/>
    <x v="7"/>
    <x v="3"/>
    <s v="15"/>
    <n v="5"/>
    <n v="4.9800000000000004"/>
    <n v="24.900000000000002"/>
    <x v="2"/>
    <s v="Susan Vittorini"/>
    <x v="0"/>
    <x v="1"/>
  </r>
  <r>
    <n v="1829"/>
    <d v="2020-05-07T00:00:00"/>
    <x v="10"/>
    <x v="4"/>
    <s v="7"/>
    <n v="48"/>
    <n v="2.78"/>
    <n v="133.44"/>
    <x v="2"/>
    <s v="Tom Stivers"/>
    <x v="3"/>
    <x v="1"/>
  </r>
  <r>
    <n v="1856"/>
    <d v="2023-03-19T00:00:00"/>
    <x v="5"/>
    <x v="3"/>
    <s v="19"/>
    <n v="24"/>
    <n v="60.98"/>
    <n v="1463.52"/>
    <x v="2"/>
    <s v="Alex Avila"/>
    <x v="2"/>
    <x v="1"/>
  </r>
  <r>
    <n v="1856"/>
    <d v="2023-03-19T00:00:00"/>
    <x v="5"/>
    <x v="3"/>
    <s v="19"/>
    <n v="43"/>
    <n v="125.99"/>
    <n v="5417.57"/>
    <x v="2"/>
    <s v="Alex Avila"/>
    <x v="2"/>
    <x v="2"/>
  </r>
  <r>
    <n v="1856"/>
    <d v="2023-03-19T00:00:00"/>
    <x v="5"/>
    <x v="3"/>
    <s v="19"/>
    <n v="44"/>
    <n v="125.99"/>
    <n v="5543.5599999999995"/>
    <x v="2"/>
    <s v="Alex Avila"/>
    <x v="2"/>
    <x v="2"/>
  </r>
  <r>
    <n v="1857"/>
    <d v="2021-01-12T00:00:00"/>
    <x v="9"/>
    <x v="2"/>
    <s v="12"/>
    <n v="37"/>
    <n v="5.58"/>
    <n v="206.46"/>
    <x v="2"/>
    <s v="Roy Phan"/>
    <x v="1"/>
    <x v="1"/>
  </r>
  <r>
    <n v="1888"/>
    <d v="2021-10-30T00:00:00"/>
    <x v="3"/>
    <x v="2"/>
    <s v="30"/>
    <n v="35"/>
    <n v="4.57"/>
    <n v="159.95000000000002"/>
    <x v="2"/>
    <s v="Kean Thornton"/>
    <x v="0"/>
    <x v="1"/>
  </r>
  <r>
    <n v="1891"/>
    <d v="2020-12-14T00:00:00"/>
    <x v="2"/>
    <x v="4"/>
    <s v="14"/>
    <n v="3"/>
    <n v="107.53"/>
    <n v="322.59000000000003"/>
    <x v="2"/>
    <s v="Jeremy Ellison"/>
    <x v="3"/>
    <x v="0"/>
  </r>
  <r>
    <n v="1892"/>
    <d v="2020-03-25T00:00:00"/>
    <x v="5"/>
    <x v="4"/>
    <s v="25"/>
    <n v="47"/>
    <n v="3.98"/>
    <n v="187.06"/>
    <x v="2"/>
    <s v="Joe Kamberova"/>
    <x v="3"/>
    <x v="1"/>
  </r>
  <r>
    <n v="1892"/>
    <d v="2020-03-25T00:00:00"/>
    <x v="5"/>
    <x v="4"/>
    <s v="25"/>
    <n v="9"/>
    <n v="6.48"/>
    <n v="58.320000000000007"/>
    <x v="2"/>
    <s v="Joe Kamberova"/>
    <x v="3"/>
    <x v="1"/>
  </r>
  <r>
    <n v="1895"/>
    <d v="2020-05-29T00:00:00"/>
    <x v="10"/>
    <x v="4"/>
    <s v="29"/>
    <n v="5"/>
    <n v="6.48"/>
    <n v="32.400000000000006"/>
    <x v="2"/>
    <s v="Mitch Willingham"/>
    <x v="0"/>
    <x v="1"/>
  </r>
  <r>
    <n v="1925"/>
    <d v="2023-03-04T00:00:00"/>
    <x v="5"/>
    <x v="3"/>
    <s v="4"/>
    <n v="40"/>
    <n v="22.98"/>
    <n v="919.2"/>
    <x v="2"/>
    <s v="Brian Moss"/>
    <x v="0"/>
    <x v="2"/>
  </r>
  <r>
    <n v="1925"/>
    <d v="2023-03-04T00:00:00"/>
    <x v="5"/>
    <x v="3"/>
    <s v="4"/>
    <n v="7"/>
    <n v="276.2"/>
    <n v="1933.3999999999999"/>
    <x v="2"/>
    <s v="Brian Moss"/>
    <x v="0"/>
    <x v="0"/>
  </r>
  <r>
    <n v="1953"/>
    <d v="2021-11-29T00:00:00"/>
    <x v="8"/>
    <x v="2"/>
    <s v="29"/>
    <n v="13"/>
    <n v="10.91"/>
    <n v="141.83000000000001"/>
    <x v="2"/>
    <s v="Sam Zeldin"/>
    <x v="3"/>
    <x v="1"/>
  </r>
  <r>
    <n v="1985"/>
    <d v="2020-09-01T00:00:00"/>
    <x v="4"/>
    <x v="4"/>
    <s v="1"/>
    <n v="1"/>
    <n v="5.78"/>
    <n v="5.78"/>
    <x v="2"/>
    <s v="Katherine Murray"/>
    <x v="2"/>
    <x v="1"/>
  </r>
  <r>
    <n v="1988"/>
    <d v="2022-10-05T00:00:00"/>
    <x v="3"/>
    <x v="0"/>
    <s v="5"/>
    <n v="9"/>
    <n v="13.48"/>
    <n v="121.32000000000001"/>
    <x v="2"/>
    <s v="Paul Knutson"/>
    <x v="0"/>
    <x v="1"/>
  </r>
  <r>
    <n v="1991"/>
    <d v="2023-09-06T00:00:00"/>
    <x v="4"/>
    <x v="3"/>
    <s v="6"/>
    <n v="27"/>
    <n v="136.97999999999999"/>
    <n v="3698.4599999999996"/>
    <x v="2"/>
    <s v="Barry Franz"/>
    <x v="0"/>
    <x v="0"/>
  </r>
  <r>
    <n v="2020"/>
    <d v="2021-06-20T00:00:00"/>
    <x v="1"/>
    <x v="2"/>
    <s v="20"/>
    <n v="42"/>
    <n v="5.0199999999999996"/>
    <n v="210.83999999999997"/>
    <x v="2"/>
    <s v="Sandra Glassco"/>
    <x v="2"/>
    <x v="2"/>
  </r>
  <r>
    <n v="2022"/>
    <d v="2023-03-14T00:00:00"/>
    <x v="5"/>
    <x v="3"/>
    <s v="14"/>
    <n v="45"/>
    <n v="3.95"/>
    <n v="177.75"/>
    <x v="2"/>
    <s v="Alan Hwang"/>
    <x v="0"/>
    <x v="1"/>
  </r>
  <r>
    <n v="2023"/>
    <d v="2023-05-05T00:00:00"/>
    <x v="10"/>
    <x v="3"/>
    <s v="5"/>
    <n v="4"/>
    <n v="73.98"/>
    <n v="295.92"/>
    <x v="2"/>
    <s v="Sam Craven"/>
    <x v="2"/>
    <x v="2"/>
  </r>
  <r>
    <n v="2023"/>
    <d v="2023-05-05T00:00:00"/>
    <x v="10"/>
    <x v="3"/>
    <s v="5"/>
    <n v="50"/>
    <n v="4.9800000000000004"/>
    <n v="249.00000000000003"/>
    <x v="2"/>
    <s v="Sam Craven"/>
    <x v="2"/>
    <x v="1"/>
  </r>
  <r>
    <n v="2050"/>
    <d v="2020-06-01T00:00:00"/>
    <x v="1"/>
    <x v="4"/>
    <s v="1"/>
    <n v="16"/>
    <n v="2.89"/>
    <n v="46.24"/>
    <x v="2"/>
    <s v="James Galang"/>
    <x v="1"/>
    <x v="1"/>
  </r>
  <r>
    <n v="2050"/>
    <d v="2020-06-01T00:00:00"/>
    <x v="1"/>
    <x v="4"/>
    <s v="1"/>
    <n v="25"/>
    <n v="22.84"/>
    <n v="571"/>
    <x v="2"/>
    <s v="James Galang"/>
    <x v="1"/>
    <x v="1"/>
  </r>
  <r>
    <n v="2052"/>
    <d v="2023-04-12T00:00:00"/>
    <x v="7"/>
    <x v="3"/>
    <s v="12"/>
    <n v="23"/>
    <n v="4.13"/>
    <n v="94.99"/>
    <x v="2"/>
    <s v="Rob Lucas"/>
    <x v="3"/>
    <x v="1"/>
  </r>
  <r>
    <n v="2053"/>
    <d v="2022-02-06T00:00:00"/>
    <x v="6"/>
    <x v="0"/>
    <s v="6"/>
    <n v="7"/>
    <n v="140.99"/>
    <n v="986.93000000000006"/>
    <x v="2"/>
    <s v="Todd Boyes"/>
    <x v="1"/>
    <x v="2"/>
  </r>
  <r>
    <n v="2054"/>
    <d v="2023-06-07T00:00:00"/>
    <x v="1"/>
    <x v="3"/>
    <s v="7"/>
    <n v="1"/>
    <n v="363.25"/>
    <n v="363.25"/>
    <x v="2"/>
    <s v="Katrina Willman"/>
    <x v="1"/>
    <x v="1"/>
  </r>
  <r>
    <n v="2054"/>
    <d v="2023-06-07T00:00:00"/>
    <x v="1"/>
    <x v="3"/>
    <s v="7"/>
    <n v="34"/>
    <n v="22.98"/>
    <n v="781.32"/>
    <x v="2"/>
    <s v="Katrina Willman"/>
    <x v="1"/>
    <x v="0"/>
  </r>
  <r>
    <n v="2055"/>
    <d v="2021-09-03T00:00:00"/>
    <x v="4"/>
    <x v="2"/>
    <s v="3"/>
    <n v="7"/>
    <n v="8.74"/>
    <n v="61.18"/>
    <x v="2"/>
    <s v="Nora Paige"/>
    <x v="3"/>
    <x v="1"/>
  </r>
  <r>
    <n v="2084"/>
    <d v="2021-03-16T00:00:00"/>
    <x v="5"/>
    <x v="2"/>
    <s v="16"/>
    <n v="16"/>
    <n v="40.99"/>
    <n v="655.84"/>
    <x v="2"/>
    <s v="Andy Reiter"/>
    <x v="0"/>
    <x v="1"/>
  </r>
  <r>
    <n v="2086"/>
    <d v="2020-10-18T00:00:00"/>
    <x v="3"/>
    <x v="4"/>
    <s v="18"/>
    <n v="38"/>
    <n v="65.989999999999995"/>
    <n v="2507.62"/>
    <x v="2"/>
    <s v="Brian Moss"/>
    <x v="0"/>
    <x v="2"/>
  </r>
  <r>
    <n v="2086"/>
    <d v="2020-10-18T00:00:00"/>
    <x v="3"/>
    <x v="4"/>
    <s v="18"/>
    <n v="9"/>
    <n v="128.24"/>
    <n v="1154.1600000000001"/>
    <x v="2"/>
    <s v="Brian Moss"/>
    <x v="0"/>
    <x v="0"/>
  </r>
  <r>
    <n v="2144"/>
    <d v="2020-03-28T00:00:00"/>
    <x v="5"/>
    <x v="4"/>
    <s v="28"/>
    <n v="40"/>
    <n v="175.99"/>
    <n v="7039.6"/>
    <x v="2"/>
    <s v="Jonathan Doherty"/>
    <x v="0"/>
    <x v="2"/>
  </r>
  <r>
    <n v="2146"/>
    <d v="2023-09-13T00:00:00"/>
    <x v="4"/>
    <x v="3"/>
    <s v="13"/>
    <n v="41"/>
    <n v="175.99"/>
    <n v="7215.59"/>
    <x v="2"/>
    <s v="Todd Boyes"/>
    <x v="3"/>
    <x v="2"/>
  </r>
  <r>
    <n v="2146"/>
    <d v="2023-09-13T00:00:00"/>
    <x v="4"/>
    <x v="3"/>
    <s v="13"/>
    <n v="44"/>
    <n v="2.61"/>
    <n v="114.83999999999999"/>
    <x v="2"/>
    <s v="Todd Boyes"/>
    <x v="3"/>
    <x v="1"/>
  </r>
  <r>
    <n v="2149"/>
    <d v="2021-03-12T00:00:00"/>
    <x v="5"/>
    <x v="2"/>
    <s v="12"/>
    <n v="4"/>
    <n v="9.3800000000000008"/>
    <n v="37.520000000000003"/>
    <x v="2"/>
    <s v="Lori Olson"/>
    <x v="1"/>
    <x v="0"/>
  </r>
  <r>
    <n v="2181"/>
    <d v="2022-09-12T00:00:00"/>
    <x v="4"/>
    <x v="0"/>
    <s v="12"/>
    <n v="40"/>
    <n v="2.61"/>
    <n v="104.39999999999999"/>
    <x v="2"/>
    <s v="Kelly Lampkin"/>
    <x v="2"/>
    <x v="1"/>
  </r>
  <r>
    <n v="2208"/>
    <d v="2022-04-30T00:00:00"/>
    <x v="7"/>
    <x v="0"/>
    <s v="30"/>
    <n v="7"/>
    <n v="11.5"/>
    <n v="80.5"/>
    <x v="2"/>
    <s v="Jack O'Briant"/>
    <x v="2"/>
    <x v="1"/>
  </r>
  <r>
    <n v="2208"/>
    <d v="2022-04-30T00:00:00"/>
    <x v="7"/>
    <x v="0"/>
    <s v="30"/>
    <n v="41"/>
    <n v="599.99"/>
    <n v="24599.59"/>
    <x v="2"/>
    <s v="Jack O'Briant"/>
    <x v="2"/>
    <x v="2"/>
  </r>
  <r>
    <n v="2209"/>
    <d v="2023-07-09T00:00:00"/>
    <x v="0"/>
    <x v="3"/>
    <s v="9"/>
    <n v="1"/>
    <n v="4.76"/>
    <n v="4.76"/>
    <x v="2"/>
    <s v="Pete Armstrong"/>
    <x v="1"/>
    <x v="1"/>
  </r>
  <r>
    <n v="2209"/>
    <d v="2023-07-09T00:00:00"/>
    <x v="0"/>
    <x v="3"/>
    <s v="9"/>
    <n v="42"/>
    <n v="4.28"/>
    <n v="179.76000000000002"/>
    <x v="2"/>
    <s v="Pete Armstrong"/>
    <x v="1"/>
    <x v="1"/>
  </r>
  <r>
    <n v="2209"/>
    <d v="2023-07-09T00:00:00"/>
    <x v="0"/>
    <x v="3"/>
    <s v="9"/>
    <n v="13"/>
    <n v="125.99"/>
    <n v="1637.87"/>
    <x v="2"/>
    <s v="Pete Armstrong"/>
    <x v="1"/>
    <x v="2"/>
  </r>
  <r>
    <n v="2211"/>
    <d v="2020-06-29T00:00:00"/>
    <x v="1"/>
    <x v="4"/>
    <s v="29"/>
    <n v="22"/>
    <n v="73.98"/>
    <n v="1627.5600000000002"/>
    <x v="2"/>
    <s v="Vivian Mathis"/>
    <x v="2"/>
    <x v="2"/>
  </r>
  <r>
    <n v="2211"/>
    <d v="2020-06-29T00:00:00"/>
    <x v="1"/>
    <x v="4"/>
    <s v="29"/>
    <n v="14"/>
    <n v="5.98"/>
    <n v="83.72"/>
    <x v="2"/>
    <s v="Vivian Mathis"/>
    <x v="2"/>
    <x v="1"/>
  </r>
  <r>
    <n v="2211"/>
    <d v="2020-06-29T00:00:00"/>
    <x v="1"/>
    <x v="4"/>
    <s v="29"/>
    <n v="23"/>
    <n v="3.57"/>
    <n v="82.11"/>
    <x v="2"/>
    <s v="Vivian Mathis"/>
    <x v="2"/>
    <x v="1"/>
  </r>
  <r>
    <n v="2213"/>
    <d v="2021-01-14T00:00:00"/>
    <x v="9"/>
    <x v="2"/>
    <s v="14"/>
    <n v="6"/>
    <n v="5.78"/>
    <n v="34.68"/>
    <x v="2"/>
    <s v="Sam Zeldin"/>
    <x v="3"/>
    <x v="1"/>
  </r>
  <r>
    <n v="2240"/>
    <d v="2023-03-05T00:00:00"/>
    <x v="5"/>
    <x v="3"/>
    <s v="5"/>
    <n v="17"/>
    <n v="10.64"/>
    <n v="180.88"/>
    <x v="2"/>
    <s v="Sarah Brown"/>
    <x v="1"/>
    <x v="0"/>
  </r>
  <r>
    <n v="2240"/>
    <d v="2023-03-05T00:00:00"/>
    <x v="5"/>
    <x v="3"/>
    <s v="5"/>
    <n v="5"/>
    <n v="28.15"/>
    <n v="140.75"/>
    <x v="2"/>
    <s v="Sarah Brown"/>
    <x v="1"/>
    <x v="1"/>
  </r>
  <r>
    <n v="2241"/>
    <d v="2021-05-10T00:00:00"/>
    <x v="10"/>
    <x v="2"/>
    <s v="10"/>
    <n v="38"/>
    <n v="24.95"/>
    <n v="948.1"/>
    <x v="2"/>
    <s v="Sarah Brown"/>
    <x v="1"/>
    <x v="1"/>
  </r>
  <r>
    <n v="2275"/>
    <d v="2023-10-21T00:00:00"/>
    <x v="3"/>
    <x v="3"/>
    <s v="21"/>
    <n v="49"/>
    <n v="6.08"/>
    <n v="297.92"/>
    <x v="2"/>
    <s v="Grant Carroll"/>
    <x v="3"/>
    <x v="1"/>
  </r>
  <r>
    <n v="2277"/>
    <d v="2022-01-01T00:00:00"/>
    <x v="9"/>
    <x v="0"/>
    <s v="1"/>
    <n v="10"/>
    <n v="5.98"/>
    <n v="59.800000000000004"/>
    <x v="2"/>
    <s v="Don Miller"/>
    <x v="2"/>
    <x v="2"/>
  </r>
  <r>
    <n v="2277"/>
    <d v="2022-01-01T00:00:00"/>
    <x v="9"/>
    <x v="0"/>
    <s v="1"/>
    <n v="21"/>
    <n v="40.99"/>
    <n v="860.79000000000008"/>
    <x v="2"/>
    <s v="Don Miller"/>
    <x v="2"/>
    <x v="1"/>
  </r>
  <r>
    <n v="2279"/>
    <d v="2021-02-22T00:00:00"/>
    <x v="6"/>
    <x v="2"/>
    <s v="22"/>
    <n v="39"/>
    <n v="20.98"/>
    <n v="818.22"/>
    <x v="2"/>
    <s v="Rob Haberlin"/>
    <x v="0"/>
    <x v="1"/>
  </r>
  <r>
    <n v="2305"/>
    <d v="2021-01-25T00:00:00"/>
    <x v="9"/>
    <x v="2"/>
    <s v="25"/>
    <n v="1"/>
    <n v="6.68"/>
    <n v="6.68"/>
    <x v="2"/>
    <s v="Maribeth Dona"/>
    <x v="2"/>
    <x v="1"/>
  </r>
  <r>
    <n v="2305"/>
    <d v="2021-01-25T00:00:00"/>
    <x v="9"/>
    <x v="2"/>
    <s v="25"/>
    <n v="11"/>
    <n v="120.33"/>
    <n v="1323.6299999999999"/>
    <x v="2"/>
    <s v="Maribeth Dona"/>
    <x v="2"/>
    <x v="1"/>
  </r>
  <r>
    <n v="2306"/>
    <d v="2022-07-25T00:00:00"/>
    <x v="0"/>
    <x v="0"/>
    <s v="25"/>
    <n v="15"/>
    <n v="7.45"/>
    <n v="111.75"/>
    <x v="2"/>
    <s v="Liz Thompson"/>
    <x v="0"/>
    <x v="1"/>
  </r>
  <r>
    <n v="2307"/>
    <d v="2021-06-28T00:00:00"/>
    <x v="1"/>
    <x v="2"/>
    <s v="28"/>
    <n v="32"/>
    <n v="5.98"/>
    <n v="191.36"/>
    <x v="2"/>
    <s v="Carol Adams"/>
    <x v="0"/>
    <x v="1"/>
  </r>
  <r>
    <n v="2309"/>
    <d v="2022-09-03T00:00:00"/>
    <x v="4"/>
    <x v="0"/>
    <s v="3"/>
    <n v="7"/>
    <n v="3.8"/>
    <n v="26.599999999999998"/>
    <x v="2"/>
    <s v="Eric Barreto"/>
    <x v="1"/>
    <x v="1"/>
  </r>
  <r>
    <n v="2311"/>
    <d v="2022-05-01T00:00:00"/>
    <x v="10"/>
    <x v="0"/>
    <s v="1"/>
    <n v="31"/>
    <n v="40.89"/>
    <n v="1267.5899999999999"/>
    <x v="2"/>
    <s v="Fred Harton"/>
    <x v="2"/>
    <x v="0"/>
  </r>
  <r>
    <n v="2339"/>
    <d v="2021-12-14T00:00:00"/>
    <x v="2"/>
    <x v="2"/>
    <s v="14"/>
    <n v="12"/>
    <n v="140.85"/>
    <n v="1690.1999999999998"/>
    <x v="2"/>
    <s v="Jennifer Braxton"/>
    <x v="3"/>
    <x v="1"/>
  </r>
  <r>
    <n v="2341"/>
    <d v="2021-05-29T00:00:00"/>
    <x v="10"/>
    <x v="2"/>
    <s v="29"/>
    <n v="29"/>
    <n v="5.78"/>
    <n v="167.62"/>
    <x v="2"/>
    <s v="Sara Luxemburg"/>
    <x v="3"/>
    <x v="1"/>
  </r>
  <r>
    <n v="2368"/>
    <d v="2021-08-19T00:00:00"/>
    <x v="11"/>
    <x v="2"/>
    <s v="19"/>
    <n v="36"/>
    <n v="14.81"/>
    <n v="533.16"/>
    <x v="2"/>
    <s v="Sally Hughsby"/>
    <x v="1"/>
    <x v="1"/>
  </r>
  <r>
    <n v="2370"/>
    <d v="2020-01-16T00:00:00"/>
    <x v="9"/>
    <x v="4"/>
    <s v="16"/>
    <n v="6"/>
    <n v="110.98"/>
    <n v="665.88"/>
    <x v="2"/>
    <s v="Sanjit Jacobs"/>
    <x v="1"/>
    <x v="0"/>
  </r>
  <r>
    <n v="2370"/>
    <d v="2020-01-16T00:00:00"/>
    <x v="9"/>
    <x v="4"/>
    <s v="16"/>
    <n v="30"/>
    <n v="8.01"/>
    <n v="240.29999999999998"/>
    <x v="2"/>
    <s v="Sanjit Jacobs"/>
    <x v="1"/>
    <x v="1"/>
  </r>
  <r>
    <n v="2373"/>
    <d v="2020-03-11T00:00:00"/>
    <x v="5"/>
    <x v="4"/>
    <s v="11"/>
    <n v="36"/>
    <n v="8.6"/>
    <n v="309.59999999999997"/>
    <x v="2"/>
    <s v="Craig Carroll"/>
    <x v="0"/>
    <x v="1"/>
  </r>
  <r>
    <n v="2438"/>
    <d v="2021-07-14T00:00:00"/>
    <x v="0"/>
    <x v="2"/>
    <s v="14"/>
    <n v="20"/>
    <n v="14.48"/>
    <n v="289.60000000000002"/>
    <x v="2"/>
    <s v="Andrew Allen"/>
    <x v="0"/>
    <x v="1"/>
  </r>
  <r>
    <n v="2438"/>
    <d v="2021-07-14T00:00:00"/>
    <x v="0"/>
    <x v="2"/>
    <s v="14"/>
    <n v="23"/>
    <n v="35.99"/>
    <n v="827.7700000000001"/>
    <x v="2"/>
    <s v="Andrew Allen"/>
    <x v="0"/>
    <x v="2"/>
  </r>
  <r>
    <n v="2465"/>
    <d v="2022-06-23T00:00:00"/>
    <x v="1"/>
    <x v="0"/>
    <s v="23"/>
    <n v="28"/>
    <n v="39.479999999999997"/>
    <n v="1105.4399999999998"/>
    <x v="2"/>
    <s v="Rob Haberlin"/>
    <x v="1"/>
    <x v="2"/>
  </r>
  <r>
    <n v="2466"/>
    <d v="2020-03-05T00:00:00"/>
    <x v="5"/>
    <x v="4"/>
    <s v="5"/>
    <n v="25"/>
    <n v="107.53"/>
    <n v="2688.25"/>
    <x v="2"/>
    <s v="Quincy Jones"/>
    <x v="2"/>
    <x v="0"/>
  </r>
  <r>
    <n v="2497"/>
    <d v="2023-08-26T00:00:00"/>
    <x v="11"/>
    <x v="3"/>
    <s v="26"/>
    <n v="21"/>
    <n v="205.99"/>
    <n v="4325.79"/>
    <x v="2"/>
    <s v="Michael Moore"/>
    <x v="0"/>
    <x v="2"/>
  </r>
  <r>
    <n v="2500"/>
    <d v="2023-08-14T00:00:00"/>
    <x v="11"/>
    <x v="3"/>
    <s v="14"/>
    <n v="5"/>
    <n v="3.36"/>
    <n v="16.8"/>
    <x v="2"/>
    <s v="Bobby Elias"/>
    <x v="3"/>
    <x v="1"/>
  </r>
  <r>
    <n v="2503"/>
    <d v="2021-06-19T00:00:00"/>
    <x v="1"/>
    <x v="2"/>
    <s v="19"/>
    <n v="21"/>
    <n v="4.13"/>
    <n v="86.73"/>
    <x v="2"/>
    <s v="Maria Zettner"/>
    <x v="0"/>
    <x v="1"/>
  </r>
  <r>
    <n v="2503"/>
    <d v="2021-06-19T00:00:00"/>
    <x v="1"/>
    <x v="2"/>
    <s v="19"/>
    <n v="46"/>
    <n v="4.13"/>
    <n v="189.98"/>
    <x v="2"/>
    <s v="Maria Zettner"/>
    <x v="0"/>
    <x v="1"/>
  </r>
  <r>
    <n v="2503"/>
    <d v="2021-06-19T00:00:00"/>
    <x v="1"/>
    <x v="2"/>
    <s v="19"/>
    <n v="9"/>
    <n v="20.99"/>
    <n v="188.91"/>
    <x v="2"/>
    <s v="Maria Zettner"/>
    <x v="0"/>
    <x v="2"/>
  </r>
  <r>
    <n v="2530"/>
    <d v="2020-03-20T00:00:00"/>
    <x v="5"/>
    <x v="4"/>
    <s v="20"/>
    <n v="9"/>
    <n v="2.61"/>
    <n v="23.49"/>
    <x v="2"/>
    <s v="Rob Haberlin"/>
    <x v="0"/>
    <x v="1"/>
  </r>
  <r>
    <n v="2532"/>
    <d v="2022-10-10T00:00:00"/>
    <x v="3"/>
    <x v="0"/>
    <s v="10"/>
    <n v="39"/>
    <n v="7.31"/>
    <n v="285.08999999999997"/>
    <x v="2"/>
    <s v="Alan Barnes"/>
    <x v="0"/>
    <x v="1"/>
  </r>
  <r>
    <n v="2532"/>
    <d v="2022-10-10T00:00:00"/>
    <x v="3"/>
    <x v="0"/>
    <s v="10"/>
    <n v="24"/>
    <n v="20.99"/>
    <n v="503.76"/>
    <x v="2"/>
    <s v="Alan Barnes"/>
    <x v="0"/>
    <x v="2"/>
  </r>
  <r>
    <n v="2535"/>
    <d v="2021-05-24T00:00:00"/>
    <x v="10"/>
    <x v="2"/>
    <s v="24"/>
    <n v="6"/>
    <n v="14.48"/>
    <n v="86.88"/>
    <x v="2"/>
    <s v="Roland Fjeld"/>
    <x v="0"/>
    <x v="2"/>
  </r>
  <r>
    <n v="2560"/>
    <d v="2023-09-04T00:00:00"/>
    <x v="4"/>
    <x v="3"/>
    <s v="4"/>
    <n v="32"/>
    <n v="20.97"/>
    <n v="671.04"/>
    <x v="2"/>
    <s v="Harold Ryan"/>
    <x v="2"/>
    <x v="2"/>
  </r>
  <r>
    <n v="2560"/>
    <d v="2023-09-04T00:00:00"/>
    <x v="4"/>
    <x v="3"/>
    <s v="4"/>
    <n v="23"/>
    <n v="4.9800000000000004"/>
    <n v="114.54"/>
    <x v="2"/>
    <s v="Harold Ryan"/>
    <x v="2"/>
    <x v="1"/>
  </r>
  <r>
    <n v="2562"/>
    <d v="2023-07-31T00:00:00"/>
    <x v="0"/>
    <x v="3"/>
    <s v="31"/>
    <n v="28"/>
    <n v="2.12"/>
    <n v="59.36"/>
    <x v="2"/>
    <s v="Cindy Chapman"/>
    <x v="1"/>
    <x v="2"/>
  </r>
  <r>
    <n v="2562"/>
    <d v="2023-07-31T00:00:00"/>
    <x v="0"/>
    <x v="3"/>
    <s v="31"/>
    <n v="6"/>
    <n v="11.34"/>
    <n v="68.039999999999992"/>
    <x v="2"/>
    <s v="Cindy Chapman"/>
    <x v="1"/>
    <x v="1"/>
  </r>
  <r>
    <n v="2563"/>
    <d v="2021-11-18T00:00:00"/>
    <x v="8"/>
    <x v="2"/>
    <s v="18"/>
    <n v="12"/>
    <n v="2.61"/>
    <n v="31.32"/>
    <x v="2"/>
    <s v="Brenda Bowman"/>
    <x v="3"/>
    <x v="1"/>
  </r>
  <r>
    <n v="2563"/>
    <d v="2021-11-18T00:00:00"/>
    <x v="8"/>
    <x v="2"/>
    <s v="18"/>
    <n v="33"/>
    <n v="5.98"/>
    <n v="197.34"/>
    <x v="2"/>
    <s v="Brenda Bowman"/>
    <x v="3"/>
    <x v="1"/>
  </r>
  <r>
    <n v="2595"/>
    <d v="2022-12-13T00:00:00"/>
    <x v="2"/>
    <x v="0"/>
    <s v="13"/>
    <n v="4"/>
    <n v="5.47"/>
    <n v="21.88"/>
    <x v="2"/>
    <s v="Art Miller"/>
    <x v="0"/>
    <x v="0"/>
  </r>
  <r>
    <n v="2626"/>
    <d v="2022-09-07T00:00:00"/>
    <x v="4"/>
    <x v="0"/>
    <s v="7"/>
    <n v="16"/>
    <n v="2.88"/>
    <n v="46.08"/>
    <x v="2"/>
    <s v="Christine Kargatis"/>
    <x v="3"/>
    <x v="1"/>
  </r>
  <r>
    <n v="2628"/>
    <d v="2021-10-21T00:00:00"/>
    <x v="3"/>
    <x v="2"/>
    <s v="21"/>
    <n v="14"/>
    <n v="2.1800000000000002"/>
    <n v="30.520000000000003"/>
    <x v="2"/>
    <s v="Eileen Kiefer"/>
    <x v="1"/>
    <x v="1"/>
  </r>
  <r>
    <n v="2630"/>
    <d v="2023-10-23T00:00:00"/>
    <x v="3"/>
    <x v="3"/>
    <s v="23"/>
    <n v="31"/>
    <n v="4.7300000000000004"/>
    <n v="146.63000000000002"/>
    <x v="2"/>
    <s v="Patrick Ryan"/>
    <x v="0"/>
    <x v="1"/>
  </r>
  <r>
    <n v="2631"/>
    <d v="2021-09-23T00:00:00"/>
    <x v="4"/>
    <x v="2"/>
    <s v="23"/>
    <n v="27"/>
    <n v="40.96"/>
    <n v="1105.92"/>
    <x v="2"/>
    <s v="Jack Garza"/>
    <x v="0"/>
    <x v="2"/>
  </r>
  <r>
    <n v="2656"/>
    <d v="2021-05-03T00:00:00"/>
    <x v="10"/>
    <x v="2"/>
    <s v="3"/>
    <n v="29"/>
    <n v="35.99"/>
    <n v="1043.71"/>
    <x v="2"/>
    <s v="Nathan Cano"/>
    <x v="1"/>
    <x v="2"/>
  </r>
  <r>
    <n v="2657"/>
    <d v="2022-10-16T00:00:00"/>
    <x v="3"/>
    <x v="0"/>
    <s v="16"/>
    <n v="37"/>
    <n v="65.989999999999995"/>
    <n v="2441.6299999999997"/>
    <x v="2"/>
    <s v="Troy Blackwell"/>
    <x v="2"/>
    <x v="2"/>
  </r>
  <r>
    <n v="2658"/>
    <d v="2022-09-22T00:00:00"/>
    <x v="4"/>
    <x v="0"/>
    <s v="22"/>
    <n v="34"/>
    <n v="6.48"/>
    <n v="220.32000000000002"/>
    <x v="2"/>
    <s v="Bill Shonely"/>
    <x v="3"/>
    <x v="1"/>
  </r>
  <r>
    <n v="2659"/>
    <d v="2021-12-17T00:00:00"/>
    <x v="2"/>
    <x v="2"/>
    <s v="17"/>
    <n v="50"/>
    <n v="18.97"/>
    <n v="948.5"/>
    <x v="2"/>
    <s v="Alice McCarthy"/>
    <x v="0"/>
    <x v="1"/>
  </r>
  <r>
    <n v="2688"/>
    <d v="2023-01-23T00:00:00"/>
    <x v="9"/>
    <x v="3"/>
    <s v="23"/>
    <n v="31"/>
    <n v="85.99"/>
    <n v="2665.69"/>
    <x v="2"/>
    <s v="Thais Sissman"/>
    <x v="3"/>
    <x v="2"/>
  </r>
  <r>
    <n v="2688"/>
    <d v="2023-01-23T00:00:00"/>
    <x v="9"/>
    <x v="3"/>
    <s v="23"/>
    <n v="7"/>
    <n v="20.97"/>
    <n v="146.79"/>
    <x v="2"/>
    <s v="Thais Sissman"/>
    <x v="3"/>
    <x v="2"/>
  </r>
  <r>
    <n v="2688"/>
    <d v="2023-01-23T00:00:00"/>
    <x v="9"/>
    <x v="3"/>
    <s v="23"/>
    <n v="11"/>
    <n v="155.99"/>
    <n v="1715.89"/>
    <x v="2"/>
    <s v="Thais Sissman"/>
    <x v="3"/>
    <x v="2"/>
  </r>
  <r>
    <n v="2722"/>
    <d v="2020-04-08T00:00:00"/>
    <x v="7"/>
    <x v="4"/>
    <s v="8"/>
    <n v="46"/>
    <n v="40.97"/>
    <n v="1884.62"/>
    <x v="2"/>
    <s v="Jay Fine"/>
    <x v="1"/>
    <x v="2"/>
  </r>
  <r>
    <n v="2752"/>
    <d v="2021-11-18T00:00:00"/>
    <x v="8"/>
    <x v="2"/>
    <s v="18"/>
    <n v="30"/>
    <n v="22.98"/>
    <n v="689.4"/>
    <x v="2"/>
    <s v="Todd Boyes"/>
    <x v="3"/>
    <x v="2"/>
  </r>
  <r>
    <n v="2752"/>
    <d v="2021-11-18T00:00:00"/>
    <x v="8"/>
    <x v="2"/>
    <s v="18"/>
    <n v="41"/>
    <n v="3.78"/>
    <n v="154.97999999999999"/>
    <x v="2"/>
    <s v="Todd Boyes"/>
    <x v="3"/>
    <x v="1"/>
  </r>
  <r>
    <n v="2752"/>
    <d v="2021-11-18T00:00:00"/>
    <x v="8"/>
    <x v="2"/>
    <s v="18"/>
    <n v="10"/>
    <n v="34.76"/>
    <n v="347.59999999999997"/>
    <x v="2"/>
    <s v="Todd Boyes"/>
    <x v="3"/>
    <x v="1"/>
  </r>
  <r>
    <n v="2752"/>
    <d v="2021-11-18T00:00:00"/>
    <x v="8"/>
    <x v="2"/>
    <s v="18"/>
    <n v="10"/>
    <n v="65.989999999999995"/>
    <n v="659.9"/>
    <x v="2"/>
    <s v="Todd Boyes"/>
    <x v="3"/>
    <x v="2"/>
  </r>
  <r>
    <n v="2754"/>
    <d v="2020-04-02T00:00:00"/>
    <x v="7"/>
    <x v="4"/>
    <s v="2"/>
    <n v="16"/>
    <n v="90.24"/>
    <n v="1443.84"/>
    <x v="2"/>
    <s v="Philip Brown"/>
    <x v="2"/>
    <x v="1"/>
  </r>
  <r>
    <n v="2755"/>
    <d v="2023-02-06T00:00:00"/>
    <x v="6"/>
    <x v="3"/>
    <s v="6"/>
    <n v="30"/>
    <n v="24.95"/>
    <n v="748.5"/>
    <x v="2"/>
    <s v="Jane Waco"/>
    <x v="0"/>
    <x v="1"/>
  </r>
  <r>
    <n v="2755"/>
    <d v="2023-02-06T00:00:00"/>
    <x v="6"/>
    <x v="3"/>
    <s v="6"/>
    <n v="50"/>
    <n v="6.48"/>
    <n v="324"/>
    <x v="2"/>
    <s v="Jane Waco"/>
    <x v="0"/>
    <x v="1"/>
  </r>
  <r>
    <n v="2756"/>
    <d v="2020-04-17T00:00:00"/>
    <x v="7"/>
    <x v="4"/>
    <s v="17"/>
    <n v="25"/>
    <n v="55.94"/>
    <n v="1398.5"/>
    <x v="2"/>
    <s v="Denny Ordway"/>
    <x v="3"/>
    <x v="2"/>
  </r>
  <r>
    <n v="2756"/>
    <d v="2020-04-17T00:00:00"/>
    <x v="7"/>
    <x v="4"/>
    <s v="17"/>
    <n v="42"/>
    <n v="6.3"/>
    <n v="264.59999999999997"/>
    <x v="2"/>
    <s v="Denny Ordway"/>
    <x v="3"/>
    <x v="1"/>
  </r>
  <r>
    <n v="2759"/>
    <d v="2021-11-24T00:00:00"/>
    <x v="8"/>
    <x v="2"/>
    <s v="24"/>
    <n v="25"/>
    <n v="30.98"/>
    <n v="774.5"/>
    <x v="2"/>
    <s v="Brenda Bowman"/>
    <x v="3"/>
    <x v="2"/>
  </r>
  <r>
    <n v="2790"/>
    <d v="2020-08-18T00:00:00"/>
    <x v="11"/>
    <x v="4"/>
    <s v="18"/>
    <n v="7"/>
    <n v="5.44"/>
    <n v="38.080000000000005"/>
    <x v="2"/>
    <s v="Maribeth Dona"/>
    <x v="2"/>
    <x v="1"/>
  </r>
  <r>
    <n v="2790"/>
    <d v="2020-08-18T00:00:00"/>
    <x v="11"/>
    <x v="4"/>
    <s v="18"/>
    <n v="15"/>
    <n v="34.76"/>
    <n v="521.4"/>
    <x v="2"/>
    <s v="Maribeth Dona"/>
    <x v="2"/>
    <x v="1"/>
  </r>
  <r>
    <n v="2791"/>
    <d v="2020-10-09T00:00:00"/>
    <x v="3"/>
    <x v="4"/>
    <s v="9"/>
    <n v="47"/>
    <n v="3.89"/>
    <n v="182.83"/>
    <x v="2"/>
    <s v="Eugene Barchas"/>
    <x v="0"/>
    <x v="1"/>
  </r>
  <r>
    <n v="2791"/>
    <d v="2020-10-09T00:00:00"/>
    <x v="3"/>
    <x v="4"/>
    <s v="9"/>
    <n v="18"/>
    <n v="30.98"/>
    <n v="557.64"/>
    <x v="2"/>
    <s v="Eugene Barchas"/>
    <x v="0"/>
    <x v="1"/>
  </r>
  <r>
    <n v="2816"/>
    <d v="2020-09-19T00:00:00"/>
    <x v="4"/>
    <x v="4"/>
    <s v="19"/>
    <n v="35"/>
    <n v="21.98"/>
    <n v="769.30000000000007"/>
    <x v="2"/>
    <s v="Ross Baird"/>
    <x v="0"/>
    <x v="1"/>
  </r>
  <r>
    <n v="2817"/>
    <d v="2020-04-18T00:00:00"/>
    <x v="7"/>
    <x v="4"/>
    <s v="18"/>
    <n v="14"/>
    <n v="300.97000000000003"/>
    <n v="4213.58"/>
    <x v="2"/>
    <s v="Luke Schmidt"/>
    <x v="2"/>
    <x v="2"/>
  </r>
  <r>
    <n v="2817"/>
    <d v="2020-04-18T00:00:00"/>
    <x v="7"/>
    <x v="4"/>
    <s v="18"/>
    <n v="40"/>
    <n v="39.89"/>
    <n v="1595.6"/>
    <x v="2"/>
    <s v="Luke Schmidt"/>
    <x v="2"/>
    <x v="0"/>
  </r>
  <r>
    <n v="2818"/>
    <d v="2020-12-11T00:00:00"/>
    <x v="2"/>
    <x v="4"/>
    <s v="11"/>
    <n v="37"/>
    <n v="15.68"/>
    <n v="580.16"/>
    <x v="2"/>
    <s v="Ross Baird"/>
    <x v="0"/>
    <x v="0"/>
  </r>
  <r>
    <n v="2818"/>
    <d v="2020-12-11T00:00:00"/>
    <x v="2"/>
    <x v="4"/>
    <s v="11"/>
    <n v="39"/>
    <n v="14.98"/>
    <n v="584.22"/>
    <x v="2"/>
    <s v="Ross Baird"/>
    <x v="0"/>
    <x v="0"/>
  </r>
  <r>
    <n v="2818"/>
    <d v="2020-12-11T00:00:00"/>
    <x v="2"/>
    <x v="4"/>
    <s v="11"/>
    <n v="2"/>
    <n v="38.76"/>
    <n v="77.52"/>
    <x v="2"/>
    <s v="Ross Baird"/>
    <x v="0"/>
    <x v="1"/>
  </r>
  <r>
    <n v="2823"/>
    <d v="2022-09-08T00:00:00"/>
    <x v="4"/>
    <x v="0"/>
    <s v="8"/>
    <n v="17"/>
    <n v="20.97"/>
    <n v="356.49"/>
    <x v="2"/>
    <s v="Robert Waldorf"/>
    <x v="2"/>
    <x v="2"/>
  </r>
  <r>
    <n v="2848"/>
    <d v="2023-03-09T00:00:00"/>
    <x v="5"/>
    <x v="3"/>
    <s v="9"/>
    <n v="8"/>
    <n v="125.99"/>
    <n v="1007.92"/>
    <x v="2"/>
    <s v="Emily Grady"/>
    <x v="2"/>
    <x v="2"/>
  </r>
  <r>
    <n v="2852"/>
    <d v="2021-01-15T00:00:00"/>
    <x v="9"/>
    <x v="2"/>
    <s v="15"/>
    <n v="10"/>
    <n v="6.48"/>
    <n v="64.800000000000011"/>
    <x v="2"/>
    <s v="Luke Schmidt"/>
    <x v="2"/>
    <x v="1"/>
  </r>
  <r>
    <n v="2852"/>
    <d v="2021-01-15T00:00:00"/>
    <x v="9"/>
    <x v="2"/>
    <s v="15"/>
    <n v="42"/>
    <n v="115.99"/>
    <n v="4871.58"/>
    <x v="2"/>
    <s v="Luke Schmidt"/>
    <x v="2"/>
    <x v="2"/>
  </r>
  <r>
    <n v="2882"/>
    <d v="2022-08-21T00:00:00"/>
    <x v="11"/>
    <x v="0"/>
    <s v="21"/>
    <n v="9"/>
    <n v="40.98"/>
    <n v="368.82"/>
    <x v="2"/>
    <s v="Yoseph Carroll"/>
    <x v="1"/>
    <x v="2"/>
  </r>
  <r>
    <n v="2883"/>
    <d v="2022-01-22T00:00:00"/>
    <x v="9"/>
    <x v="0"/>
    <s v="22"/>
    <n v="34"/>
    <n v="64.98"/>
    <n v="2209.3200000000002"/>
    <x v="2"/>
    <s v="Rob Haberlin"/>
    <x v="1"/>
    <x v="1"/>
  </r>
  <r>
    <n v="2885"/>
    <d v="2023-09-18T00:00:00"/>
    <x v="4"/>
    <x v="3"/>
    <s v="18"/>
    <n v="29"/>
    <n v="6.48"/>
    <n v="187.92000000000002"/>
    <x v="2"/>
    <s v="Nora Price"/>
    <x v="2"/>
    <x v="1"/>
  </r>
  <r>
    <n v="2885"/>
    <d v="2023-09-18T00:00:00"/>
    <x v="4"/>
    <x v="3"/>
    <s v="18"/>
    <n v="46"/>
    <n v="15.42"/>
    <n v="709.32"/>
    <x v="2"/>
    <s v="Nora Price"/>
    <x v="2"/>
    <x v="1"/>
  </r>
  <r>
    <n v="2914"/>
    <d v="2021-03-02T00:00:00"/>
    <x v="5"/>
    <x v="2"/>
    <s v="2"/>
    <n v="3"/>
    <n v="18.97"/>
    <n v="56.91"/>
    <x v="2"/>
    <s v="Maureen Gastineau"/>
    <x v="1"/>
    <x v="1"/>
  </r>
  <r>
    <n v="2915"/>
    <d v="2020-03-30T00:00:00"/>
    <x v="5"/>
    <x v="4"/>
    <s v="30"/>
    <n v="41"/>
    <n v="5.98"/>
    <n v="245.18"/>
    <x v="2"/>
    <s v="Tim Brockman"/>
    <x v="1"/>
    <x v="1"/>
  </r>
  <r>
    <n v="2915"/>
    <d v="2020-03-30T00:00:00"/>
    <x v="5"/>
    <x v="4"/>
    <s v="30"/>
    <n v="23"/>
    <n v="39.979999999999997"/>
    <n v="919.54"/>
    <x v="2"/>
    <s v="Tim Brockman"/>
    <x v="1"/>
    <x v="2"/>
  </r>
  <r>
    <n v="2947"/>
    <d v="2022-04-25T00:00:00"/>
    <x v="7"/>
    <x v="0"/>
    <s v="25"/>
    <n v="8"/>
    <n v="6.48"/>
    <n v="51.84"/>
    <x v="2"/>
    <s v="Pete Armstrong"/>
    <x v="1"/>
    <x v="1"/>
  </r>
  <r>
    <n v="2978"/>
    <d v="2022-05-02T00:00:00"/>
    <x v="10"/>
    <x v="0"/>
    <s v="2"/>
    <n v="34"/>
    <n v="205.99"/>
    <n v="7003.66"/>
    <x v="2"/>
    <s v="Alan Schoenberger"/>
    <x v="0"/>
    <x v="2"/>
  </r>
  <r>
    <n v="2978"/>
    <d v="2022-05-02T00:00:00"/>
    <x v="10"/>
    <x v="0"/>
    <s v="2"/>
    <n v="36"/>
    <n v="162.93"/>
    <n v="5865.4800000000005"/>
    <x v="2"/>
    <s v="Alan Schoenberger"/>
    <x v="0"/>
    <x v="1"/>
  </r>
  <r>
    <n v="2978"/>
    <d v="2022-05-02T00:00:00"/>
    <x v="10"/>
    <x v="0"/>
    <s v="2"/>
    <n v="28"/>
    <n v="200.99"/>
    <n v="5627.72"/>
    <x v="2"/>
    <s v="Alan Schoenberger"/>
    <x v="0"/>
    <x v="2"/>
  </r>
  <r>
    <n v="3008"/>
    <d v="2022-11-07T00:00:00"/>
    <x v="8"/>
    <x v="0"/>
    <s v="7"/>
    <n v="41"/>
    <n v="162.93"/>
    <n v="6680.13"/>
    <x v="2"/>
    <s v="Charles Crestani"/>
    <x v="1"/>
    <x v="1"/>
  </r>
  <r>
    <n v="3012"/>
    <d v="2021-05-04T00:00:00"/>
    <x v="10"/>
    <x v="2"/>
    <s v="4"/>
    <n v="41"/>
    <n v="2.78"/>
    <n v="113.97999999999999"/>
    <x v="2"/>
    <s v="Maxwell Schwartz"/>
    <x v="0"/>
    <x v="1"/>
  </r>
  <r>
    <n v="3014"/>
    <d v="2023-10-29T00:00:00"/>
    <x v="3"/>
    <x v="3"/>
    <s v="29"/>
    <n v="13"/>
    <n v="304.99"/>
    <n v="3964.87"/>
    <x v="2"/>
    <s v="Pamela Stobb"/>
    <x v="1"/>
    <x v="1"/>
  </r>
  <r>
    <n v="3042"/>
    <d v="2020-11-20T00:00:00"/>
    <x v="8"/>
    <x v="4"/>
    <s v="20"/>
    <n v="26"/>
    <n v="4.26"/>
    <n v="110.75999999999999"/>
    <x v="2"/>
    <s v="Christy Brittain"/>
    <x v="1"/>
    <x v="1"/>
  </r>
  <r>
    <n v="3046"/>
    <d v="2022-11-29T00:00:00"/>
    <x v="8"/>
    <x v="0"/>
    <s v="29"/>
    <n v="24"/>
    <n v="420.98"/>
    <n v="10103.52"/>
    <x v="2"/>
    <s v="Sung Pak"/>
    <x v="3"/>
    <x v="1"/>
  </r>
  <r>
    <n v="3073"/>
    <d v="2020-01-07T00:00:00"/>
    <x v="9"/>
    <x v="4"/>
    <s v="7"/>
    <n v="3"/>
    <n v="1.98"/>
    <n v="5.9399999999999995"/>
    <x v="2"/>
    <s v="Jasper Cacioppo"/>
    <x v="2"/>
    <x v="1"/>
  </r>
  <r>
    <n v="3073"/>
    <d v="2020-01-07T00:00:00"/>
    <x v="9"/>
    <x v="4"/>
    <s v="7"/>
    <n v="7"/>
    <n v="6783.02"/>
    <n v="47481.14"/>
    <x v="2"/>
    <s v="Jasper Cacioppo"/>
    <x v="2"/>
    <x v="2"/>
  </r>
  <r>
    <n v="3078"/>
    <d v="2021-02-11T00:00:00"/>
    <x v="6"/>
    <x v="2"/>
    <s v="11"/>
    <n v="12"/>
    <n v="2.88"/>
    <n v="34.56"/>
    <x v="2"/>
    <s v="Paul Lucas"/>
    <x v="0"/>
    <x v="1"/>
  </r>
  <r>
    <n v="3104"/>
    <d v="2021-09-15T00:00:00"/>
    <x v="4"/>
    <x v="2"/>
    <s v="15"/>
    <n v="50"/>
    <n v="6.48"/>
    <n v="324"/>
    <x v="2"/>
    <s v="David Wiener"/>
    <x v="1"/>
    <x v="1"/>
  </r>
  <r>
    <n v="3108"/>
    <d v="2021-08-04T00:00:00"/>
    <x v="11"/>
    <x v="2"/>
    <s v="4"/>
    <n v="36"/>
    <n v="1.82"/>
    <n v="65.52"/>
    <x v="2"/>
    <s v="Jack Garza"/>
    <x v="0"/>
    <x v="1"/>
  </r>
  <r>
    <n v="3109"/>
    <d v="2021-07-23T00:00:00"/>
    <x v="0"/>
    <x v="2"/>
    <s v="23"/>
    <n v="47"/>
    <n v="22.23"/>
    <n v="1044.81"/>
    <x v="2"/>
    <s v="Liz MacKendrick"/>
    <x v="0"/>
    <x v="0"/>
  </r>
  <r>
    <n v="3109"/>
    <d v="2021-07-23T00:00:00"/>
    <x v="0"/>
    <x v="2"/>
    <s v="23"/>
    <n v="37"/>
    <n v="205.99"/>
    <n v="7621.63"/>
    <x v="2"/>
    <s v="Liz MacKendrick"/>
    <x v="0"/>
    <x v="2"/>
  </r>
  <r>
    <n v="3136"/>
    <d v="2020-08-09T00:00:00"/>
    <x v="11"/>
    <x v="4"/>
    <s v="9"/>
    <n v="8"/>
    <n v="30.98"/>
    <n v="247.84"/>
    <x v="2"/>
    <s v="Paul Prost"/>
    <x v="0"/>
    <x v="1"/>
  </r>
  <r>
    <n v="3141"/>
    <d v="2022-11-09T00:00:00"/>
    <x v="8"/>
    <x v="0"/>
    <s v="9"/>
    <n v="30"/>
    <n v="18.89"/>
    <n v="566.70000000000005"/>
    <x v="2"/>
    <s v="Matt Collister"/>
    <x v="2"/>
    <x v="2"/>
  </r>
  <r>
    <n v="3168"/>
    <d v="2023-01-29T00:00:00"/>
    <x v="9"/>
    <x v="3"/>
    <s v="29"/>
    <n v="14"/>
    <n v="5.28"/>
    <n v="73.92"/>
    <x v="2"/>
    <s v="Jasper Cacioppo"/>
    <x v="2"/>
    <x v="0"/>
  </r>
  <r>
    <n v="3169"/>
    <d v="2021-12-20T00:00:00"/>
    <x v="2"/>
    <x v="2"/>
    <s v="20"/>
    <n v="7"/>
    <n v="4.42"/>
    <n v="30.939999999999998"/>
    <x v="2"/>
    <s v="Liz Carlisle"/>
    <x v="0"/>
    <x v="1"/>
  </r>
  <r>
    <n v="3172"/>
    <d v="2023-06-02T00:00:00"/>
    <x v="1"/>
    <x v="3"/>
    <s v="2"/>
    <n v="33"/>
    <n v="20.99"/>
    <n v="692.67"/>
    <x v="2"/>
    <s v="Annie Thurman"/>
    <x v="1"/>
    <x v="2"/>
  </r>
  <r>
    <n v="3175"/>
    <d v="2020-07-14T00:00:00"/>
    <x v="0"/>
    <x v="4"/>
    <s v="14"/>
    <n v="23"/>
    <n v="165.2"/>
    <n v="3799.6"/>
    <x v="2"/>
    <s v="Bradley Drucker"/>
    <x v="3"/>
    <x v="1"/>
  </r>
  <r>
    <n v="3202"/>
    <d v="2023-12-23T00:00:00"/>
    <x v="2"/>
    <x v="3"/>
    <s v="23"/>
    <n v="10"/>
    <n v="53.98"/>
    <n v="539.79999999999995"/>
    <x v="2"/>
    <s v="Richard Eichhorn"/>
    <x v="1"/>
    <x v="2"/>
  </r>
  <r>
    <n v="3205"/>
    <d v="2023-04-10T00:00:00"/>
    <x v="7"/>
    <x v="3"/>
    <s v="10"/>
    <n v="8"/>
    <n v="15.68"/>
    <n v="125.44"/>
    <x v="2"/>
    <s v="Alan Haines"/>
    <x v="1"/>
    <x v="0"/>
  </r>
  <r>
    <n v="3232"/>
    <d v="2023-10-08T00:00:00"/>
    <x v="3"/>
    <x v="3"/>
    <s v="8"/>
    <n v="5"/>
    <n v="7.84"/>
    <n v="39.200000000000003"/>
    <x v="2"/>
    <s v="Brad Eason"/>
    <x v="3"/>
    <x v="1"/>
  </r>
  <r>
    <n v="3266"/>
    <d v="2022-03-16T00:00:00"/>
    <x v="5"/>
    <x v="0"/>
    <s v="16"/>
    <n v="4"/>
    <n v="3.8"/>
    <n v="15.2"/>
    <x v="2"/>
    <s v="Edward Becker"/>
    <x v="0"/>
    <x v="1"/>
  </r>
  <r>
    <n v="3297"/>
    <d v="2023-11-02T00:00:00"/>
    <x v="8"/>
    <x v="3"/>
    <s v="2"/>
    <n v="40"/>
    <n v="3.75"/>
    <n v="150"/>
    <x v="2"/>
    <s v="Raymond Book"/>
    <x v="1"/>
    <x v="1"/>
  </r>
  <r>
    <n v="3300"/>
    <d v="2022-07-14T00:00:00"/>
    <x v="0"/>
    <x v="0"/>
    <s v="14"/>
    <n v="6"/>
    <n v="15.98"/>
    <n v="95.88"/>
    <x v="2"/>
    <s v="Bryan Spruell"/>
    <x v="2"/>
    <x v="2"/>
  </r>
  <r>
    <n v="3331"/>
    <d v="2021-05-20T00:00:00"/>
    <x v="10"/>
    <x v="2"/>
    <s v="20"/>
    <n v="31"/>
    <n v="4.91"/>
    <n v="152.21"/>
    <x v="2"/>
    <s v="Neil Knudson"/>
    <x v="0"/>
    <x v="1"/>
  </r>
  <r>
    <n v="3332"/>
    <d v="2020-11-04T00:00:00"/>
    <x v="8"/>
    <x v="4"/>
    <s v="4"/>
    <n v="6"/>
    <n v="3.26"/>
    <n v="19.559999999999999"/>
    <x v="2"/>
    <s v="Ben Peterman"/>
    <x v="0"/>
    <x v="1"/>
  </r>
  <r>
    <n v="3333"/>
    <d v="2023-09-15T00:00:00"/>
    <x v="4"/>
    <x v="3"/>
    <s v="15"/>
    <n v="42"/>
    <n v="22.98"/>
    <n v="965.16"/>
    <x v="2"/>
    <s v="Sandra Flanagan"/>
    <x v="2"/>
    <x v="1"/>
  </r>
  <r>
    <n v="3333"/>
    <d v="2023-09-15T00:00:00"/>
    <x v="4"/>
    <x v="3"/>
    <s v="15"/>
    <n v="9"/>
    <n v="6.48"/>
    <n v="58.320000000000007"/>
    <x v="2"/>
    <s v="Sandra Flanagan"/>
    <x v="2"/>
    <x v="1"/>
  </r>
  <r>
    <n v="3361"/>
    <d v="2023-08-22T00:00:00"/>
    <x v="11"/>
    <x v="3"/>
    <s v="22"/>
    <n v="49"/>
    <n v="4.28"/>
    <n v="209.72"/>
    <x v="2"/>
    <s v="Michael Granlund"/>
    <x v="0"/>
    <x v="1"/>
  </r>
  <r>
    <n v="3361"/>
    <d v="2023-08-22T00:00:00"/>
    <x v="11"/>
    <x v="3"/>
    <s v="22"/>
    <n v="23"/>
    <n v="5.85"/>
    <n v="134.54999999999998"/>
    <x v="2"/>
    <s v="Michael Granlund"/>
    <x v="0"/>
    <x v="1"/>
  </r>
  <r>
    <n v="3362"/>
    <d v="2022-07-28T00:00:00"/>
    <x v="0"/>
    <x v="0"/>
    <s v="28"/>
    <n v="40"/>
    <n v="40.98"/>
    <n v="1639.1999999999998"/>
    <x v="2"/>
    <s v="Christina Vanderzanden"/>
    <x v="3"/>
    <x v="2"/>
  </r>
  <r>
    <n v="3362"/>
    <d v="2022-07-28T00:00:00"/>
    <x v="0"/>
    <x v="0"/>
    <s v="28"/>
    <n v="50"/>
    <n v="15.14"/>
    <n v="757"/>
    <x v="2"/>
    <s v="Christina Vanderzanden"/>
    <x v="3"/>
    <x v="1"/>
  </r>
  <r>
    <n v="3363"/>
    <d v="2022-09-22T00:00:00"/>
    <x v="4"/>
    <x v="0"/>
    <s v="22"/>
    <n v="21"/>
    <n v="415.88"/>
    <n v="8733.48"/>
    <x v="2"/>
    <s v="Gary Zandusky"/>
    <x v="2"/>
    <x v="1"/>
  </r>
  <r>
    <n v="3393"/>
    <d v="2022-07-03T00:00:00"/>
    <x v="0"/>
    <x v="0"/>
    <s v="3"/>
    <n v="33"/>
    <n v="9.48"/>
    <n v="312.84000000000003"/>
    <x v="2"/>
    <s v="Steve Carroll"/>
    <x v="1"/>
    <x v="0"/>
  </r>
  <r>
    <n v="3395"/>
    <d v="2020-10-29T00:00:00"/>
    <x v="3"/>
    <x v="4"/>
    <s v="29"/>
    <n v="1"/>
    <n v="7.35"/>
    <n v="7.35"/>
    <x v="2"/>
    <s v="Cathy Armstrong"/>
    <x v="1"/>
    <x v="1"/>
  </r>
  <r>
    <n v="3395"/>
    <d v="2020-10-29T00:00:00"/>
    <x v="3"/>
    <x v="4"/>
    <s v="29"/>
    <n v="7"/>
    <n v="15.57"/>
    <n v="108.99000000000001"/>
    <x v="2"/>
    <s v="Cathy Armstrong"/>
    <x v="1"/>
    <x v="1"/>
  </r>
  <r>
    <n v="3395"/>
    <d v="2020-10-29T00:00:00"/>
    <x v="3"/>
    <x v="4"/>
    <s v="29"/>
    <n v="29"/>
    <n v="20.89"/>
    <n v="605.81000000000006"/>
    <x v="2"/>
    <s v="Cathy Armstrong"/>
    <x v="1"/>
    <x v="1"/>
  </r>
  <r>
    <n v="3397"/>
    <d v="2020-06-22T00:00:00"/>
    <x v="1"/>
    <x v="4"/>
    <s v="22"/>
    <n v="43"/>
    <n v="19.98"/>
    <n v="859.14"/>
    <x v="2"/>
    <s v="Alex Grayson"/>
    <x v="1"/>
    <x v="2"/>
  </r>
  <r>
    <n v="3397"/>
    <d v="2020-06-22T00:00:00"/>
    <x v="1"/>
    <x v="4"/>
    <s v="22"/>
    <n v="11"/>
    <n v="2.88"/>
    <n v="31.68"/>
    <x v="2"/>
    <s v="Alex Grayson"/>
    <x v="1"/>
    <x v="1"/>
  </r>
  <r>
    <n v="3458"/>
    <d v="2020-12-21T00:00:00"/>
    <x v="2"/>
    <x v="4"/>
    <s v="21"/>
    <n v="41"/>
    <n v="15.28"/>
    <n v="626.48"/>
    <x v="2"/>
    <s v="Lisa DeCherney"/>
    <x v="0"/>
    <x v="2"/>
  </r>
  <r>
    <n v="3458"/>
    <d v="2020-12-21T00:00:00"/>
    <x v="2"/>
    <x v="4"/>
    <s v="21"/>
    <n v="28"/>
    <n v="1.76"/>
    <n v="49.28"/>
    <x v="2"/>
    <s v="Lisa DeCherney"/>
    <x v="0"/>
    <x v="1"/>
  </r>
  <r>
    <n v="3460"/>
    <d v="2022-10-02T00:00:00"/>
    <x v="3"/>
    <x v="0"/>
    <s v="2"/>
    <n v="27"/>
    <n v="5.98"/>
    <n v="161.46"/>
    <x v="2"/>
    <s v="Steve Nguyen"/>
    <x v="1"/>
    <x v="1"/>
  </r>
  <r>
    <n v="3461"/>
    <d v="2021-01-30T00:00:00"/>
    <x v="9"/>
    <x v="2"/>
    <s v="30"/>
    <n v="47"/>
    <n v="55.99"/>
    <n v="2631.53"/>
    <x v="2"/>
    <s v="Susan Gilcrest"/>
    <x v="2"/>
    <x v="2"/>
  </r>
  <r>
    <n v="3461"/>
    <d v="2021-01-30T00:00:00"/>
    <x v="9"/>
    <x v="2"/>
    <s v="30"/>
    <n v="35"/>
    <n v="115.99"/>
    <n v="4059.6499999999996"/>
    <x v="2"/>
    <s v="Susan Gilcrest"/>
    <x v="2"/>
    <x v="2"/>
  </r>
  <r>
    <n v="3463"/>
    <d v="2021-08-17T00:00:00"/>
    <x v="11"/>
    <x v="2"/>
    <s v="17"/>
    <n v="43"/>
    <n v="6.48"/>
    <n v="278.64000000000004"/>
    <x v="2"/>
    <s v="Julia Dunbar"/>
    <x v="1"/>
    <x v="1"/>
  </r>
  <r>
    <n v="3488"/>
    <d v="2022-01-07T00:00:00"/>
    <x v="9"/>
    <x v="0"/>
    <s v="7"/>
    <n v="6"/>
    <n v="21.98"/>
    <n v="131.88"/>
    <x v="2"/>
    <s v="Mick Crebagga"/>
    <x v="2"/>
    <x v="1"/>
  </r>
  <r>
    <n v="3492"/>
    <d v="2020-11-23T00:00:00"/>
    <x v="8"/>
    <x v="4"/>
    <s v="23"/>
    <n v="35"/>
    <n v="67.28"/>
    <n v="2354.8000000000002"/>
    <x v="2"/>
    <s v="Roy Skaria"/>
    <x v="0"/>
    <x v="1"/>
  </r>
  <r>
    <n v="3492"/>
    <d v="2020-11-23T00:00:00"/>
    <x v="8"/>
    <x v="4"/>
    <s v="23"/>
    <n v="33"/>
    <n v="2.78"/>
    <n v="91.74"/>
    <x v="2"/>
    <s v="Roy Skaria"/>
    <x v="0"/>
    <x v="1"/>
  </r>
  <r>
    <n v="3493"/>
    <d v="2021-08-23T00:00:00"/>
    <x v="11"/>
    <x v="2"/>
    <s v="23"/>
    <n v="48"/>
    <n v="152.47999999999999"/>
    <n v="7319.0399999999991"/>
    <x v="2"/>
    <s v="Patrick Jones"/>
    <x v="2"/>
    <x v="2"/>
  </r>
  <r>
    <n v="3521"/>
    <d v="2023-10-25T00:00:00"/>
    <x v="3"/>
    <x v="3"/>
    <s v="25"/>
    <n v="50"/>
    <n v="4.28"/>
    <n v="214"/>
    <x v="2"/>
    <s v="Giulietta Baptist"/>
    <x v="2"/>
    <x v="1"/>
  </r>
  <r>
    <n v="3522"/>
    <d v="2020-09-25T00:00:00"/>
    <x v="4"/>
    <x v="4"/>
    <s v="25"/>
    <n v="33"/>
    <n v="60.98"/>
    <n v="2012.34"/>
    <x v="2"/>
    <s v="James Galang"/>
    <x v="1"/>
    <x v="1"/>
  </r>
  <r>
    <n v="3522"/>
    <d v="2020-09-25T00:00:00"/>
    <x v="4"/>
    <x v="4"/>
    <s v="25"/>
    <n v="27"/>
    <n v="29.89"/>
    <n v="807.03"/>
    <x v="2"/>
    <s v="James Galang"/>
    <x v="1"/>
    <x v="2"/>
  </r>
  <r>
    <n v="3524"/>
    <d v="2023-05-02T00:00:00"/>
    <x v="10"/>
    <x v="3"/>
    <s v="2"/>
    <n v="21"/>
    <n v="18.97"/>
    <n v="398.37"/>
    <x v="2"/>
    <s v="Nicole Hansen"/>
    <x v="3"/>
    <x v="1"/>
  </r>
  <r>
    <n v="3525"/>
    <d v="2022-12-21T00:00:00"/>
    <x v="2"/>
    <x v="0"/>
    <s v="21"/>
    <n v="38"/>
    <n v="2.78"/>
    <n v="105.63999999999999"/>
    <x v="2"/>
    <s v="Bryan Spruell"/>
    <x v="2"/>
    <x v="1"/>
  </r>
  <r>
    <n v="3526"/>
    <d v="2022-03-15T00:00:00"/>
    <x v="5"/>
    <x v="0"/>
    <s v="15"/>
    <n v="20"/>
    <n v="12.07"/>
    <n v="241.4"/>
    <x v="2"/>
    <s v="Tom Prescott"/>
    <x v="3"/>
    <x v="0"/>
  </r>
  <r>
    <n v="3553"/>
    <d v="2020-05-17T00:00:00"/>
    <x v="10"/>
    <x v="4"/>
    <s v="17"/>
    <n v="7"/>
    <n v="2.94"/>
    <n v="20.58"/>
    <x v="2"/>
    <s v="Roy Skaria"/>
    <x v="0"/>
    <x v="1"/>
  </r>
  <r>
    <n v="3554"/>
    <d v="2022-06-16T00:00:00"/>
    <x v="1"/>
    <x v="0"/>
    <s v="16"/>
    <n v="25"/>
    <n v="12.28"/>
    <n v="307"/>
    <x v="2"/>
    <s v="Ken Heidel"/>
    <x v="0"/>
    <x v="1"/>
  </r>
  <r>
    <n v="3556"/>
    <d v="2023-09-22T00:00:00"/>
    <x v="4"/>
    <x v="3"/>
    <s v="22"/>
    <n v="48"/>
    <n v="5.74"/>
    <n v="275.52"/>
    <x v="2"/>
    <s v="George Zrebassa"/>
    <x v="2"/>
    <x v="1"/>
  </r>
  <r>
    <n v="3556"/>
    <d v="2023-09-22T00:00:00"/>
    <x v="4"/>
    <x v="3"/>
    <s v="22"/>
    <n v="41"/>
    <n v="128.24"/>
    <n v="5257.84"/>
    <x v="2"/>
    <s v="George Zrebassa"/>
    <x v="2"/>
    <x v="0"/>
  </r>
  <r>
    <n v="3585"/>
    <d v="2020-11-22T00:00:00"/>
    <x v="8"/>
    <x v="4"/>
    <s v="22"/>
    <n v="27"/>
    <n v="10.06"/>
    <n v="271.62"/>
    <x v="2"/>
    <s v="Ann Blume"/>
    <x v="0"/>
    <x v="1"/>
  </r>
  <r>
    <n v="3585"/>
    <d v="2020-11-22T00:00:00"/>
    <x v="8"/>
    <x v="4"/>
    <s v="22"/>
    <n v="34"/>
    <n v="1.68"/>
    <n v="57.12"/>
    <x v="2"/>
    <s v="Ann Blume"/>
    <x v="0"/>
    <x v="1"/>
  </r>
  <r>
    <n v="3586"/>
    <d v="2021-12-04T00:00:00"/>
    <x v="2"/>
    <x v="2"/>
    <s v="4"/>
    <n v="32"/>
    <n v="12.58"/>
    <n v="402.56"/>
    <x v="2"/>
    <s v="Lena Cacioppo"/>
    <x v="2"/>
    <x v="0"/>
  </r>
  <r>
    <n v="3586"/>
    <d v="2021-12-04T00:00:00"/>
    <x v="2"/>
    <x v="2"/>
    <s v="4"/>
    <n v="31"/>
    <n v="14.34"/>
    <n v="444.54"/>
    <x v="2"/>
    <s v="Lena Cacioppo"/>
    <x v="2"/>
    <x v="0"/>
  </r>
  <r>
    <n v="3588"/>
    <d v="2022-03-18T00:00:00"/>
    <x v="5"/>
    <x v="0"/>
    <s v="18"/>
    <n v="42"/>
    <n v="8.67"/>
    <n v="364.14"/>
    <x v="2"/>
    <s v="Patrick Jones"/>
    <x v="2"/>
    <x v="1"/>
  </r>
  <r>
    <n v="3588"/>
    <d v="2022-03-18T00:00:00"/>
    <x v="5"/>
    <x v="0"/>
    <s v="18"/>
    <n v="21"/>
    <n v="73.98"/>
    <n v="1553.5800000000002"/>
    <x v="2"/>
    <s v="Patrick Jones"/>
    <x v="2"/>
    <x v="2"/>
  </r>
  <r>
    <n v="3588"/>
    <d v="2022-03-18T00:00:00"/>
    <x v="5"/>
    <x v="0"/>
    <s v="18"/>
    <n v="14"/>
    <n v="30.93"/>
    <n v="433.02"/>
    <x v="2"/>
    <s v="Patrick Jones"/>
    <x v="2"/>
    <x v="0"/>
  </r>
  <r>
    <n v="3589"/>
    <d v="2020-05-25T00:00:00"/>
    <x v="10"/>
    <x v="4"/>
    <s v="25"/>
    <n v="23"/>
    <n v="3.15"/>
    <n v="72.45"/>
    <x v="2"/>
    <s v="Denise Leinenbach"/>
    <x v="2"/>
    <x v="1"/>
  </r>
  <r>
    <n v="3621"/>
    <d v="2021-05-05T00:00:00"/>
    <x v="10"/>
    <x v="2"/>
    <s v="5"/>
    <n v="14"/>
    <n v="5.58"/>
    <n v="78.12"/>
    <x v="2"/>
    <s v="Eric Barreto"/>
    <x v="3"/>
    <x v="1"/>
  </r>
  <r>
    <n v="3622"/>
    <d v="2022-11-26T00:00:00"/>
    <x v="8"/>
    <x v="0"/>
    <s v="26"/>
    <n v="16"/>
    <n v="4.24"/>
    <n v="67.84"/>
    <x v="2"/>
    <s v="Steven Ward"/>
    <x v="1"/>
    <x v="1"/>
  </r>
  <r>
    <n v="3648"/>
    <d v="2021-06-16T00:00:00"/>
    <x v="1"/>
    <x v="2"/>
    <s v="16"/>
    <n v="46"/>
    <n v="3.15"/>
    <n v="144.9"/>
    <x v="2"/>
    <s v="Philip Brown"/>
    <x v="2"/>
    <x v="1"/>
  </r>
  <r>
    <n v="3648"/>
    <d v="2021-06-16T00:00:00"/>
    <x v="1"/>
    <x v="2"/>
    <s v="16"/>
    <n v="34"/>
    <n v="195.99"/>
    <n v="6663.66"/>
    <x v="2"/>
    <s v="Philip Brown"/>
    <x v="2"/>
    <x v="2"/>
  </r>
  <r>
    <n v="3649"/>
    <d v="2020-07-05T00:00:00"/>
    <x v="0"/>
    <x v="4"/>
    <s v="5"/>
    <n v="8"/>
    <n v="8.8800000000000008"/>
    <n v="71.040000000000006"/>
    <x v="2"/>
    <s v="Brad Thomas"/>
    <x v="2"/>
    <x v="1"/>
  </r>
  <r>
    <n v="3649"/>
    <d v="2020-07-05T00:00:00"/>
    <x v="0"/>
    <x v="4"/>
    <s v="5"/>
    <n v="26"/>
    <n v="2.88"/>
    <n v="74.88"/>
    <x v="2"/>
    <s v="Brad Thomas"/>
    <x v="2"/>
    <x v="1"/>
  </r>
  <r>
    <n v="3653"/>
    <d v="2020-03-26T00:00:00"/>
    <x v="5"/>
    <x v="4"/>
    <s v="26"/>
    <n v="41"/>
    <n v="6.68"/>
    <n v="273.88"/>
    <x v="2"/>
    <s v="Lynn Smith"/>
    <x v="0"/>
    <x v="1"/>
  </r>
  <r>
    <n v="3654"/>
    <d v="2023-06-02T00:00:00"/>
    <x v="1"/>
    <x v="3"/>
    <s v="2"/>
    <n v="41"/>
    <n v="2.08"/>
    <n v="85.28"/>
    <x v="2"/>
    <s v="Karl Brown"/>
    <x v="0"/>
    <x v="0"/>
  </r>
  <r>
    <n v="3654"/>
    <d v="2023-06-02T00:00:00"/>
    <x v="1"/>
    <x v="3"/>
    <s v="2"/>
    <n v="39"/>
    <n v="204.1"/>
    <n v="7959.9"/>
    <x v="2"/>
    <s v="Karl Brown"/>
    <x v="0"/>
    <x v="2"/>
  </r>
  <r>
    <n v="3655"/>
    <d v="2023-10-05T00:00:00"/>
    <x v="3"/>
    <x v="3"/>
    <s v="5"/>
    <n v="3"/>
    <n v="15.99"/>
    <n v="47.97"/>
    <x v="2"/>
    <s v="Tony Sayre"/>
    <x v="3"/>
    <x v="1"/>
  </r>
  <r>
    <n v="3655"/>
    <d v="2023-10-05T00:00:00"/>
    <x v="3"/>
    <x v="3"/>
    <s v="5"/>
    <n v="24"/>
    <n v="125.99"/>
    <n v="3023.7599999999998"/>
    <x v="2"/>
    <s v="Tony Sayre"/>
    <x v="3"/>
    <x v="2"/>
  </r>
  <r>
    <n v="3680"/>
    <d v="2023-12-09T00:00:00"/>
    <x v="2"/>
    <x v="3"/>
    <s v="9"/>
    <n v="27"/>
    <n v="6.48"/>
    <n v="174.96"/>
    <x v="2"/>
    <s v="Evan Henry"/>
    <x v="0"/>
    <x v="1"/>
  </r>
  <r>
    <n v="3685"/>
    <d v="2023-01-16T00:00:00"/>
    <x v="9"/>
    <x v="3"/>
    <s v="16"/>
    <n v="29"/>
    <n v="3.28"/>
    <n v="95.11999999999999"/>
    <x v="2"/>
    <s v="Mike Vittorini"/>
    <x v="3"/>
    <x v="1"/>
  </r>
  <r>
    <n v="3687"/>
    <d v="2021-02-02T00:00:00"/>
    <x v="6"/>
    <x v="2"/>
    <s v="2"/>
    <n v="25"/>
    <n v="3.29"/>
    <n v="82.25"/>
    <x v="2"/>
    <s v="Marc Harrigan"/>
    <x v="2"/>
    <x v="1"/>
  </r>
  <r>
    <n v="3746"/>
    <d v="2020-09-10T00:00:00"/>
    <x v="4"/>
    <x v="4"/>
    <s v="10"/>
    <n v="14"/>
    <n v="115.99"/>
    <n v="1623.86"/>
    <x v="2"/>
    <s v="Alan Dominguez"/>
    <x v="0"/>
    <x v="2"/>
  </r>
  <r>
    <n v="3746"/>
    <d v="2020-09-10T00:00:00"/>
    <x v="4"/>
    <x v="4"/>
    <s v="10"/>
    <n v="38"/>
    <n v="5.98"/>
    <n v="227.24"/>
    <x v="2"/>
    <s v="Alan Dominguez"/>
    <x v="0"/>
    <x v="1"/>
  </r>
  <r>
    <n v="3749"/>
    <d v="2022-02-23T00:00:00"/>
    <x v="6"/>
    <x v="0"/>
    <s v="23"/>
    <n v="27"/>
    <n v="12.97"/>
    <n v="350.19"/>
    <x v="2"/>
    <s v="Ken Black"/>
    <x v="1"/>
    <x v="1"/>
  </r>
  <r>
    <n v="3750"/>
    <d v="2022-04-29T00:00:00"/>
    <x v="7"/>
    <x v="0"/>
    <s v="29"/>
    <n v="12"/>
    <n v="5.98"/>
    <n v="71.760000000000005"/>
    <x v="2"/>
    <s v="Aaron Smayling"/>
    <x v="3"/>
    <x v="1"/>
  </r>
  <r>
    <n v="3778"/>
    <d v="2021-05-25T00:00:00"/>
    <x v="10"/>
    <x v="2"/>
    <s v="25"/>
    <n v="34"/>
    <n v="8.32"/>
    <n v="282.88"/>
    <x v="2"/>
    <s v="Deirdre Greer"/>
    <x v="2"/>
    <x v="2"/>
  </r>
  <r>
    <n v="3778"/>
    <d v="2021-05-25T00:00:00"/>
    <x v="10"/>
    <x v="2"/>
    <s v="25"/>
    <n v="12"/>
    <n v="45.19"/>
    <n v="542.28"/>
    <x v="2"/>
    <s v="Deirdre Greer"/>
    <x v="2"/>
    <x v="2"/>
  </r>
  <r>
    <n v="3778"/>
    <d v="2021-05-25T00:00:00"/>
    <x v="10"/>
    <x v="2"/>
    <s v="25"/>
    <n v="3"/>
    <n v="6.68"/>
    <n v="20.04"/>
    <x v="2"/>
    <s v="Deirdre Greer"/>
    <x v="2"/>
    <x v="1"/>
  </r>
  <r>
    <n v="3778"/>
    <d v="2021-05-25T00:00:00"/>
    <x v="10"/>
    <x v="2"/>
    <s v="25"/>
    <n v="34"/>
    <n v="175.99"/>
    <n v="5983.66"/>
    <x v="2"/>
    <s v="Deirdre Greer"/>
    <x v="2"/>
    <x v="2"/>
  </r>
  <r>
    <n v="3783"/>
    <d v="2021-12-05T00:00:00"/>
    <x v="2"/>
    <x v="2"/>
    <s v="5"/>
    <n v="11"/>
    <n v="8.1199999999999992"/>
    <n v="89.32"/>
    <x v="2"/>
    <s v="Jonathan Doherty"/>
    <x v="0"/>
    <x v="2"/>
  </r>
  <r>
    <n v="3783"/>
    <d v="2021-12-05T00:00:00"/>
    <x v="2"/>
    <x v="2"/>
    <s v="5"/>
    <n v="40"/>
    <n v="6.48"/>
    <n v="259.20000000000005"/>
    <x v="2"/>
    <s v="Jonathan Doherty"/>
    <x v="0"/>
    <x v="1"/>
  </r>
  <r>
    <n v="3808"/>
    <d v="2020-04-23T00:00:00"/>
    <x v="7"/>
    <x v="4"/>
    <s v="23"/>
    <n v="2"/>
    <n v="2.89"/>
    <n v="5.78"/>
    <x v="2"/>
    <s v="Lynn Smith"/>
    <x v="0"/>
    <x v="1"/>
  </r>
  <r>
    <n v="3810"/>
    <d v="2023-09-16T00:00:00"/>
    <x v="4"/>
    <x v="3"/>
    <s v="16"/>
    <n v="40"/>
    <n v="4.4800000000000004"/>
    <n v="179.20000000000002"/>
    <x v="2"/>
    <s v="Tanja Norvell"/>
    <x v="0"/>
    <x v="1"/>
  </r>
  <r>
    <n v="3841"/>
    <d v="2020-10-04T00:00:00"/>
    <x v="3"/>
    <x v="4"/>
    <s v="4"/>
    <n v="19"/>
    <n v="60.98"/>
    <n v="1158.6199999999999"/>
    <x v="2"/>
    <s v="John Stevenson"/>
    <x v="3"/>
    <x v="1"/>
  </r>
  <r>
    <n v="3841"/>
    <d v="2020-10-04T00:00:00"/>
    <x v="3"/>
    <x v="4"/>
    <s v="4"/>
    <n v="20"/>
    <n v="1270.99"/>
    <n v="25419.8"/>
    <x v="2"/>
    <s v="John Stevenson"/>
    <x v="3"/>
    <x v="1"/>
  </r>
  <r>
    <n v="3845"/>
    <d v="2023-04-25T00:00:00"/>
    <x v="7"/>
    <x v="3"/>
    <s v="25"/>
    <n v="9"/>
    <n v="363.25"/>
    <n v="3269.25"/>
    <x v="2"/>
    <s v="Stephanie Phelps"/>
    <x v="1"/>
    <x v="1"/>
  </r>
  <r>
    <n v="3845"/>
    <d v="2023-04-25T00:00:00"/>
    <x v="7"/>
    <x v="3"/>
    <s v="25"/>
    <n v="22"/>
    <n v="19.98"/>
    <n v="439.56"/>
    <x v="2"/>
    <s v="Stephanie Phelps"/>
    <x v="1"/>
    <x v="0"/>
  </r>
  <r>
    <n v="3845"/>
    <d v="2023-04-25T00:00:00"/>
    <x v="7"/>
    <x v="3"/>
    <s v="25"/>
    <n v="15"/>
    <n v="8.34"/>
    <n v="125.1"/>
    <x v="2"/>
    <s v="Stephanie Phelps"/>
    <x v="1"/>
    <x v="0"/>
  </r>
  <r>
    <n v="3907"/>
    <d v="2023-08-18T00:00:00"/>
    <x v="11"/>
    <x v="3"/>
    <s v="18"/>
    <n v="36"/>
    <n v="4.4800000000000004"/>
    <n v="161.28000000000003"/>
    <x v="2"/>
    <s v="Christopher Martinez"/>
    <x v="3"/>
    <x v="1"/>
  </r>
  <r>
    <n v="3907"/>
    <d v="2023-08-18T00:00:00"/>
    <x v="11"/>
    <x v="3"/>
    <s v="18"/>
    <n v="34"/>
    <n v="22.38"/>
    <n v="760.92"/>
    <x v="2"/>
    <s v="Christopher Martinez"/>
    <x v="3"/>
    <x v="1"/>
  </r>
  <r>
    <n v="3908"/>
    <d v="2021-03-08T00:00:00"/>
    <x v="5"/>
    <x v="2"/>
    <s v="8"/>
    <n v="8"/>
    <n v="115.99"/>
    <n v="927.92"/>
    <x v="2"/>
    <s v="Dorothy Wardle"/>
    <x v="0"/>
    <x v="2"/>
  </r>
  <r>
    <n v="3911"/>
    <d v="2022-03-16T00:00:00"/>
    <x v="5"/>
    <x v="0"/>
    <s v="16"/>
    <n v="24"/>
    <n v="15.7"/>
    <n v="376.79999999999995"/>
    <x v="2"/>
    <s v="Bobby Elias"/>
    <x v="3"/>
    <x v="1"/>
  </r>
  <r>
    <n v="3942"/>
    <d v="2021-06-27T00:00:00"/>
    <x v="1"/>
    <x v="2"/>
    <s v="27"/>
    <n v="11"/>
    <n v="20.149999999999999"/>
    <n v="221.64999999999998"/>
    <x v="2"/>
    <s v="Keith Herrera"/>
    <x v="3"/>
    <x v="1"/>
  </r>
  <r>
    <n v="3942"/>
    <d v="2021-06-27T00:00:00"/>
    <x v="1"/>
    <x v="2"/>
    <s v="27"/>
    <n v="22"/>
    <n v="85.99"/>
    <n v="1891.78"/>
    <x v="2"/>
    <s v="Keith Herrera"/>
    <x v="3"/>
    <x v="2"/>
  </r>
  <r>
    <n v="3970"/>
    <d v="2023-03-26T00:00:00"/>
    <x v="5"/>
    <x v="3"/>
    <s v="26"/>
    <n v="39"/>
    <n v="28.48"/>
    <n v="1110.72"/>
    <x v="2"/>
    <s v="Christina DeMoss"/>
    <x v="2"/>
    <x v="2"/>
  </r>
  <r>
    <n v="3973"/>
    <d v="2023-03-23T00:00:00"/>
    <x v="5"/>
    <x v="3"/>
    <s v="23"/>
    <n v="21"/>
    <n v="15.68"/>
    <n v="329.28"/>
    <x v="2"/>
    <s v="Bobby Odegard"/>
    <x v="0"/>
    <x v="0"/>
  </r>
  <r>
    <n v="4004"/>
    <d v="2021-05-06T00:00:00"/>
    <x v="10"/>
    <x v="2"/>
    <s v="6"/>
    <n v="14"/>
    <n v="4.84"/>
    <n v="67.759999999999991"/>
    <x v="2"/>
    <s v="Sheri Gordon"/>
    <x v="0"/>
    <x v="1"/>
  </r>
  <r>
    <n v="4004"/>
    <d v="2021-05-06T00:00:00"/>
    <x v="10"/>
    <x v="2"/>
    <s v="6"/>
    <n v="44"/>
    <n v="34.58"/>
    <n v="1521.52"/>
    <x v="2"/>
    <s v="Sheri Gordon"/>
    <x v="0"/>
    <x v="1"/>
  </r>
  <r>
    <n v="4006"/>
    <d v="2022-01-03T00:00:00"/>
    <x v="9"/>
    <x v="0"/>
    <s v="3"/>
    <n v="38"/>
    <n v="37.94"/>
    <n v="1441.7199999999998"/>
    <x v="2"/>
    <s v="Jas O'Carroll"/>
    <x v="0"/>
    <x v="1"/>
  </r>
  <r>
    <n v="4007"/>
    <d v="2021-06-17T00:00:00"/>
    <x v="1"/>
    <x v="2"/>
    <s v="17"/>
    <n v="18"/>
    <n v="56.96"/>
    <n v="1025.28"/>
    <x v="2"/>
    <s v="Jack Lebron"/>
    <x v="0"/>
    <x v="1"/>
  </r>
  <r>
    <n v="4007"/>
    <d v="2021-06-17T00:00:00"/>
    <x v="1"/>
    <x v="2"/>
    <s v="17"/>
    <n v="1"/>
    <n v="279.48"/>
    <n v="279.48"/>
    <x v="2"/>
    <s v="Jack Lebron"/>
    <x v="0"/>
    <x v="1"/>
  </r>
  <r>
    <n v="4033"/>
    <d v="2021-06-01T00:00:00"/>
    <x v="1"/>
    <x v="2"/>
    <s v="1"/>
    <n v="21"/>
    <n v="34.76"/>
    <n v="729.95999999999992"/>
    <x v="2"/>
    <s v="Bill Tyler"/>
    <x v="1"/>
    <x v="1"/>
  </r>
  <r>
    <n v="4034"/>
    <d v="2021-11-13T00:00:00"/>
    <x v="8"/>
    <x v="2"/>
    <s v="13"/>
    <n v="44"/>
    <n v="79.52"/>
    <n v="3498.8799999999997"/>
    <x v="2"/>
    <s v="Christine Sundaresam"/>
    <x v="3"/>
    <x v="0"/>
  </r>
  <r>
    <n v="4037"/>
    <d v="2021-03-23T00:00:00"/>
    <x v="5"/>
    <x v="2"/>
    <s v="23"/>
    <n v="27"/>
    <n v="6.48"/>
    <n v="174.96"/>
    <x v="2"/>
    <s v="Bruce Stewart"/>
    <x v="0"/>
    <x v="1"/>
  </r>
  <r>
    <n v="4067"/>
    <d v="2023-10-06T00:00:00"/>
    <x v="3"/>
    <x v="3"/>
    <s v="6"/>
    <n v="16"/>
    <n v="7.1"/>
    <n v="113.6"/>
    <x v="2"/>
    <s v="Shahid Shariari"/>
    <x v="0"/>
    <x v="1"/>
  </r>
  <r>
    <n v="4069"/>
    <d v="2023-05-12T00:00:00"/>
    <x v="10"/>
    <x v="3"/>
    <s v="12"/>
    <n v="8"/>
    <n v="6.48"/>
    <n v="51.84"/>
    <x v="2"/>
    <s v="Harold Dahlen"/>
    <x v="1"/>
    <x v="1"/>
  </r>
  <r>
    <n v="4069"/>
    <d v="2023-05-12T00:00:00"/>
    <x v="10"/>
    <x v="3"/>
    <s v="12"/>
    <n v="30"/>
    <n v="2.62"/>
    <n v="78.600000000000009"/>
    <x v="2"/>
    <s v="Harold Dahlen"/>
    <x v="1"/>
    <x v="1"/>
  </r>
  <r>
    <n v="4096"/>
    <d v="2023-07-02T00:00:00"/>
    <x v="0"/>
    <x v="3"/>
    <s v="2"/>
    <n v="21"/>
    <n v="6.3"/>
    <n v="132.29999999999998"/>
    <x v="2"/>
    <s v="Bill Eplett"/>
    <x v="0"/>
    <x v="1"/>
  </r>
  <r>
    <n v="4099"/>
    <d v="2023-08-20T00:00:00"/>
    <x v="11"/>
    <x v="3"/>
    <s v="20"/>
    <n v="42"/>
    <n v="42.76"/>
    <n v="1795.9199999999998"/>
    <x v="2"/>
    <s v="Ed Braxton"/>
    <x v="1"/>
    <x v="1"/>
  </r>
  <r>
    <n v="4099"/>
    <d v="2023-08-20T00:00:00"/>
    <x v="11"/>
    <x v="3"/>
    <s v="20"/>
    <n v="12"/>
    <n v="9.7799999999999994"/>
    <n v="117.35999999999999"/>
    <x v="2"/>
    <s v="Ed Braxton"/>
    <x v="1"/>
    <x v="1"/>
  </r>
  <r>
    <n v="4099"/>
    <d v="2023-08-20T00:00:00"/>
    <x v="11"/>
    <x v="3"/>
    <s v="20"/>
    <n v="4"/>
    <n v="9.48"/>
    <n v="37.92"/>
    <x v="2"/>
    <s v="Ed Braxton"/>
    <x v="1"/>
    <x v="0"/>
  </r>
  <r>
    <n v="4099"/>
    <d v="2023-08-20T00:00:00"/>
    <x v="11"/>
    <x v="3"/>
    <s v="20"/>
    <n v="39"/>
    <n v="110.99"/>
    <n v="4328.6099999999997"/>
    <x v="2"/>
    <s v="Ed Braxton"/>
    <x v="1"/>
    <x v="2"/>
  </r>
  <r>
    <n v="4103"/>
    <d v="2023-07-02T00:00:00"/>
    <x v="0"/>
    <x v="3"/>
    <s v="2"/>
    <n v="3"/>
    <n v="11.66"/>
    <n v="34.980000000000004"/>
    <x v="2"/>
    <s v="Denise Leinenbach"/>
    <x v="2"/>
    <x v="1"/>
  </r>
  <r>
    <n v="4128"/>
    <d v="2022-10-06T00:00:00"/>
    <x v="3"/>
    <x v="0"/>
    <s v="6"/>
    <n v="38"/>
    <n v="9.99"/>
    <n v="379.62"/>
    <x v="2"/>
    <s v="Allen Golden"/>
    <x v="1"/>
    <x v="1"/>
  </r>
  <r>
    <n v="4132"/>
    <d v="2022-05-28T00:00:00"/>
    <x v="10"/>
    <x v="0"/>
    <s v="28"/>
    <n v="5"/>
    <n v="2.88"/>
    <n v="14.399999999999999"/>
    <x v="2"/>
    <s v="Aaron Bergman"/>
    <x v="0"/>
    <x v="1"/>
  </r>
  <r>
    <n v="4134"/>
    <d v="2022-01-11T00:00:00"/>
    <x v="9"/>
    <x v="0"/>
    <s v="11"/>
    <n v="23"/>
    <n v="30.97"/>
    <n v="712.31"/>
    <x v="2"/>
    <s v="Anthony Garverick"/>
    <x v="3"/>
    <x v="2"/>
  </r>
  <r>
    <n v="4162"/>
    <d v="2023-02-09T00:00:00"/>
    <x v="6"/>
    <x v="3"/>
    <s v="9"/>
    <n v="2"/>
    <n v="193.17"/>
    <n v="386.34"/>
    <x v="2"/>
    <s v="Alyssa Tate"/>
    <x v="3"/>
    <x v="1"/>
  </r>
  <r>
    <n v="4166"/>
    <d v="2021-02-27T00:00:00"/>
    <x v="6"/>
    <x v="2"/>
    <s v="27"/>
    <n v="19"/>
    <n v="7.1"/>
    <n v="134.9"/>
    <x v="2"/>
    <s v="Patrick Ryan"/>
    <x v="0"/>
    <x v="1"/>
  </r>
  <r>
    <n v="4193"/>
    <d v="2020-01-08T00:00:00"/>
    <x v="9"/>
    <x v="4"/>
    <s v="8"/>
    <n v="16"/>
    <n v="4.13"/>
    <n v="66.08"/>
    <x v="2"/>
    <s v="Sandra Flanagan"/>
    <x v="2"/>
    <x v="1"/>
  </r>
  <r>
    <n v="4193"/>
    <d v="2020-01-08T00:00:00"/>
    <x v="9"/>
    <x v="4"/>
    <s v="8"/>
    <n v="3"/>
    <n v="22.72"/>
    <n v="68.16"/>
    <x v="2"/>
    <s v="Sandra Flanagan"/>
    <x v="2"/>
    <x v="0"/>
  </r>
  <r>
    <n v="4195"/>
    <d v="2021-05-28T00:00:00"/>
    <x v="10"/>
    <x v="2"/>
    <s v="28"/>
    <n v="30"/>
    <n v="8.5"/>
    <n v="255"/>
    <x v="2"/>
    <s v="Art Miller"/>
    <x v="0"/>
    <x v="2"/>
  </r>
  <r>
    <n v="4230"/>
    <d v="2023-03-03T00:00:00"/>
    <x v="5"/>
    <x v="3"/>
    <s v="3"/>
    <n v="18"/>
    <n v="22.72"/>
    <n v="408.96"/>
    <x v="2"/>
    <s v="Tamara Willingham"/>
    <x v="0"/>
    <x v="0"/>
  </r>
  <r>
    <n v="4257"/>
    <d v="2022-03-24T00:00:00"/>
    <x v="5"/>
    <x v="0"/>
    <s v="24"/>
    <n v="45"/>
    <n v="5.58"/>
    <n v="251.1"/>
    <x v="2"/>
    <s v="Liz Price"/>
    <x v="1"/>
    <x v="1"/>
  </r>
  <r>
    <n v="4261"/>
    <d v="2023-10-02T00:00:00"/>
    <x v="3"/>
    <x v="3"/>
    <s v="2"/>
    <n v="33"/>
    <n v="5.98"/>
    <n v="197.34"/>
    <x v="2"/>
    <s v="Lela Donovan"/>
    <x v="0"/>
    <x v="1"/>
  </r>
  <r>
    <n v="4261"/>
    <d v="2023-10-02T00:00:00"/>
    <x v="3"/>
    <x v="3"/>
    <s v="2"/>
    <n v="32"/>
    <n v="300.64999999999998"/>
    <n v="9620.7999999999993"/>
    <x v="2"/>
    <s v="Lela Donovan"/>
    <x v="0"/>
    <x v="1"/>
  </r>
  <r>
    <n v="4261"/>
    <d v="2023-10-02T00:00:00"/>
    <x v="3"/>
    <x v="3"/>
    <s v="2"/>
    <n v="48"/>
    <n v="5.78"/>
    <n v="277.44"/>
    <x v="2"/>
    <s v="Lela Donovan"/>
    <x v="0"/>
    <x v="1"/>
  </r>
  <r>
    <n v="4294"/>
    <d v="2023-08-14T00:00:00"/>
    <x v="11"/>
    <x v="3"/>
    <s v="14"/>
    <n v="8"/>
    <n v="1.74"/>
    <n v="13.92"/>
    <x v="2"/>
    <s v="Mike Vittorini"/>
    <x v="3"/>
    <x v="0"/>
  </r>
  <r>
    <n v="4324"/>
    <d v="2022-07-16T00:00:00"/>
    <x v="0"/>
    <x v="0"/>
    <s v="16"/>
    <n v="28"/>
    <n v="40.97"/>
    <n v="1147.1599999999999"/>
    <x v="2"/>
    <s v="Dan Campbell"/>
    <x v="3"/>
    <x v="1"/>
  </r>
  <r>
    <n v="4354"/>
    <d v="2020-09-29T00:00:00"/>
    <x v="4"/>
    <x v="4"/>
    <s v="29"/>
    <n v="6"/>
    <n v="7.38"/>
    <n v="44.28"/>
    <x v="2"/>
    <s v="Erin Creighton"/>
    <x v="0"/>
    <x v="0"/>
  </r>
  <r>
    <n v="4359"/>
    <d v="2021-03-02T00:00:00"/>
    <x v="5"/>
    <x v="2"/>
    <s v="2"/>
    <n v="21"/>
    <n v="10.9"/>
    <n v="228.9"/>
    <x v="2"/>
    <s v="Kelly Andreada"/>
    <x v="2"/>
    <x v="1"/>
  </r>
  <r>
    <n v="4389"/>
    <d v="2020-05-04T00:00:00"/>
    <x v="10"/>
    <x v="4"/>
    <s v="4"/>
    <n v="35"/>
    <n v="5.34"/>
    <n v="186.9"/>
    <x v="2"/>
    <s v="Victoria Pisteka"/>
    <x v="0"/>
    <x v="1"/>
  </r>
  <r>
    <n v="4391"/>
    <d v="2023-02-17T00:00:00"/>
    <x v="6"/>
    <x v="3"/>
    <s v="17"/>
    <n v="20"/>
    <n v="155.99"/>
    <n v="3119.8"/>
    <x v="2"/>
    <s v="Eugene Moren"/>
    <x v="2"/>
    <x v="2"/>
  </r>
  <r>
    <n v="4416"/>
    <d v="2023-06-29T00:00:00"/>
    <x v="1"/>
    <x v="3"/>
    <s v="29"/>
    <n v="46"/>
    <n v="165.98"/>
    <n v="7635.08"/>
    <x v="2"/>
    <s v="Erica Bern"/>
    <x v="0"/>
    <x v="1"/>
  </r>
  <r>
    <n v="4422"/>
    <d v="2022-05-21T00:00:00"/>
    <x v="10"/>
    <x v="0"/>
    <s v="21"/>
    <n v="12"/>
    <n v="25.38"/>
    <n v="304.56"/>
    <x v="2"/>
    <s v="Scott Cohen"/>
    <x v="1"/>
    <x v="0"/>
  </r>
  <r>
    <n v="4422"/>
    <d v="2022-05-21T00:00:00"/>
    <x v="10"/>
    <x v="0"/>
    <s v="21"/>
    <n v="17"/>
    <n v="21.38"/>
    <n v="363.46"/>
    <x v="2"/>
    <s v="Scott Cohen"/>
    <x v="1"/>
    <x v="1"/>
  </r>
  <r>
    <n v="4451"/>
    <d v="2020-09-30T00:00:00"/>
    <x v="4"/>
    <x v="4"/>
    <s v="30"/>
    <n v="47"/>
    <n v="21.38"/>
    <n v="1004.8599999999999"/>
    <x v="2"/>
    <s v="Tanja Norvell"/>
    <x v="0"/>
    <x v="1"/>
  </r>
  <r>
    <n v="4454"/>
    <d v="2020-02-01T00:00:00"/>
    <x v="6"/>
    <x v="4"/>
    <s v="1"/>
    <n v="17"/>
    <n v="3.08"/>
    <n v="52.36"/>
    <x v="2"/>
    <s v="Erica Bern"/>
    <x v="0"/>
    <x v="1"/>
  </r>
  <r>
    <n v="4455"/>
    <d v="2021-10-10T00:00:00"/>
    <x v="3"/>
    <x v="2"/>
    <s v="10"/>
    <n v="39"/>
    <n v="7.59"/>
    <n v="296.01"/>
    <x v="2"/>
    <s v="Michael Paige"/>
    <x v="3"/>
    <x v="0"/>
  </r>
  <r>
    <n v="4487"/>
    <d v="2021-02-22T00:00:00"/>
    <x v="6"/>
    <x v="2"/>
    <s v="22"/>
    <n v="50"/>
    <n v="6.54"/>
    <n v="327"/>
    <x v="2"/>
    <s v="Scott Williamson"/>
    <x v="3"/>
    <x v="1"/>
  </r>
  <r>
    <n v="4514"/>
    <d v="2020-04-29T00:00:00"/>
    <x v="7"/>
    <x v="4"/>
    <s v="29"/>
    <n v="28"/>
    <n v="125.99"/>
    <n v="3527.72"/>
    <x v="2"/>
    <s v="Yoseph Carroll"/>
    <x v="1"/>
    <x v="2"/>
  </r>
  <r>
    <n v="4515"/>
    <d v="2023-03-16T00:00:00"/>
    <x v="5"/>
    <x v="3"/>
    <s v="16"/>
    <n v="7"/>
    <n v="120.97"/>
    <n v="846.79"/>
    <x v="2"/>
    <s v="Vivian Mathis"/>
    <x v="1"/>
    <x v="2"/>
  </r>
  <r>
    <n v="4516"/>
    <d v="2020-03-28T00:00:00"/>
    <x v="5"/>
    <x v="4"/>
    <s v="28"/>
    <n v="42"/>
    <n v="6.68"/>
    <n v="280.56"/>
    <x v="2"/>
    <s v="Ryan Crowe"/>
    <x v="3"/>
    <x v="1"/>
  </r>
  <r>
    <n v="4545"/>
    <d v="2021-01-16T00:00:00"/>
    <x v="9"/>
    <x v="2"/>
    <s v="16"/>
    <n v="33"/>
    <n v="4"/>
    <n v="132"/>
    <x v="2"/>
    <s v="Pauline Chand"/>
    <x v="3"/>
    <x v="1"/>
  </r>
  <r>
    <n v="4545"/>
    <d v="2021-01-16T00:00:00"/>
    <x v="9"/>
    <x v="2"/>
    <s v="16"/>
    <n v="4"/>
    <n v="6.48"/>
    <n v="25.92"/>
    <x v="2"/>
    <s v="Pauline Chand"/>
    <x v="3"/>
    <x v="1"/>
  </r>
  <r>
    <n v="4578"/>
    <d v="2023-09-12T00:00:00"/>
    <x v="4"/>
    <x v="3"/>
    <s v="12"/>
    <n v="45"/>
    <n v="6.48"/>
    <n v="291.60000000000002"/>
    <x v="2"/>
    <s v="Roy Skaria"/>
    <x v="0"/>
    <x v="1"/>
  </r>
  <r>
    <n v="4578"/>
    <d v="2023-09-12T00:00:00"/>
    <x v="4"/>
    <x v="3"/>
    <s v="12"/>
    <n v="48"/>
    <n v="14.81"/>
    <n v="710.88"/>
    <x v="2"/>
    <s v="Roy Skaria"/>
    <x v="0"/>
    <x v="1"/>
  </r>
  <r>
    <n v="4578"/>
    <d v="2023-09-12T00:00:00"/>
    <x v="4"/>
    <x v="3"/>
    <s v="12"/>
    <n v="15"/>
    <n v="20.239999999999998"/>
    <n v="303.59999999999997"/>
    <x v="2"/>
    <s v="Roy Skaria"/>
    <x v="0"/>
    <x v="0"/>
  </r>
  <r>
    <n v="4579"/>
    <d v="2022-11-30T00:00:00"/>
    <x v="8"/>
    <x v="0"/>
    <s v="30"/>
    <n v="40"/>
    <n v="43.41"/>
    <n v="1736.3999999999999"/>
    <x v="2"/>
    <s v="Dennis Bolton"/>
    <x v="3"/>
    <x v="1"/>
  </r>
  <r>
    <n v="4581"/>
    <d v="2023-09-03T00:00:00"/>
    <x v="4"/>
    <x v="3"/>
    <s v="3"/>
    <n v="25"/>
    <n v="90.48"/>
    <n v="2262"/>
    <x v="2"/>
    <s v="Thea Hendricks"/>
    <x v="2"/>
    <x v="1"/>
  </r>
  <r>
    <n v="4610"/>
    <d v="2021-06-17T00:00:00"/>
    <x v="1"/>
    <x v="2"/>
    <s v="17"/>
    <n v="8"/>
    <n v="8.33"/>
    <n v="66.64"/>
    <x v="2"/>
    <s v="Odella Nelson"/>
    <x v="3"/>
    <x v="2"/>
  </r>
  <r>
    <n v="4610"/>
    <d v="2021-06-17T00:00:00"/>
    <x v="1"/>
    <x v="2"/>
    <s v="17"/>
    <n v="29"/>
    <n v="15.67"/>
    <n v="454.43"/>
    <x v="2"/>
    <s v="Odella Nelson"/>
    <x v="3"/>
    <x v="1"/>
  </r>
  <r>
    <n v="4612"/>
    <d v="2021-09-19T00:00:00"/>
    <x v="4"/>
    <x v="2"/>
    <s v="19"/>
    <n v="9"/>
    <n v="4.4800000000000004"/>
    <n v="40.320000000000007"/>
    <x v="2"/>
    <s v="Jim Radford"/>
    <x v="0"/>
    <x v="1"/>
  </r>
  <r>
    <n v="4642"/>
    <d v="2022-02-26T00:00:00"/>
    <x v="6"/>
    <x v="0"/>
    <s v="26"/>
    <n v="9"/>
    <n v="7.28"/>
    <n v="65.52"/>
    <x v="2"/>
    <s v="Shahid Shariari"/>
    <x v="0"/>
    <x v="2"/>
  </r>
  <r>
    <n v="4645"/>
    <d v="2020-09-19T00:00:00"/>
    <x v="4"/>
    <x v="4"/>
    <s v="19"/>
    <n v="30"/>
    <n v="30.73"/>
    <n v="921.9"/>
    <x v="2"/>
    <s v="Clytie Kelty"/>
    <x v="3"/>
    <x v="2"/>
  </r>
  <r>
    <n v="4645"/>
    <d v="2020-09-19T00:00:00"/>
    <x v="4"/>
    <x v="4"/>
    <s v="19"/>
    <n v="7"/>
    <n v="14.56"/>
    <n v="101.92"/>
    <x v="2"/>
    <s v="Clytie Kelty"/>
    <x v="3"/>
    <x v="1"/>
  </r>
  <r>
    <n v="4645"/>
    <d v="2020-09-19T00:00:00"/>
    <x v="4"/>
    <x v="4"/>
    <s v="19"/>
    <n v="11"/>
    <n v="299.99"/>
    <n v="3299.8900000000003"/>
    <x v="2"/>
    <s v="Clytie Kelty"/>
    <x v="3"/>
    <x v="2"/>
  </r>
  <r>
    <n v="4647"/>
    <d v="2020-05-13T00:00:00"/>
    <x v="10"/>
    <x v="4"/>
    <s v="13"/>
    <n v="33"/>
    <n v="55.99"/>
    <n v="1847.67"/>
    <x v="2"/>
    <s v="Carlos Meador"/>
    <x v="0"/>
    <x v="2"/>
  </r>
  <r>
    <n v="4647"/>
    <d v="2020-05-13T00:00:00"/>
    <x v="10"/>
    <x v="4"/>
    <s v="13"/>
    <n v="34"/>
    <n v="13.9"/>
    <n v="472.6"/>
    <x v="2"/>
    <s v="Carlos Meador"/>
    <x v="0"/>
    <x v="1"/>
  </r>
  <r>
    <n v="4647"/>
    <d v="2020-05-13T00:00:00"/>
    <x v="10"/>
    <x v="4"/>
    <s v="13"/>
    <n v="7"/>
    <n v="162.93"/>
    <n v="1140.51"/>
    <x v="2"/>
    <s v="Carlos Meador"/>
    <x v="0"/>
    <x v="1"/>
  </r>
  <r>
    <n v="4647"/>
    <d v="2020-05-13T00:00:00"/>
    <x v="10"/>
    <x v="4"/>
    <s v="13"/>
    <n v="6"/>
    <n v="11.58"/>
    <n v="69.48"/>
    <x v="2"/>
    <s v="Carlos Meador"/>
    <x v="0"/>
    <x v="1"/>
  </r>
  <r>
    <n v="4672"/>
    <d v="2022-11-06T00:00:00"/>
    <x v="8"/>
    <x v="0"/>
    <s v="6"/>
    <n v="20"/>
    <n v="7.7"/>
    <n v="154"/>
    <x v="2"/>
    <s v="Alan Dominguez"/>
    <x v="0"/>
    <x v="0"/>
  </r>
  <r>
    <n v="4675"/>
    <d v="2021-11-24T00:00:00"/>
    <x v="8"/>
    <x v="2"/>
    <s v="24"/>
    <n v="4"/>
    <n v="3.98"/>
    <n v="15.92"/>
    <x v="2"/>
    <s v="Rick Wilson"/>
    <x v="1"/>
    <x v="1"/>
  </r>
  <r>
    <n v="4676"/>
    <d v="2022-08-31T00:00:00"/>
    <x v="11"/>
    <x v="0"/>
    <s v="31"/>
    <n v="11"/>
    <n v="125.99"/>
    <n v="1385.8899999999999"/>
    <x v="2"/>
    <s v="Annie Cyprus"/>
    <x v="2"/>
    <x v="2"/>
  </r>
  <r>
    <n v="4676"/>
    <d v="2022-08-31T00:00:00"/>
    <x v="11"/>
    <x v="0"/>
    <s v="31"/>
    <n v="50"/>
    <n v="3.75"/>
    <n v="187.5"/>
    <x v="2"/>
    <s v="Annie Cyprus"/>
    <x v="2"/>
    <x v="1"/>
  </r>
  <r>
    <n v="4676"/>
    <d v="2022-08-31T00:00:00"/>
    <x v="11"/>
    <x v="0"/>
    <s v="31"/>
    <n v="30"/>
    <n v="155.99"/>
    <n v="4679.7000000000007"/>
    <x v="2"/>
    <s v="Annie Cyprus"/>
    <x v="2"/>
    <x v="2"/>
  </r>
  <r>
    <n v="4705"/>
    <d v="2023-03-21T00:00:00"/>
    <x v="5"/>
    <x v="3"/>
    <s v="21"/>
    <n v="16"/>
    <n v="7.98"/>
    <n v="127.68"/>
    <x v="2"/>
    <s v="Adrian Hane"/>
    <x v="0"/>
    <x v="1"/>
  </r>
  <r>
    <n v="4706"/>
    <d v="2023-12-28T00:00:00"/>
    <x v="2"/>
    <x v="3"/>
    <s v="28"/>
    <n v="30"/>
    <n v="67.28"/>
    <n v="2018.4"/>
    <x v="2"/>
    <s v="Bradley Drucker"/>
    <x v="3"/>
    <x v="1"/>
  </r>
  <r>
    <n v="4708"/>
    <d v="2020-09-30T00:00:00"/>
    <x v="4"/>
    <x v="4"/>
    <s v="30"/>
    <n v="29"/>
    <n v="6.48"/>
    <n v="187.92000000000002"/>
    <x v="2"/>
    <s v="Michelle Tran"/>
    <x v="0"/>
    <x v="1"/>
  </r>
  <r>
    <n v="4737"/>
    <d v="2021-03-10T00:00:00"/>
    <x v="5"/>
    <x v="2"/>
    <s v="10"/>
    <n v="49"/>
    <n v="5.88"/>
    <n v="288.12"/>
    <x v="2"/>
    <s v="Roy Collins"/>
    <x v="0"/>
    <x v="1"/>
  </r>
  <r>
    <n v="4738"/>
    <d v="2023-04-07T00:00:00"/>
    <x v="7"/>
    <x v="3"/>
    <s v="7"/>
    <n v="2"/>
    <n v="4.71"/>
    <n v="9.42"/>
    <x v="2"/>
    <s v="David Kendrick"/>
    <x v="2"/>
    <x v="1"/>
  </r>
  <r>
    <n v="4739"/>
    <d v="2021-02-20T00:00:00"/>
    <x v="6"/>
    <x v="2"/>
    <s v="20"/>
    <n v="16"/>
    <n v="2.94"/>
    <n v="47.04"/>
    <x v="2"/>
    <s v="Lynn Smith"/>
    <x v="0"/>
    <x v="1"/>
  </r>
  <r>
    <n v="4741"/>
    <d v="2023-07-06T00:00:00"/>
    <x v="0"/>
    <x v="3"/>
    <s v="6"/>
    <n v="40"/>
    <n v="8.75"/>
    <n v="350"/>
    <x v="2"/>
    <s v="Anthony O'Donnell"/>
    <x v="1"/>
    <x v="0"/>
  </r>
  <r>
    <n v="4743"/>
    <d v="2021-03-30T00:00:00"/>
    <x v="5"/>
    <x v="2"/>
    <s v="30"/>
    <n v="29"/>
    <n v="12.97"/>
    <n v="376.13"/>
    <x v="2"/>
    <s v="Gary Zandusky"/>
    <x v="2"/>
    <x v="1"/>
  </r>
  <r>
    <n v="4743"/>
    <d v="2021-03-30T00:00:00"/>
    <x v="5"/>
    <x v="2"/>
    <s v="30"/>
    <n v="32"/>
    <n v="20.89"/>
    <n v="668.48"/>
    <x v="2"/>
    <s v="Gary Zandusky"/>
    <x v="2"/>
    <x v="1"/>
  </r>
  <r>
    <n v="4769"/>
    <d v="2022-04-13T00:00:00"/>
    <x v="7"/>
    <x v="0"/>
    <s v="13"/>
    <n v="41"/>
    <n v="2.88"/>
    <n v="118.08"/>
    <x v="2"/>
    <s v="Ben Wallace"/>
    <x v="2"/>
    <x v="1"/>
  </r>
  <r>
    <n v="4772"/>
    <d v="2020-09-13T00:00:00"/>
    <x v="4"/>
    <x v="4"/>
    <s v="13"/>
    <n v="28"/>
    <n v="65.989999999999995"/>
    <n v="1847.7199999999998"/>
    <x v="2"/>
    <s v="Neil Knudson"/>
    <x v="0"/>
    <x v="2"/>
  </r>
  <r>
    <n v="4773"/>
    <d v="2022-12-22T00:00:00"/>
    <x v="2"/>
    <x v="0"/>
    <s v="22"/>
    <n v="26"/>
    <n v="11.58"/>
    <n v="301.08"/>
    <x v="2"/>
    <s v="Liz Willingham"/>
    <x v="2"/>
    <x v="1"/>
  </r>
  <r>
    <n v="4774"/>
    <d v="2021-04-19T00:00:00"/>
    <x v="7"/>
    <x v="2"/>
    <s v="19"/>
    <n v="4"/>
    <n v="32.979999999999997"/>
    <n v="131.91999999999999"/>
    <x v="2"/>
    <s v="Lindsay Williams"/>
    <x v="0"/>
    <x v="2"/>
  </r>
  <r>
    <n v="4800"/>
    <d v="2023-01-05T00:00:00"/>
    <x v="9"/>
    <x v="3"/>
    <s v="5"/>
    <n v="4"/>
    <n v="8.0399999999999991"/>
    <n v="32.159999999999997"/>
    <x v="2"/>
    <s v="Max Engle"/>
    <x v="0"/>
    <x v="1"/>
  </r>
  <r>
    <n v="4800"/>
    <d v="2023-01-05T00:00:00"/>
    <x v="9"/>
    <x v="3"/>
    <s v="5"/>
    <n v="17"/>
    <n v="4.91"/>
    <n v="83.47"/>
    <x v="2"/>
    <s v="Max Engle"/>
    <x v="0"/>
    <x v="1"/>
  </r>
  <r>
    <n v="4800"/>
    <d v="2023-01-05T00:00:00"/>
    <x v="9"/>
    <x v="3"/>
    <s v="5"/>
    <n v="7"/>
    <n v="11.55"/>
    <n v="80.850000000000009"/>
    <x v="2"/>
    <s v="Max Engle"/>
    <x v="0"/>
    <x v="1"/>
  </r>
  <r>
    <n v="4804"/>
    <d v="2023-01-27T00:00:00"/>
    <x v="9"/>
    <x v="3"/>
    <s v="27"/>
    <n v="13"/>
    <n v="33.979999999999997"/>
    <n v="441.73999999999995"/>
    <x v="2"/>
    <s v="Kean Thornton"/>
    <x v="0"/>
    <x v="2"/>
  </r>
  <r>
    <n v="4805"/>
    <d v="2023-04-24T00:00:00"/>
    <x v="7"/>
    <x v="3"/>
    <s v="24"/>
    <n v="7"/>
    <n v="6.48"/>
    <n v="45.36"/>
    <x v="2"/>
    <s v="Tony Sayre"/>
    <x v="3"/>
    <x v="1"/>
  </r>
  <r>
    <n v="4835"/>
    <d v="2020-10-24T00:00:00"/>
    <x v="3"/>
    <x v="4"/>
    <s v="24"/>
    <n v="3"/>
    <n v="2.52"/>
    <n v="7.5600000000000005"/>
    <x v="2"/>
    <s v="Eugene Moren"/>
    <x v="2"/>
    <x v="1"/>
  </r>
  <r>
    <n v="4839"/>
    <d v="2020-05-09T00:00:00"/>
    <x v="10"/>
    <x v="4"/>
    <s v="9"/>
    <n v="24"/>
    <n v="6.48"/>
    <n v="155.52000000000001"/>
    <x v="2"/>
    <s v="Sally Hughsby"/>
    <x v="1"/>
    <x v="1"/>
  </r>
  <r>
    <n v="4864"/>
    <d v="2023-11-10T00:00:00"/>
    <x v="8"/>
    <x v="3"/>
    <s v="10"/>
    <n v="16"/>
    <n v="315.98"/>
    <n v="5055.68"/>
    <x v="2"/>
    <s v="Ralph Kennedy"/>
    <x v="0"/>
    <x v="1"/>
  </r>
  <r>
    <n v="4871"/>
    <d v="2022-06-11T00:00:00"/>
    <x v="1"/>
    <x v="0"/>
    <s v="11"/>
    <n v="26"/>
    <n v="9.31"/>
    <n v="242.06"/>
    <x v="2"/>
    <s v="Neil French"/>
    <x v="1"/>
    <x v="1"/>
  </r>
  <r>
    <n v="4896"/>
    <d v="2023-08-21T00:00:00"/>
    <x v="11"/>
    <x v="3"/>
    <s v="21"/>
    <n v="25"/>
    <n v="35.409999999999997"/>
    <n v="885.24999999999989"/>
    <x v="2"/>
    <s v="Michael Stewart"/>
    <x v="3"/>
    <x v="2"/>
  </r>
  <r>
    <n v="4896"/>
    <d v="2023-08-21T00:00:00"/>
    <x v="11"/>
    <x v="3"/>
    <s v="21"/>
    <n v="21"/>
    <n v="5.8"/>
    <n v="121.8"/>
    <x v="2"/>
    <s v="Michael Stewart"/>
    <x v="3"/>
    <x v="1"/>
  </r>
  <r>
    <n v="4931"/>
    <d v="2020-11-16T00:00:00"/>
    <x v="8"/>
    <x v="4"/>
    <s v="16"/>
    <n v="22"/>
    <n v="8.17"/>
    <n v="179.74"/>
    <x v="2"/>
    <s v="Giulietta Dortch"/>
    <x v="0"/>
    <x v="1"/>
  </r>
  <r>
    <n v="4931"/>
    <d v="2020-11-16T00:00:00"/>
    <x v="8"/>
    <x v="4"/>
    <s v="16"/>
    <n v="45"/>
    <n v="110.99"/>
    <n v="4994.55"/>
    <x v="2"/>
    <s v="Giulietta Dortch"/>
    <x v="0"/>
    <x v="2"/>
  </r>
  <r>
    <n v="4932"/>
    <d v="2021-08-09T00:00:00"/>
    <x v="11"/>
    <x v="2"/>
    <s v="9"/>
    <n v="11"/>
    <n v="10.31"/>
    <n v="113.41000000000001"/>
    <x v="2"/>
    <s v="Bobby Odegard"/>
    <x v="0"/>
    <x v="1"/>
  </r>
  <r>
    <n v="4935"/>
    <d v="2021-05-24T00:00:00"/>
    <x v="10"/>
    <x v="2"/>
    <s v="24"/>
    <n v="30"/>
    <n v="3.68"/>
    <n v="110.4"/>
    <x v="2"/>
    <s v="Xylona Price"/>
    <x v="0"/>
    <x v="1"/>
  </r>
  <r>
    <n v="4965"/>
    <d v="2021-10-20T00:00:00"/>
    <x v="3"/>
    <x v="2"/>
    <s v="20"/>
    <n v="14"/>
    <n v="76.72"/>
    <n v="1074.08"/>
    <x v="2"/>
    <s v="Paul Lucas"/>
    <x v="0"/>
    <x v="1"/>
  </r>
  <r>
    <n v="4965"/>
    <d v="2021-10-20T00:00:00"/>
    <x v="3"/>
    <x v="2"/>
    <s v="20"/>
    <n v="46"/>
    <n v="5.78"/>
    <n v="265.88"/>
    <x v="2"/>
    <s v="Paul Lucas"/>
    <x v="0"/>
    <x v="1"/>
  </r>
  <r>
    <n v="4996"/>
    <d v="2023-09-13T00:00:00"/>
    <x v="4"/>
    <x v="3"/>
    <s v="13"/>
    <n v="30"/>
    <n v="142.86000000000001"/>
    <n v="4285.8"/>
    <x v="2"/>
    <s v="Rob Dowd"/>
    <x v="0"/>
    <x v="1"/>
  </r>
  <r>
    <n v="5028"/>
    <d v="2023-04-16T00:00:00"/>
    <x v="7"/>
    <x v="3"/>
    <s v="16"/>
    <n v="10"/>
    <n v="7.7"/>
    <n v="77"/>
    <x v="2"/>
    <s v="Art Miller"/>
    <x v="0"/>
    <x v="0"/>
  </r>
  <r>
    <n v="5061"/>
    <d v="2021-08-13T00:00:00"/>
    <x v="11"/>
    <x v="2"/>
    <s v="13"/>
    <n v="4"/>
    <n v="2.88"/>
    <n v="11.52"/>
    <x v="2"/>
    <s v="Sean Wendt"/>
    <x v="0"/>
    <x v="1"/>
  </r>
  <r>
    <n v="5092"/>
    <d v="2022-10-29T00:00:00"/>
    <x v="3"/>
    <x v="0"/>
    <s v="29"/>
    <n v="25"/>
    <n v="38.76"/>
    <n v="969"/>
    <x v="2"/>
    <s v="John Castell"/>
    <x v="1"/>
    <x v="1"/>
  </r>
  <r>
    <n v="5094"/>
    <d v="2021-03-28T00:00:00"/>
    <x v="5"/>
    <x v="2"/>
    <s v="28"/>
    <n v="2"/>
    <n v="37.44"/>
    <n v="74.88"/>
    <x v="2"/>
    <s v="Mark Haberlin"/>
    <x v="3"/>
    <x v="1"/>
  </r>
  <r>
    <n v="5095"/>
    <d v="2023-04-21T00:00:00"/>
    <x v="7"/>
    <x v="3"/>
    <s v="21"/>
    <n v="7"/>
    <n v="125.99"/>
    <n v="881.93"/>
    <x v="2"/>
    <s v="Lauren Leatherbury"/>
    <x v="0"/>
    <x v="2"/>
  </r>
  <r>
    <n v="5121"/>
    <d v="2023-05-10T00:00:00"/>
    <x v="10"/>
    <x v="3"/>
    <s v="10"/>
    <n v="45"/>
    <n v="55.99"/>
    <n v="2519.5500000000002"/>
    <x v="2"/>
    <s v="Ralph Kennedy"/>
    <x v="0"/>
    <x v="2"/>
  </r>
  <r>
    <n v="5155"/>
    <d v="2020-06-11T00:00:00"/>
    <x v="1"/>
    <x v="4"/>
    <s v="11"/>
    <n v="14"/>
    <n v="39.979999999999997"/>
    <n v="559.71999999999991"/>
    <x v="2"/>
    <s v="Pete Takahito"/>
    <x v="0"/>
    <x v="2"/>
  </r>
  <r>
    <n v="5188"/>
    <d v="2022-03-01T00:00:00"/>
    <x v="5"/>
    <x v="0"/>
    <s v="1"/>
    <n v="24"/>
    <n v="8.01"/>
    <n v="192.24"/>
    <x v="2"/>
    <s v="Bradley Drucker"/>
    <x v="3"/>
    <x v="1"/>
  </r>
  <r>
    <n v="5189"/>
    <d v="2021-11-25T00:00:00"/>
    <x v="8"/>
    <x v="2"/>
    <s v="25"/>
    <n v="12"/>
    <n v="73.98"/>
    <n v="887.76"/>
    <x v="2"/>
    <s v="Evan Henry"/>
    <x v="0"/>
    <x v="2"/>
  </r>
  <r>
    <n v="5189"/>
    <d v="2021-11-25T00:00:00"/>
    <x v="8"/>
    <x v="2"/>
    <s v="25"/>
    <n v="14"/>
    <n v="140.85"/>
    <n v="1971.8999999999999"/>
    <x v="2"/>
    <s v="Evan Henry"/>
    <x v="0"/>
    <x v="1"/>
  </r>
  <r>
    <n v="5189"/>
    <d v="2021-11-25T00:00:00"/>
    <x v="8"/>
    <x v="2"/>
    <s v="25"/>
    <n v="8"/>
    <n v="2.74"/>
    <n v="21.92"/>
    <x v="2"/>
    <s v="Evan Henry"/>
    <x v="0"/>
    <x v="1"/>
  </r>
  <r>
    <n v="5217"/>
    <d v="2022-10-12T00:00:00"/>
    <x v="3"/>
    <x v="0"/>
    <s v="12"/>
    <n v="11"/>
    <n v="3.08"/>
    <n v="33.880000000000003"/>
    <x v="2"/>
    <s v="Lycoris Saunders"/>
    <x v="2"/>
    <x v="1"/>
  </r>
  <r>
    <n v="5221"/>
    <d v="2022-06-08T00:00:00"/>
    <x v="1"/>
    <x v="0"/>
    <s v="8"/>
    <n v="48"/>
    <n v="28.48"/>
    <n v="1367.04"/>
    <x v="2"/>
    <s v="Robert Dilbeck"/>
    <x v="0"/>
    <x v="2"/>
  </r>
  <r>
    <n v="5254"/>
    <d v="2023-07-25T00:00:00"/>
    <x v="0"/>
    <x v="3"/>
    <s v="25"/>
    <n v="31"/>
    <n v="65.989999999999995"/>
    <n v="2045.6899999999998"/>
    <x v="2"/>
    <s v="William Brown"/>
    <x v="0"/>
    <x v="2"/>
  </r>
  <r>
    <n v="5281"/>
    <d v="2022-11-01T00:00:00"/>
    <x v="8"/>
    <x v="0"/>
    <s v="1"/>
    <n v="14"/>
    <n v="209.84"/>
    <n v="2937.76"/>
    <x v="2"/>
    <s v="Irene Maddox"/>
    <x v="1"/>
    <x v="0"/>
  </r>
  <r>
    <n v="5283"/>
    <d v="2020-06-03T00:00:00"/>
    <x v="1"/>
    <x v="4"/>
    <s v="3"/>
    <n v="23"/>
    <n v="125.99"/>
    <n v="2897.77"/>
    <x v="2"/>
    <s v="Gary Zandusky"/>
    <x v="2"/>
    <x v="2"/>
  </r>
  <r>
    <n v="5284"/>
    <d v="2022-07-08T00:00:00"/>
    <x v="0"/>
    <x v="0"/>
    <s v="8"/>
    <n v="7"/>
    <n v="8.69"/>
    <n v="60.83"/>
    <x v="2"/>
    <s v="Annie Cyprus"/>
    <x v="2"/>
    <x v="1"/>
  </r>
  <r>
    <n v="5316"/>
    <d v="2020-01-30T00:00:00"/>
    <x v="9"/>
    <x v="4"/>
    <s v="30"/>
    <n v="42"/>
    <n v="31.78"/>
    <n v="1334.76"/>
    <x v="2"/>
    <s v="Clay Rozendal"/>
    <x v="0"/>
    <x v="2"/>
  </r>
  <r>
    <n v="5317"/>
    <d v="2020-09-08T00:00:00"/>
    <x v="4"/>
    <x v="4"/>
    <s v="8"/>
    <n v="25"/>
    <n v="205.99"/>
    <n v="5149.75"/>
    <x v="2"/>
    <s v="Christopher Martinez"/>
    <x v="3"/>
    <x v="2"/>
  </r>
  <r>
    <n v="5318"/>
    <d v="2021-04-03T00:00:00"/>
    <x v="7"/>
    <x v="2"/>
    <s v="3"/>
    <n v="8"/>
    <n v="131.12"/>
    <n v="1048.96"/>
    <x v="2"/>
    <s v="Matt Collins"/>
    <x v="1"/>
    <x v="1"/>
  </r>
  <r>
    <n v="5346"/>
    <d v="2021-12-25T00:00:00"/>
    <x v="2"/>
    <x v="2"/>
    <s v="25"/>
    <n v="34"/>
    <n v="90.98"/>
    <n v="3093.32"/>
    <x v="2"/>
    <s v="Khloe Miller"/>
    <x v="2"/>
    <x v="0"/>
  </r>
  <r>
    <n v="5347"/>
    <d v="2022-02-21T00:00:00"/>
    <x v="6"/>
    <x v="0"/>
    <s v="21"/>
    <n v="7"/>
    <n v="85.99"/>
    <n v="601.92999999999995"/>
    <x v="2"/>
    <s v="Kelly Williams"/>
    <x v="0"/>
    <x v="2"/>
  </r>
  <r>
    <n v="5347"/>
    <d v="2022-02-21T00:00:00"/>
    <x v="6"/>
    <x v="0"/>
    <s v="21"/>
    <n v="39"/>
    <n v="7.99"/>
    <n v="311.61"/>
    <x v="2"/>
    <s v="Kelly Williams"/>
    <x v="0"/>
    <x v="2"/>
  </r>
  <r>
    <n v="5347"/>
    <d v="2022-02-21T00:00:00"/>
    <x v="6"/>
    <x v="0"/>
    <s v="21"/>
    <n v="1"/>
    <n v="205.99"/>
    <n v="205.99"/>
    <x v="2"/>
    <s v="Kelly Williams"/>
    <x v="0"/>
    <x v="2"/>
  </r>
  <r>
    <n v="5350"/>
    <d v="2021-10-09T00:00:00"/>
    <x v="3"/>
    <x v="2"/>
    <s v="9"/>
    <n v="39"/>
    <n v="11.33"/>
    <n v="441.87"/>
    <x v="2"/>
    <s v="Carl Weiss"/>
    <x v="1"/>
    <x v="1"/>
  </r>
  <r>
    <n v="5350"/>
    <d v="2021-10-09T00:00:00"/>
    <x v="3"/>
    <x v="2"/>
    <s v="9"/>
    <n v="50"/>
    <n v="140.85"/>
    <n v="7042.5"/>
    <x v="2"/>
    <s v="Carl Weiss"/>
    <x v="1"/>
    <x v="1"/>
  </r>
  <r>
    <n v="5381"/>
    <d v="2021-01-28T00:00:00"/>
    <x v="9"/>
    <x v="2"/>
    <s v="28"/>
    <n v="47"/>
    <n v="107.53"/>
    <n v="5053.91"/>
    <x v="2"/>
    <s v="Edward Nazzal"/>
    <x v="2"/>
    <x v="0"/>
  </r>
  <r>
    <n v="5381"/>
    <d v="2021-01-28T00:00:00"/>
    <x v="9"/>
    <x v="2"/>
    <s v="28"/>
    <n v="27"/>
    <n v="2.1800000000000002"/>
    <n v="58.860000000000007"/>
    <x v="2"/>
    <s v="Edward Nazzal"/>
    <x v="2"/>
    <x v="1"/>
  </r>
  <r>
    <n v="5382"/>
    <d v="2023-01-12T00:00:00"/>
    <x v="9"/>
    <x v="3"/>
    <s v="12"/>
    <n v="30"/>
    <n v="8.98"/>
    <n v="269.40000000000003"/>
    <x v="2"/>
    <s v="Michelle Tran"/>
    <x v="1"/>
    <x v="0"/>
  </r>
  <r>
    <n v="5408"/>
    <d v="2023-07-20T00:00:00"/>
    <x v="0"/>
    <x v="3"/>
    <s v="20"/>
    <n v="20"/>
    <n v="4.13"/>
    <n v="82.6"/>
    <x v="2"/>
    <s v="Bobby Elias"/>
    <x v="3"/>
    <x v="1"/>
  </r>
  <r>
    <n v="5408"/>
    <d v="2023-07-20T00:00:00"/>
    <x v="0"/>
    <x v="3"/>
    <s v="20"/>
    <n v="11"/>
    <n v="209.84"/>
    <n v="2308.2400000000002"/>
    <x v="2"/>
    <s v="Bobby Elias"/>
    <x v="3"/>
    <x v="0"/>
  </r>
  <r>
    <n v="5409"/>
    <d v="2023-01-08T00:00:00"/>
    <x v="9"/>
    <x v="3"/>
    <s v="8"/>
    <n v="11"/>
    <n v="3.98"/>
    <n v="43.78"/>
    <x v="2"/>
    <s v="Don Jones"/>
    <x v="0"/>
    <x v="1"/>
  </r>
  <r>
    <n v="5441"/>
    <d v="2020-07-20T00:00:00"/>
    <x v="0"/>
    <x v="4"/>
    <s v="20"/>
    <n v="34"/>
    <n v="6.48"/>
    <n v="220.32000000000002"/>
    <x v="2"/>
    <s v="Brendan Sweed"/>
    <x v="1"/>
    <x v="1"/>
  </r>
  <r>
    <n v="5441"/>
    <d v="2020-07-20T00:00:00"/>
    <x v="0"/>
    <x v="4"/>
    <s v="20"/>
    <n v="16"/>
    <n v="17.149999999999999"/>
    <n v="274.39999999999998"/>
    <x v="2"/>
    <s v="Brendan Sweed"/>
    <x v="1"/>
    <x v="1"/>
  </r>
  <r>
    <n v="5444"/>
    <d v="2022-03-17T00:00:00"/>
    <x v="5"/>
    <x v="0"/>
    <s v="17"/>
    <n v="2"/>
    <n v="449.99"/>
    <n v="899.98"/>
    <x v="2"/>
    <s v="Frank Carlisle"/>
    <x v="3"/>
    <x v="2"/>
  </r>
  <r>
    <n v="5445"/>
    <d v="2021-07-25T00:00:00"/>
    <x v="0"/>
    <x v="2"/>
    <s v="25"/>
    <n v="9"/>
    <n v="4.63"/>
    <n v="41.67"/>
    <x v="2"/>
    <s v="Michael Dominguez"/>
    <x v="2"/>
    <x v="1"/>
  </r>
  <r>
    <n v="5446"/>
    <d v="2020-06-20T00:00:00"/>
    <x v="1"/>
    <x v="4"/>
    <s v="20"/>
    <n v="42"/>
    <n v="10.98"/>
    <n v="461.16"/>
    <x v="2"/>
    <s v="Guy Armstrong"/>
    <x v="0"/>
    <x v="1"/>
  </r>
  <r>
    <n v="5472"/>
    <d v="2021-04-10T00:00:00"/>
    <x v="7"/>
    <x v="2"/>
    <s v="10"/>
    <n v="32"/>
    <n v="6.48"/>
    <n v="207.36"/>
    <x v="2"/>
    <s v="Karl Brown"/>
    <x v="0"/>
    <x v="1"/>
  </r>
  <r>
    <n v="5472"/>
    <d v="2021-04-10T00:00:00"/>
    <x v="7"/>
    <x v="2"/>
    <s v="10"/>
    <n v="27"/>
    <n v="13.48"/>
    <n v="363.96000000000004"/>
    <x v="2"/>
    <s v="Karl Brown"/>
    <x v="0"/>
    <x v="1"/>
  </r>
  <r>
    <n v="5472"/>
    <d v="2021-04-10T00:00:00"/>
    <x v="7"/>
    <x v="2"/>
    <s v="10"/>
    <n v="12"/>
    <n v="115.99"/>
    <n v="1391.8799999999999"/>
    <x v="2"/>
    <s v="Karl Brown"/>
    <x v="0"/>
    <x v="2"/>
  </r>
  <r>
    <n v="5473"/>
    <d v="2023-03-24T00:00:00"/>
    <x v="5"/>
    <x v="3"/>
    <s v="24"/>
    <n v="42"/>
    <n v="8.74"/>
    <n v="367.08"/>
    <x v="2"/>
    <s v="Shahid Hopkins"/>
    <x v="3"/>
    <x v="1"/>
  </r>
  <r>
    <n v="5504"/>
    <d v="2021-01-05T00:00:00"/>
    <x v="9"/>
    <x v="2"/>
    <s v="5"/>
    <n v="15"/>
    <n v="45.99"/>
    <n v="689.85"/>
    <x v="2"/>
    <s v="Anna Andreadi"/>
    <x v="3"/>
    <x v="2"/>
  </r>
  <r>
    <n v="5506"/>
    <d v="2021-11-07T00:00:00"/>
    <x v="8"/>
    <x v="2"/>
    <s v="7"/>
    <n v="22"/>
    <n v="5.88"/>
    <n v="129.35999999999999"/>
    <x v="2"/>
    <s v="Beth Thompson"/>
    <x v="0"/>
    <x v="1"/>
  </r>
  <r>
    <n v="5509"/>
    <d v="2020-04-07T00:00:00"/>
    <x v="7"/>
    <x v="4"/>
    <s v="7"/>
    <n v="11"/>
    <n v="5.58"/>
    <n v="61.38"/>
    <x v="2"/>
    <s v="Ashley Jarboe"/>
    <x v="2"/>
    <x v="1"/>
  </r>
  <r>
    <n v="5509"/>
    <d v="2020-04-07T00:00:00"/>
    <x v="7"/>
    <x v="4"/>
    <s v="7"/>
    <n v="21"/>
    <n v="40.89"/>
    <n v="858.69"/>
    <x v="2"/>
    <s v="Ashley Jarboe"/>
    <x v="2"/>
    <x v="0"/>
  </r>
  <r>
    <n v="5510"/>
    <d v="2021-01-07T00:00:00"/>
    <x v="9"/>
    <x v="2"/>
    <s v="7"/>
    <n v="12"/>
    <n v="9.68"/>
    <n v="116.16"/>
    <x v="2"/>
    <s v="Denise Leinenbach"/>
    <x v="2"/>
    <x v="1"/>
  </r>
  <r>
    <n v="5511"/>
    <d v="2020-11-28T00:00:00"/>
    <x v="8"/>
    <x v="4"/>
    <s v="28"/>
    <n v="32"/>
    <n v="65.989999999999995"/>
    <n v="2111.6799999999998"/>
    <x v="2"/>
    <s v="Art Ferguson"/>
    <x v="0"/>
    <x v="2"/>
  </r>
  <r>
    <n v="5538"/>
    <d v="2021-12-24T00:00:00"/>
    <x v="2"/>
    <x v="2"/>
    <s v="24"/>
    <n v="43"/>
    <n v="29.17"/>
    <n v="1254.3100000000002"/>
    <x v="2"/>
    <s v="Julia Dunbar"/>
    <x v="1"/>
    <x v="1"/>
  </r>
  <r>
    <n v="5538"/>
    <d v="2021-12-24T00:00:00"/>
    <x v="2"/>
    <x v="2"/>
    <s v="24"/>
    <n v="4"/>
    <n v="125.99"/>
    <n v="503.96"/>
    <x v="2"/>
    <s v="Julia Dunbar"/>
    <x v="1"/>
    <x v="2"/>
  </r>
  <r>
    <n v="5543"/>
    <d v="2021-09-24T00:00:00"/>
    <x v="4"/>
    <x v="2"/>
    <s v="24"/>
    <n v="15"/>
    <n v="48.58"/>
    <n v="728.69999999999993"/>
    <x v="2"/>
    <s v="Fred Chung"/>
    <x v="0"/>
    <x v="1"/>
  </r>
  <r>
    <n v="5543"/>
    <d v="2021-09-24T00:00:00"/>
    <x v="4"/>
    <x v="2"/>
    <s v="24"/>
    <n v="6"/>
    <n v="10.31"/>
    <n v="61.86"/>
    <x v="2"/>
    <s v="Fred Chung"/>
    <x v="0"/>
    <x v="1"/>
  </r>
  <r>
    <n v="5543"/>
    <d v="2021-09-24T00:00:00"/>
    <x v="4"/>
    <x v="2"/>
    <s v="24"/>
    <n v="27"/>
    <n v="2.1800000000000002"/>
    <n v="58.860000000000007"/>
    <x v="2"/>
    <s v="Fred Chung"/>
    <x v="0"/>
    <x v="1"/>
  </r>
  <r>
    <n v="5568"/>
    <d v="2022-06-06T00:00:00"/>
    <x v="1"/>
    <x v="0"/>
    <s v="6"/>
    <n v="8"/>
    <n v="14.34"/>
    <n v="114.72"/>
    <x v="2"/>
    <s v="Randy Ferguson"/>
    <x v="2"/>
    <x v="0"/>
  </r>
  <r>
    <n v="5569"/>
    <d v="2021-04-29T00:00:00"/>
    <x v="7"/>
    <x v="2"/>
    <s v="29"/>
    <n v="12"/>
    <n v="9.65"/>
    <n v="115.80000000000001"/>
    <x v="2"/>
    <s v="Frank Price"/>
    <x v="0"/>
    <x v="0"/>
  </r>
  <r>
    <n v="5572"/>
    <d v="2020-07-16T00:00:00"/>
    <x v="0"/>
    <x v="4"/>
    <s v="16"/>
    <n v="37"/>
    <n v="7.37"/>
    <n v="272.69"/>
    <x v="2"/>
    <s v="Anna Gayman"/>
    <x v="0"/>
    <x v="2"/>
  </r>
  <r>
    <n v="5575"/>
    <d v="2022-07-23T00:00:00"/>
    <x v="0"/>
    <x v="0"/>
    <s v="23"/>
    <n v="41"/>
    <n v="5.98"/>
    <n v="245.18"/>
    <x v="2"/>
    <s v="Rick Hansen"/>
    <x v="0"/>
    <x v="1"/>
  </r>
  <r>
    <n v="5601"/>
    <d v="2023-01-05T00:00:00"/>
    <x v="9"/>
    <x v="3"/>
    <s v="5"/>
    <n v="10"/>
    <n v="12.22"/>
    <n v="122.2"/>
    <x v="2"/>
    <s v="Gary Hansen"/>
    <x v="1"/>
    <x v="0"/>
  </r>
  <r>
    <n v="5607"/>
    <d v="2022-12-31T00:00:00"/>
    <x v="2"/>
    <x v="0"/>
    <s v="31"/>
    <n v="8"/>
    <n v="7.99"/>
    <n v="63.92"/>
    <x v="2"/>
    <s v="Michelle Lonsdale"/>
    <x v="2"/>
    <x v="2"/>
  </r>
  <r>
    <n v="5635"/>
    <d v="2023-08-15T00:00:00"/>
    <x v="11"/>
    <x v="3"/>
    <s v="15"/>
    <n v="17"/>
    <n v="11.5"/>
    <n v="195.5"/>
    <x v="2"/>
    <s v="Nick Radford"/>
    <x v="0"/>
    <x v="1"/>
  </r>
  <r>
    <n v="5635"/>
    <d v="2023-08-15T00:00:00"/>
    <x v="11"/>
    <x v="3"/>
    <s v="15"/>
    <n v="50"/>
    <n v="5.77"/>
    <n v="288.5"/>
    <x v="2"/>
    <s v="Nick Radford"/>
    <x v="0"/>
    <x v="0"/>
  </r>
  <r>
    <n v="5636"/>
    <d v="2022-02-15T00:00:00"/>
    <x v="6"/>
    <x v="0"/>
    <s v="15"/>
    <n v="23"/>
    <n v="5.85"/>
    <n v="134.54999999999998"/>
    <x v="2"/>
    <s v="Dennis Kane"/>
    <x v="3"/>
    <x v="1"/>
  </r>
  <r>
    <n v="5639"/>
    <d v="2020-06-01T00:00:00"/>
    <x v="1"/>
    <x v="4"/>
    <s v="1"/>
    <n v="31"/>
    <n v="15.31"/>
    <n v="474.61"/>
    <x v="2"/>
    <s v="Raymond Fair"/>
    <x v="3"/>
    <x v="1"/>
  </r>
  <r>
    <n v="5696"/>
    <d v="2022-05-03T00:00:00"/>
    <x v="10"/>
    <x v="0"/>
    <s v="3"/>
    <n v="4"/>
    <n v="525.98"/>
    <n v="2103.92"/>
    <x v="2"/>
    <s v="Theresa Swint"/>
    <x v="1"/>
    <x v="1"/>
  </r>
  <r>
    <n v="5696"/>
    <d v="2022-05-03T00:00:00"/>
    <x v="10"/>
    <x v="0"/>
    <s v="3"/>
    <n v="40"/>
    <n v="16.510000000000002"/>
    <n v="660.40000000000009"/>
    <x v="2"/>
    <s v="Theresa Swint"/>
    <x v="1"/>
    <x v="1"/>
  </r>
  <r>
    <n v="5696"/>
    <d v="2022-05-03T00:00:00"/>
    <x v="10"/>
    <x v="0"/>
    <s v="3"/>
    <n v="31"/>
    <n v="5.98"/>
    <n v="185.38000000000002"/>
    <x v="2"/>
    <s v="Theresa Swint"/>
    <x v="1"/>
    <x v="2"/>
  </r>
  <r>
    <n v="5697"/>
    <d v="2023-10-04T00:00:00"/>
    <x v="3"/>
    <x v="3"/>
    <s v="4"/>
    <n v="31"/>
    <n v="11.29"/>
    <n v="349.98999999999995"/>
    <x v="2"/>
    <s v="Max Jones"/>
    <x v="2"/>
    <x v="1"/>
  </r>
  <r>
    <n v="5698"/>
    <d v="2020-05-20T00:00:00"/>
    <x v="10"/>
    <x v="4"/>
    <s v="20"/>
    <n v="15"/>
    <n v="20.48"/>
    <n v="307.2"/>
    <x v="2"/>
    <s v="Kristina Nunn"/>
    <x v="1"/>
    <x v="1"/>
  </r>
  <r>
    <n v="5698"/>
    <d v="2020-05-20T00:00:00"/>
    <x v="10"/>
    <x v="4"/>
    <s v="20"/>
    <n v="7"/>
    <n v="15.67"/>
    <n v="109.69"/>
    <x v="2"/>
    <s v="Kristina Nunn"/>
    <x v="1"/>
    <x v="1"/>
  </r>
  <r>
    <n v="5699"/>
    <d v="2023-07-29T00:00:00"/>
    <x v="0"/>
    <x v="3"/>
    <s v="29"/>
    <n v="2"/>
    <n v="4.13"/>
    <n v="8.26"/>
    <x v="2"/>
    <s v="Sean Miller"/>
    <x v="3"/>
    <x v="1"/>
  </r>
  <r>
    <n v="5702"/>
    <d v="2021-09-06T00:00:00"/>
    <x v="4"/>
    <x v="2"/>
    <s v="6"/>
    <n v="20"/>
    <n v="99.99"/>
    <n v="1999.8"/>
    <x v="2"/>
    <s v="Grant Thornton"/>
    <x v="0"/>
    <x v="2"/>
  </r>
  <r>
    <n v="5703"/>
    <d v="2021-05-15T00:00:00"/>
    <x v="10"/>
    <x v="2"/>
    <s v="15"/>
    <n v="29"/>
    <n v="12.28"/>
    <n v="356.12"/>
    <x v="2"/>
    <s v="Joni Blumstein"/>
    <x v="1"/>
    <x v="1"/>
  </r>
  <r>
    <n v="5764"/>
    <d v="2021-10-02T00:00:00"/>
    <x v="3"/>
    <x v="2"/>
    <s v="2"/>
    <n v="23"/>
    <n v="8.0399999999999991"/>
    <n v="184.92"/>
    <x v="2"/>
    <s v="Daniel Lacy"/>
    <x v="3"/>
    <x v="1"/>
  </r>
  <r>
    <n v="5765"/>
    <d v="2020-12-14T00:00:00"/>
    <x v="2"/>
    <x v="4"/>
    <s v="14"/>
    <n v="23"/>
    <n v="35.44"/>
    <n v="815.11999999999989"/>
    <x v="2"/>
    <s v="Jonathan Doherty"/>
    <x v="0"/>
    <x v="1"/>
  </r>
  <r>
    <n v="5767"/>
    <d v="2023-04-28T00:00:00"/>
    <x v="7"/>
    <x v="3"/>
    <s v="28"/>
    <n v="31"/>
    <n v="82.99"/>
    <n v="2572.69"/>
    <x v="2"/>
    <s v="Jessica Myrick"/>
    <x v="3"/>
    <x v="2"/>
  </r>
  <r>
    <n v="5830"/>
    <d v="2021-03-24T00:00:00"/>
    <x v="5"/>
    <x v="2"/>
    <s v="24"/>
    <n v="49"/>
    <n v="40.97"/>
    <n v="2007.53"/>
    <x v="2"/>
    <s v="Shirley Jackson"/>
    <x v="0"/>
    <x v="0"/>
  </r>
  <r>
    <n v="5858"/>
    <d v="2023-07-13T00:00:00"/>
    <x v="0"/>
    <x v="3"/>
    <s v="13"/>
    <n v="48"/>
    <n v="50.98"/>
    <n v="2447.04"/>
    <x v="2"/>
    <s v="Sibella Parks"/>
    <x v="3"/>
    <x v="1"/>
  </r>
  <r>
    <n v="5858"/>
    <d v="2023-07-13T00:00:00"/>
    <x v="0"/>
    <x v="3"/>
    <s v="13"/>
    <n v="29"/>
    <n v="205.99"/>
    <n v="5973.71"/>
    <x v="2"/>
    <s v="Sibella Parks"/>
    <x v="3"/>
    <x v="2"/>
  </r>
  <r>
    <n v="5860"/>
    <d v="2023-02-19T00:00:00"/>
    <x v="6"/>
    <x v="3"/>
    <s v="19"/>
    <n v="12"/>
    <n v="4.84"/>
    <n v="58.08"/>
    <x v="2"/>
    <s v="Annie Thurman"/>
    <x v="1"/>
    <x v="1"/>
  </r>
  <r>
    <n v="5863"/>
    <d v="2021-11-21T00:00:00"/>
    <x v="8"/>
    <x v="2"/>
    <s v="21"/>
    <n v="40"/>
    <n v="22.98"/>
    <n v="919.2"/>
    <x v="2"/>
    <s v="Guy Thornton"/>
    <x v="0"/>
    <x v="0"/>
  </r>
  <r>
    <n v="5891"/>
    <d v="2023-12-28T00:00:00"/>
    <x v="2"/>
    <x v="3"/>
    <s v="28"/>
    <n v="2"/>
    <n v="20.98"/>
    <n v="41.96"/>
    <x v="2"/>
    <s v="Art Foster"/>
    <x v="2"/>
    <x v="1"/>
  </r>
  <r>
    <n v="5894"/>
    <d v="2020-08-12T00:00:00"/>
    <x v="11"/>
    <x v="4"/>
    <s v="12"/>
    <n v="7"/>
    <n v="58.1"/>
    <n v="406.7"/>
    <x v="2"/>
    <s v="Ann Chong"/>
    <x v="0"/>
    <x v="1"/>
  </r>
  <r>
    <n v="5894"/>
    <d v="2020-08-12T00:00:00"/>
    <x v="11"/>
    <x v="4"/>
    <s v="12"/>
    <n v="3"/>
    <n v="80.48"/>
    <n v="241.44"/>
    <x v="2"/>
    <s v="Ann Chong"/>
    <x v="0"/>
    <x v="1"/>
  </r>
  <r>
    <n v="5920"/>
    <d v="2020-11-19T00:00:00"/>
    <x v="8"/>
    <x v="4"/>
    <s v="19"/>
    <n v="4"/>
    <n v="155.06"/>
    <n v="620.24"/>
    <x v="2"/>
    <s v="Nat Gilpin"/>
    <x v="1"/>
    <x v="1"/>
  </r>
  <r>
    <n v="5925"/>
    <d v="2022-11-12T00:00:00"/>
    <x v="8"/>
    <x v="0"/>
    <s v="12"/>
    <n v="44"/>
    <n v="92.23"/>
    <n v="4058.1200000000003"/>
    <x v="2"/>
    <s v="Joy Bell"/>
    <x v="2"/>
    <x v="0"/>
  </r>
  <r>
    <n v="5925"/>
    <d v="2022-11-12T00:00:00"/>
    <x v="8"/>
    <x v="0"/>
    <s v="12"/>
    <n v="25"/>
    <n v="85.99"/>
    <n v="2149.75"/>
    <x v="2"/>
    <s v="Joy Bell"/>
    <x v="2"/>
    <x v="2"/>
  </r>
  <r>
    <n v="5957"/>
    <d v="2021-12-26T00:00:00"/>
    <x v="2"/>
    <x v="2"/>
    <s v="26"/>
    <n v="15"/>
    <n v="4.28"/>
    <n v="64.2"/>
    <x v="2"/>
    <s v="Ionia McGrath"/>
    <x v="3"/>
    <x v="1"/>
  </r>
  <r>
    <n v="5957"/>
    <d v="2021-12-26T00:00:00"/>
    <x v="2"/>
    <x v="2"/>
    <s v="26"/>
    <n v="23"/>
    <n v="20.99"/>
    <n v="482.77"/>
    <x v="2"/>
    <s v="Ionia McGrath"/>
    <x v="3"/>
    <x v="2"/>
  </r>
  <r>
    <n v="5958"/>
    <d v="2022-09-15T00:00:00"/>
    <x v="4"/>
    <x v="0"/>
    <s v="15"/>
    <n v="3"/>
    <n v="699.99"/>
    <n v="2099.9700000000003"/>
    <x v="2"/>
    <s v="Giulietta Dortch"/>
    <x v="3"/>
    <x v="2"/>
  </r>
  <r>
    <n v="5984"/>
    <d v="2020-06-17T00:00:00"/>
    <x v="1"/>
    <x v="4"/>
    <s v="17"/>
    <n v="37"/>
    <n v="10.89"/>
    <n v="402.93"/>
    <x v="2"/>
    <s v="Eric Barreto"/>
    <x v="1"/>
    <x v="1"/>
  </r>
  <r>
    <n v="5984"/>
    <d v="2020-06-17T00:00:00"/>
    <x v="1"/>
    <x v="4"/>
    <s v="17"/>
    <n v="42"/>
    <n v="10.64"/>
    <n v="446.88"/>
    <x v="2"/>
    <s v="Eric Barreto"/>
    <x v="1"/>
    <x v="0"/>
  </r>
  <r>
    <n v="5984"/>
    <d v="2020-06-17T00:00:00"/>
    <x v="1"/>
    <x v="4"/>
    <s v="17"/>
    <n v="11"/>
    <n v="7.96"/>
    <n v="87.56"/>
    <x v="2"/>
    <s v="Eric Barreto"/>
    <x v="1"/>
    <x v="0"/>
  </r>
  <r>
    <n v="5986"/>
    <d v="2023-04-21T00:00:00"/>
    <x v="7"/>
    <x v="3"/>
    <s v="21"/>
    <n v="48"/>
    <n v="120.98"/>
    <n v="5807.04"/>
    <x v="2"/>
    <s v="Filia McAdams"/>
    <x v="3"/>
    <x v="1"/>
  </r>
  <r>
    <n v="5986"/>
    <d v="2023-04-21T00:00:00"/>
    <x v="7"/>
    <x v="3"/>
    <s v="21"/>
    <n v="41"/>
    <n v="4.8899999999999997"/>
    <n v="200.48999999999998"/>
    <x v="2"/>
    <s v="Filia McAdams"/>
    <x v="3"/>
    <x v="2"/>
  </r>
  <r>
    <n v="5989"/>
    <d v="2022-10-14T00:00:00"/>
    <x v="3"/>
    <x v="0"/>
    <s v="14"/>
    <n v="6"/>
    <n v="25.98"/>
    <n v="155.88"/>
    <x v="2"/>
    <s v="Ellis Ballard"/>
    <x v="0"/>
    <x v="1"/>
  </r>
  <r>
    <n v="5989"/>
    <d v="2022-10-14T00:00:00"/>
    <x v="3"/>
    <x v="0"/>
    <s v="14"/>
    <n v="21"/>
    <n v="2.78"/>
    <n v="58.379999999999995"/>
    <x v="2"/>
    <s v="Ellis Ballard"/>
    <x v="0"/>
    <x v="1"/>
  </r>
  <r>
    <n v="5990"/>
    <d v="2021-04-07T00:00:00"/>
    <x v="7"/>
    <x v="2"/>
    <s v="7"/>
    <n v="9"/>
    <n v="6.48"/>
    <n v="58.320000000000007"/>
    <x v="2"/>
    <s v="Eric Murdock"/>
    <x v="2"/>
    <x v="1"/>
  </r>
  <r>
    <n v="6016"/>
    <d v="2023-01-20T00:00:00"/>
    <x v="9"/>
    <x v="3"/>
    <s v="20"/>
    <n v="19"/>
    <n v="11.48"/>
    <n v="218.12"/>
    <x v="2"/>
    <s v="Skye Norling"/>
    <x v="2"/>
    <x v="1"/>
  </r>
  <r>
    <n v="6018"/>
    <d v="2023-08-18T00:00:00"/>
    <x v="11"/>
    <x v="3"/>
    <s v="18"/>
    <n v="39"/>
    <n v="5.08"/>
    <n v="198.12"/>
    <x v="2"/>
    <s v="Toby Grace"/>
    <x v="2"/>
    <x v="0"/>
  </r>
  <r>
    <n v="6018"/>
    <d v="2023-08-18T00:00:00"/>
    <x v="11"/>
    <x v="3"/>
    <s v="18"/>
    <n v="2"/>
    <n v="55.98"/>
    <n v="111.96"/>
    <x v="2"/>
    <s v="Toby Grace"/>
    <x v="2"/>
    <x v="1"/>
  </r>
  <r>
    <n v="6020"/>
    <d v="2020-09-21T00:00:00"/>
    <x v="4"/>
    <x v="4"/>
    <s v="21"/>
    <n v="23"/>
    <n v="2.88"/>
    <n v="66.239999999999995"/>
    <x v="2"/>
    <s v="Arianne Irving"/>
    <x v="0"/>
    <x v="1"/>
  </r>
  <r>
    <n v="6050"/>
    <d v="2021-03-28T00:00:00"/>
    <x v="5"/>
    <x v="2"/>
    <s v="28"/>
    <n v="47"/>
    <n v="209.37"/>
    <n v="9840.39"/>
    <x v="2"/>
    <s v="Phillip Flathmann"/>
    <x v="3"/>
    <x v="0"/>
  </r>
  <r>
    <n v="6053"/>
    <d v="2021-12-11T00:00:00"/>
    <x v="2"/>
    <x v="2"/>
    <s v="11"/>
    <n v="4"/>
    <n v="3.8"/>
    <n v="15.2"/>
    <x v="2"/>
    <s v="Maureen Fritzler"/>
    <x v="0"/>
    <x v="1"/>
  </r>
  <r>
    <n v="6086"/>
    <d v="2022-09-22T00:00:00"/>
    <x v="4"/>
    <x v="0"/>
    <s v="22"/>
    <n v="48"/>
    <n v="35.44"/>
    <n v="1701.12"/>
    <x v="2"/>
    <s v="Michael Kennedy"/>
    <x v="0"/>
    <x v="1"/>
  </r>
  <r>
    <n v="6112"/>
    <d v="2020-08-23T00:00:00"/>
    <x v="11"/>
    <x v="4"/>
    <s v="23"/>
    <n v="31"/>
    <n v="65.989999999999995"/>
    <n v="2045.6899999999998"/>
    <x v="2"/>
    <s v="Arianne Irving"/>
    <x v="0"/>
    <x v="2"/>
  </r>
  <r>
    <n v="6115"/>
    <d v="2021-09-11T00:00:00"/>
    <x v="4"/>
    <x v="2"/>
    <s v="11"/>
    <n v="25"/>
    <n v="17.78"/>
    <n v="444.5"/>
    <x v="2"/>
    <s v="Matt Collins"/>
    <x v="1"/>
    <x v="0"/>
  </r>
  <r>
    <n v="6116"/>
    <d v="2020-03-20T00:00:00"/>
    <x v="5"/>
    <x v="4"/>
    <s v="20"/>
    <n v="7"/>
    <n v="19.98"/>
    <n v="139.86000000000001"/>
    <x v="2"/>
    <s v="Barry Weirich"/>
    <x v="0"/>
    <x v="2"/>
  </r>
  <r>
    <n v="6116"/>
    <d v="2020-03-20T00:00:00"/>
    <x v="5"/>
    <x v="4"/>
    <s v="20"/>
    <n v="6"/>
    <n v="1637.53"/>
    <n v="9825.18"/>
    <x v="2"/>
    <s v="Barry Weirich"/>
    <x v="0"/>
    <x v="1"/>
  </r>
  <r>
    <n v="6117"/>
    <d v="2023-12-21T00:00:00"/>
    <x v="2"/>
    <x v="3"/>
    <s v="21"/>
    <n v="7"/>
    <n v="22.23"/>
    <n v="155.61000000000001"/>
    <x v="2"/>
    <s v="Annie Thurman"/>
    <x v="2"/>
    <x v="0"/>
  </r>
  <r>
    <n v="6144"/>
    <d v="2020-06-21T00:00:00"/>
    <x v="1"/>
    <x v="4"/>
    <s v="21"/>
    <n v="24"/>
    <n v="2.88"/>
    <n v="69.12"/>
    <x v="2"/>
    <s v="Ralph Kennedy"/>
    <x v="0"/>
    <x v="1"/>
  </r>
  <r>
    <n v="6148"/>
    <d v="2022-12-24T00:00:00"/>
    <x v="2"/>
    <x v="0"/>
    <s v="24"/>
    <n v="50"/>
    <n v="10.64"/>
    <n v="532"/>
    <x v="2"/>
    <s v="Mathew Reese"/>
    <x v="3"/>
    <x v="0"/>
  </r>
  <r>
    <n v="6150"/>
    <d v="2023-10-01T00:00:00"/>
    <x v="3"/>
    <x v="3"/>
    <s v="1"/>
    <n v="38"/>
    <n v="4.9800000000000004"/>
    <n v="189.24"/>
    <x v="2"/>
    <s v="Mitch Gastineau"/>
    <x v="3"/>
    <x v="1"/>
  </r>
  <r>
    <n v="6179"/>
    <d v="2020-06-02T00:00:00"/>
    <x v="1"/>
    <x v="4"/>
    <s v="2"/>
    <n v="50"/>
    <n v="9.7799999999999994"/>
    <n v="488.99999999999994"/>
    <x v="2"/>
    <s v="Elpida Rittenbach"/>
    <x v="1"/>
    <x v="1"/>
  </r>
  <r>
    <n v="6179"/>
    <d v="2020-06-02T00:00:00"/>
    <x v="1"/>
    <x v="4"/>
    <s v="2"/>
    <n v="15"/>
    <n v="200.99"/>
    <n v="3014.8500000000004"/>
    <x v="2"/>
    <s v="Elpida Rittenbach"/>
    <x v="1"/>
    <x v="2"/>
  </r>
  <r>
    <n v="6180"/>
    <d v="2022-04-11T00:00:00"/>
    <x v="7"/>
    <x v="0"/>
    <s v="11"/>
    <n v="44"/>
    <n v="65.989999999999995"/>
    <n v="2903.56"/>
    <x v="2"/>
    <s v="Sung Chung"/>
    <x v="2"/>
    <x v="2"/>
  </r>
  <r>
    <n v="6182"/>
    <d v="2023-07-21T00:00:00"/>
    <x v="0"/>
    <x v="3"/>
    <s v="21"/>
    <n v="40"/>
    <n v="6.48"/>
    <n v="259.20000000000005"/>
    <x v="2"/>
    <s v="Grant Carroll"/>
    <x v="0"/>
    <x v="1"/>
  </r>
  <r>
    <n v="6183"/>
    <d v="2023-06-15T00:00:00"/>
    <x v="1"/>
    <x v="3"/>
    <s v="15"/>
    <n v="41"/>
    <n v="48.94"/>
    <n v="2006.54"/>
    <x v="2"/>
    <s v="Ionia McGrath"/>
    <x v="3"/>
    <x v="1"/>
  </r>
  <r>
    <n v="6211"/>
    <d v="2020-11-23T00:00:00"/>
    <x v="8"/>
    <x v="4"/>
    <s v="23"/>
    <n v="28"/>
    <n v="2.16"/>
    <n v="60.480000000000004"/>
    <x v="2"/>
    <s v="Nona Balk"/>
    <x v="0"/>
    <x v="1"/>
  </r>
  <r>
    <n v="6211"/>
    <d v="2020-11-23T00:00:00"/>
    <x v="8"/>
    <x v="4"/>
    <s v="23"/>
    <n v="3"/>
    <n v="21.38"/>
    <n v="64.14"/>
    <x v="2"/>
    <s v="Nona Balk"/>
    <x v="0"/>
    <x v="1"/>
  </r>
  <r>
    <n v="6241"/>
    <d v="2020-12-29T00:00:00"/>
    <x v="2"/>
    <x v="4"/>
    <s v="29"/>
    <n v="29"/>
    <n v="205.99"/>
    <n v="5973.71"/>
    <x v="2"/>
    <s v="Henry Goldwyn"/>
    <x v="3"/>
    <x v="2"/>
  </r>
  <r>
    <n v="6246"/>
    <d v="2020-10-21T00:00:00"/>
    <x v="3"/>
    <x v="4"/>
    <s v="21"/>
    <n v="13"/>
    <n v="3.93"/>
    <n v="51.09"/>
    <x v="2"/>
    <s v="Philip Brown"/>
    <x v="2"/>
    <x v="1"/>
  </r>
  <r>
    <n v="6272"/>
    <d v="2021-02-27T00:00:00"/>
    <x v="6"/>
    <x v="2"/>
    <s v="27"/>
    <n v="33"/>
    <n v="14.98"/>
    <n v="494.34000000000003"/>
    <x v="2"/>
    <s v="Randy Ferguson"/>
    <x v="0"/>
    <x v="0"/>
  </r>
  <r>
    <n v="6272"/>
    <d v="2021-02-27T00:00:00"/>
    <x v="6"/>
    <x v="2"/>
    <s v="27"/>
    <n v="31"/>
    <n v="105.98"/>
    <n v="3285.38"/>
    <x v="2"/>
    <s v="Randy Ferguson"/>
    <x v="0"/>
    <x v="0"/>
  </r>
  <r>
    <n v="6279"/>
    <d v="2021-01-29T00:00:00"/>
    <x v="9"/>
    <x v="2"/>
    <s v="29"/>
    <n v="49"/>
    <n v="67.28"/>
    <n v="3296.7200000000003"/>
    <x v="2"/>
    <s v="Katrina Willman"/>
    <x v="1"/>
    <x v="1"/>
  </r>
  <r>
    <n v="6304"/>
    <d v="2022-08-11T00:00:00"/>
    <x v="11"/>
    <x v="0"/>
    <s v="11"/>
    <n v="30"/>
    <n v="6.48"/>
    <n v="194.4"/>
    <x v="2"/>
    <s v="Adam Shillingsburg"/>
    <x v="0"/>
    <x v="1"/>
  </r>
  <r>
    <n v="6309"/>
    <d v="2021-06-09T00:00:00"/>
    <x v="1"/>
    <x v="2"/>
    <s v="9"/>
    <n v="10"/>
    <n v="2.88"/>
    <n v="28.799999999999997"/>
    <x v="2"/>
    <s v="Art Miller"/>
    <x v="0"/>
    <x v="1"/>
  </r>
  <r>
    <n v="6310"/>
    <d v="2020-05-03T00:00:00"/>
    <x v="10"/>
    <x v="4"/>
    <s v="3"/>
    <n v="27"/>
    <n v="8.09"/>
    <n v="218.43"/>
    <x v="2"/>
    <s v="Katharine Harms"/>
    <x v="1"/>
    <x v="0"/>
  </r>
  <r>
    <n v="6311"/>
    <d v="2021-02-10T00:00:00"/>
    <x v="6"/>
    <x v="2"/>
    <s v="10"/>
    <n v="18"/>
    <n v="85.99"/>
    <n v="1547.82"/>
    <x v="2"/>
    <s v="Anna Gayman"/>
    <x v="0"/>
    <x v="2"/>
  </r>
  <r>
    <n v="6337"/>
    <d v="2022-08-31T00:00:00"/>
    <x v="11"/>
    <x v="0"/>
    <s v="31"/>
    <n v="48"/>
    <n v="70.709999999999994"/>
    <n v="3394.08"/>
    <x v="2"/>
    <s v="Justin Knight"/>
    <x v="0"/>
    <x v="0"/>
  </r>
  <r>
    <n v="6339"/>
    <d v="2023-12-11T00:00:00"/>
    <x v="2"/>
    <x v="3"/>
    <s v="11"/>
    <n v="20"/>
    <n v="14.98"/>
    <n v="299.60000000000002"/>
    <x v="2"/>
    <s v="Jonathan Doherty"/>
    <x v="0"/>
    <x v="1"/>
  </r>
  <r>
    <n v="6373"/>
    <d v="2023-01-23T00:00:00"/>
    <x v="9"/>
    <x v="3"/>
    <s v="23"/>
    <n v="1"/>
    <n v="60.97"/>
    <n v="60.97"/>
    <x v="2"/>
    <s v="Denise Leinenbach"/>
    <x v="2"/>
    <x v="1"/>
  </r>
  <r>
    <n v="6374"/>
    <d v="2022-08-07T00:00:00"/>
    <x v="11"/>
    <x v="0"/>
    <s v="7"/>
    <n v="1"/>
    <n v="1.48"/>
    <n v="1.48"/>
    <x v="2"/>
    <s v="Ricardo Emerson"/>
    <x v="0"/>
    <x v="1"/>
  </r>
  <r>
    <n v="6402"/>
    <d v="2022-04-23T00:00:00"/>
    <x v="7"/>
    <x v="0"/>
    <s v="23"/>
    <n v="35"/>
    <n v="10.23"/>
    <n v="358.05"/>
    <x v="2"/>
    <s v="Nathan Mautz"/>
    <x v="0"/>
    <x v="1"/>
  </r>
  <r>
    <n v="6403"/>
    <d v="2022-02-11T00:00:00"/>
    <x v="6"/>
    <x v="0"/>
    <s v="11"/>
    <n v="41"/>
    <n v="419.19"/>
    <n v="17186.79"/>
    <x v="2"/>
    <s v="John Lucas"/>
    <x v="3"/>
    <x v="1"/>
  </r>
  <r>
    <n v="6406"/>
    <d v="2020-08-14T00:00:00"/>
    <x v="11"/>
    <x v="4"/>
    <s v="14"/>
    <n v="43"/>
    <n v="2.08"/>
    <n v="89.44"/>
    <x v="2"/>
    <s v="Mick Crebagga"/>
    <x v="2"/>
    <x v="1"/>
  </r>
  <r>
    <n v="6432"/>
    <d v="2022-11-10T00:00:00"/>
    <x v="8"/>
    <x v="0"/>
    <s v="10"/>
    <n v="30"/>
    <n v="10.89"/>
    <n v="326.70000000000005"/>
    <x v="2"/>
    <s v="Lena Creighton"/>
    <x v="0"/>
    <x v="1"/>
  </r>
  <r>
    <n v="6433"/>
    <d v="2022-11-22T00:00:00"/>
    <x v="8"/>
    <x v="0"/>
    <s v="22"/>
    <n v="41"/>
    <n v="3.69"/>
    <n v="151.29"/>
    <x v="2"/>
    <s v="Matt Collister"/>
    <x v="2"/>
    <x v="1"/>
  </r>
  <r>
    <n v="6434"/>
    <d v="2020-06-07T00:00:00"/>
    <x v="1"/>
    <x v="4"/>
    <s v="7"/>
    <n v="13"/>
    <n v="4.76"/>
    <n v="61.879999999999995"/>
    <x v="2"/>
    <s v="Rob Haberlin"/>
    <x v="0"/>
    <x v="1"/>
  </r>
  <r>
    <n v="6438"/>
    <d v="2021-05-16T00:00:00"/>
    <x v="10"/>
    <x v="2"/>
    <s v="16"/>
    <n v="7"/>
    <n v="9.77"/>
    <n v="68.39"/>
    <x v="2"/>
    <s v="Anna Haberlin"/>
    <x v="0"/>
    <x v="0"/>
  </r>
  <r>
    <n v="6438"/>
    <d v="2021-05-16T00:00:00"/>
    <x v="10"/>
    <x v="2"/>
    <s v="16"/>
    <n v="38"/>
    <n v="5.98"/>
    <n v="227.24"/>
    <x v="2"/>
    <s v="Anna Haberlin"/>
    <x v="0"/>
    <x v="1"/>
  </r>
  <r>
    <n v="6464"/>
    <d v="2020-05-28T00:00:00"/>
    <x v="10"/>
    <x v="4"/>
    <s v="28"/>
    <n v="1"/>
    <n v="60.97"/>
    <n v="60.97"/>
    <x v="2"/>
    <s v="Ralph Arnett"/>
    <x v="1"/>
    <x v="1"/>
  </r>
  <r>
    <n v="6464"/>
    <d v="2020-05-28T00:00:00"/>
    <x v="10"/>
    <x v="4"/>
    <s v="28"/>
    <n v="42"/>
    <n v="90.98"/>
    <n v="3821.1600000000003"/>
    <x v="2"/>
    <s v="Ralph Arnett"/>
    <x v="1"/>
    <x v="0"/>
  </r>
  <r>
    <n v="6500"/>
    <d v="2023-10-12T00:00:00"/>
    <x v="3"/>
    <x v="3"/>
    <s v="12"/>
    <n v="15"/>
    <n v="30.42"/>
    <n v="456.3"/>
    <x v="2"/>
    <s v="Tony Sayre"/>
    <x v="2"/>
    <x v="2"/>
  </r>
  <r>
    <n v="6500"/>
    <d v="2023-10-12T00:00:00"/>
    <x v="3"/>
    <x v="3"/>
    <s v="12"/>
    <n v="20"/>
    <n v="1.95"/>
    <n v="39"/>
    <x v="2"/>
    <s v="Tony Sayre"/>
    <x v="2"/>
    <x v="1"/>
  </r>
  <r>
    <n v="6501"/>
    <d v="2023-01-13T00:00:00"/>
    <x v="9"/>
    <x v="3"/>
    <s v="13"/>
    <n v="35"/>
    <n v="6.48"/>
    <n v="226.8"/>
    <x v="2"/>
    <s v="Arianne Irving"/>
    <x v="0"/>
    <x v="1"/>
  </r>
  <r>
    <n v="6501"/>
    <d v="2023-01-13T00:00:00"/>
    <x v="9"/>
    <x v="3"/>
    <s v="13"/>
    <n v="46"/>
    <n v="125.99"/>
    <n v="5795.54"/>
    <x v="2"/>
    <s v="Arianne Irving"/>
    <x v="0"/>
    <x v="2"/>
  </r>
  <r>
    <n v="6502"/>
    <d v="2022-08-20T00:00:00"/>
    <x v="11"/>
    <x v="0"/>
    <s v="20"/>
    <n v="30"/>
    <n v="9.99"/>
    <n v="299.7"/>
    <x v="2"/>
    <s v="Max Jones"/>
    <x v="2"/>
    <x v="1"/>
  </r>
  <r>
    <n v="6529"/>
    <d v="2023-11-26T00:00:00"/>
    <x v="8"/>
    <x v="3"/>
    <s v="26"/>
    <n v="35"/>
    <n v="2.62"/>
    <n v="91.7"/>
    <x v="2"/>
    <s v="Cynthia Arntzen"/>
    <x v="3"/>
    <x v="1"/>
  </r>
  <r>
    <n v="6531"/>
    <d v="2021-07-17T00:00:00"/>
    <x v="0"/>
    <x v="2"/>
    <s v="17"/>
    <n v="42"/>
    <n v="4.37"/>
    <n v="183.54"/>
    <x v="2"/>
    <s v="Jill Fjeld"/>
    <x v="2"/>
    <x v="1"/>
  </r>
  <r>
    <n v="6531"/>
    <d v="2021-07-17T00:00:00"/>
    <x v="0"/>
    <x v="2"/>
    <s v="17"/>
    <n v="28"/>
    <n v="19.84"/>
    <n v="555.52"/>
    <x v="2"/>
    <s v="Jill Fjeld"/>
    <x v="2"/>
    <x v="1"/>
  </r>
  <r>
    <n v="6560"/>
    <d v="2022-01-04T00:00:00"/>
    <x v="9"/>
    <x v="0"/>
    <s v="4"/>
    <n v="20"/>
    <n v="8.67"/>
    <n v="173.4"/>
    <x v="2"/>
    <s v="Max Ludwig"/>
    <x v="0"/>
    <x v="1"/>
  </r>
  <r>
    <n v="6564"/>
    <d v="2022-01-21T00:00:00"/>
    <x v="9"/>
    <x v="0"/>
    <s v="21"/>
    <n v="26"/>
    <n v="15.98"/>
    <n v="415.48"/>
    <x v="2"/>
    <s v="Anne McFarland"/>
    <x v="1"/>
    <x v="2"/>
  </r>
  <r>
    <n v="6566"/>
    <d v="2022-05-21T00:00:00"/>
    <x v="10"/>
    <x v="0"/>
    <s v="21"/>
    <n v="21"/>
    <n v="33.979999999999997"/>
    <n v="713.57999999999993"/>
    <x v="2"/>
    <s v="Kean Thornton"/>
    <x v="0"/>
    <x v="2"/>
  </r>
  <r>
    <n v="6592"/>
    <d v="2020-12-01T00:00:00"/>
    <x v="2"/>
    <x v="4"/>
    <s v="1"/>
    <n v="29"/>
    <n v="6.84"/>
    <n v="198.35999999999999"/>
    <x v="2"/>
    <s v="Tamara Chand"/>
    <x v="1"/>
    <x v="1"/>
  </r>
  <r>
    <n v="6656"/>
    <d v="2020-05-15T00:00:00"/>
    <x v="10"/>
    <x v="4"/>
    <s v="15"/>
    <n v="45"/>
    <n v="39.06"/>
    <n v="1757.7"/>
    <x v="2"/>
    <s v="Dennis Bolton"/>
    <x v="3"/>
    <x v="1"/>
  </r>
  <r>
    <n v="6656"/>
    <d v="2020-05-15T00:00:00"/>
    <x v="10"/>
    <x v="4"/>
    <s v="15"/>
    <n v="50"/>
    <n v="37.700000000000003"/>
    <n v="1885.0000000000002"/>
    <x v="2"/>
    <s v="Dennis Bolton"/>
    <x v="3"/>
    <x v="1"/>
  </r>
  <r>
    <n v="6661"/>
    <d v="2021-04-16T00:00:00"/>
    <x v="7"/>
    <x v="2"/>
    <s v="16"/>
    <n v="39"/>
    <n v="19.23"/>
    <n v="749.97"/>
    <x v="2"/>
    <s v="Clytie Kelty"/>
    <x v="3"/>
    <x v="0"/>
  </r>
  <r>
    <n v="6693"/>
    <d v="2023-05-24T00:00:00"/>
    <x v="10"/>
    <x v="3"/>
    <s v="24"/>
    <n v="16"/>
    <n v="2.62"/>
    <n v="41.92"/>
    <x v="2"/>
    <s v="Astrea Jones"/>
    <x v="0"/>
    <x v="1"/>
  </r>
  <r>
    <n v="6720"/>
    <d v="2021-09-09T00:00:00"/>
    <x v="4"/>
    <x v="2"/>
    <s v="9"/>
    <n v="31"/>
    <n v="5.18"/>
    <n v="160.57999999999998"/>
    <x v="2"/>
    <s v="Patrick Jones"/>
    <x v="2"/>
    <x v="1"/>
  </r>
  <r>
    <n v="6720"/>
    <d v="2021-09-09T00:00:00"/>
    <x v="4"/>
    <x v="2"/>
    <s v="9"/>
    <n v="8"/>
    <n v="6.3"/>
    <n v="50.4"/>
    <x v="2"/>
    <s v="Patrick Jones"/>
    <x v="2"/>
    <x v="1"/>
  </r>
  <r>
    <n v="6727"/>
    <d v="2020-08-29T00:00:00"/>
    <x v="11"/>
    <x v="4"/>
    <s v="29"/>
    <n v="12"/>
    <n v="2.89"/>
    <n v="34.68"/>
    <x v="2"/>
    <s v="Stuart Van"/>
    <x v="1"/>
    <x v="1"/>
  </r>
  <r>
    <n v="6753"/>
    <d v="2021-09-26T00:00:00"/>
    <x v="4"/>
    <x v="2"/>
    <s v="26"/>
    <n v="7"/>
    <n v="6.64"/>
    <n v="46.48"/>
    <x v="2"/>
    <s v="Robert Barroso"/>
    <x v="3"/>
    <x v="0"/>
  </r>
  <r>
    <n v="6754"/>
    <d v="2022-08-11T00:00:00"/>
    <x v="11"/>
    <x v="0"/>
    <s v="11"/>
    <n v="13"/>
    <n v="205.99"/>
    <n v="2677.87"/>
    <x v="2"/>
    <s v="Bill Overfelt"/>
    <x v="0"/>
    <x v="2"/>
  </r>
  <r>
    <n v="6755"/>
    <d v="2022-05-01T00:00:00"/>
    <x v="10"/>
    <x v="0"/>
    <s v="1"/>
    <n v="20"/>
    <n v="7.1"/>
    <n v="142"/>
    <x v="2"/>
    <s v="Kelly Lampkin"/>
    <x v="2"/>
    <x v="1"/>
  </r>
  <r>
    <n v="6757"/>
    <d v="2023-02-01T00:00:00"/>
    <x v="6"/>
    <x v="3"/>
    <s v="1"/>
    <n v="27"/>
    <n v="34.76"/>
    <n v="938.52"/>
    <x v="2"/>
    <s v="Brooke Gillingham"/>
    <x v="3"/>
    <x v="1"/>
  </r>
  <r>
    <n v="6785"/>
    <d v="2023-05-06T00:00:00"/>
    <x v="10"/>
    <x v="3"/>
    <s v="6"/>
    <n v="7"/>
    <n v="25.38"/>
    <n v="177.66"/>
    <x v="2"/>
    <s v="Nathan Mautz"/>
    <x v="2"/>
    <x v="0"/>
  </r>
  <r>
    <n v="6788"/>
    <d v="2022-08-04T00:00:00"/>
    <x v="11"/>
    <x v="0"/>
    <s v="4"/>
    <n v="6"/>
    <n v="1.81"/>
    <n v="10.86"/>
    <x v="2"/>
    <s v="Bobby Elias"/>
    <x v="3"/>
    <x v="1"/>
  </r>
  <r>
    <n v="6823"/>
    <d v="2020-07-21T00:00:00"/>
    <x v="0"/>
    <x v="4"/>
    <s v="21"/>
    <n v="50"/>
    <n v="24.95"/>
    <n v="1247.5"/>
    <x v="2"/>
    <s v="Todd Boyes"/>
    <x v="3"/>
    <x v="1"/>
  </r>
  <r>
    <n v="6823"/>
    <d v="2020-07-21T00:00:00"/>
    <x v="0"/>
    <x v="4"/>
    <s v="21"/>
    <n v="31"/>
    <n v="15.98"/>
    <n v="495.38"/>
    <x v="2"/>
    <s v="Todd Boyes"/>
    <x v="3"/>
    <x v="2"/>
  </r>
  <r>
    <n v="6848"/>
    <d v="2021-09-13T00:00:00"/>
    <x v="4"/>
    <x v="2"/>
    <s v="13"/>
    <n v="22"/>
    <n v="5.4"/>
    <n v="118.80000000000001"/>
    <x v="2"/>
    <s v="Kelly Collister"/>
    <x v="1"/>
    <x v="1"/>
  </r>
  <r>
    <n v="6850"/>
    <d v="2021-02-11T00:00:00"/>
    <x v="6"/>
    <x v="2"/>
    <s v="11"/>
    <n v="8"/>
    <n v="10.01"/>
    <n v="80.08"/>
    <x v="2"/>
    <s v="Chuck Clark"/>
    <x v="0"/>
    <x v="2"/>
  </r>
  <r>
    <n v="6850"/>
    <d v="2021-02-11T00:00:00"/>
    <x v="6"/>
    <x v="2"/>
    <s v="11"/>
    <n v="41"/>
    <n v="51.98"/>
    <n v="2131.1799999999998"/>
    <x v="2"/>
    <s v="Chuck Clark"/>
    <x v="0"/>
    <x v="2"/>
  </r>
  <r>
    <n v="6850"/>
    <d v="2021-02-11T00:00:00"/>
    <x v="6"/>
    <x v="2"/>
    <s v="11"/>
    <n v="34"/>
    <n v="64.98"/>
    <n v="2209.3200000000002"/>
    <x v="2"/>
    <s v="Chuck Clark"/>
    <x v="0"/>
    <x v="1"/>
  </r>
  <r>
    <n v="6880"/>
    <d v="2020-05-25T00:00:00"/>
    <x v="10"/>
    <x v="4"/>
    <s v="25"/>
    <n v="5"/>
    <n v="47.9"/>
    <n v="239.5"/>
    <x v="2"/>
    <s v="Peter Buhler"/>
    <x v="1"/>
    <x v="1"/>
  </r>
  <r>
    <n v="6884"/>
    <d v="2020-01-15T00:00:00"/>
    <x v="9"/>
    <x v="4"/>
    <s v="15"/>
    <n v="41"/>
    <n v="4.9800000000000004"/>
    <n v="204.18"/>
    <x v="2"/>
    <s v="Skye Norling"/>
    <x v="2"/>
    <x v="1"/>
  </r>
  <r>
    <n v="6884"/>
    <d v="2020-01-15T00:00:00"/>
    <x v="9"/>
    <x v="4"/>
    <s v="15"/>
    <n v="47"/>
    <n v="6.35"/>
    <n v="298.45"/>
    <x v="2"/>
    <s v="Skye Norling"/>
    <x v="2"/>
    <x v="1"/>
  </r>
  <r>
    <n v="6885"/>
    <d v="2023-06-19T00:00:00"/>
    <x v="1"/>
    <x v="3"/>
    <s v="19"/>
    <n v="40"/>
    <n v="23.99"/>
    <n v="959.59999999999991"/>
    <x v="2"/>
    <s v="Damala Kotsonis"/>
    <x v="0"/>
    <x v="2"/>
  </r>
  <r>
    <n v="6886"/>
    <d v="2023-01-19T00:00:00"/>
    <x v="9"/>
    <x v="3"/>
    <s v="19"/>
    <n v="46"/>
    <n v="178.47"/>
    <n v="8209.6200000000008"/>
    <x v="2"/>
    <s v="Maureen Gastineau"/>
    <x v="1"/>
    <x v="1"/>
  </r>
  <r>
    <n v="6912"/>
    <d v="2022-12-10T00:00:00"/>
    <x v="2"/>
    <x v="0"/>
    <s v="10"/>
    <n v="14"/>
    <n v="21.78"/>
    <n v="304.92"/>
    <x v="2"/>
    <s v="Alan Shonely"/>
    <x v="3"/>
    <x v="1"/>
  </r>
  <r>
    <n v="6918"/>
    <d v="2022-07-01T00:00:00"/>
    <x v="0"/>
    <x v="0"/>
    <s v="1"/>
    <n v="38"/>
    <n v="39.479999999999997"/>
    <n v="1500.2399999999998"/>
    <x v="2"/>
    <s v="Erin Ashbrook"/>
    <x v="1"/>
    <x v="2"/>
  </r>
  <r>
    <n v="6947"/>
    <d v="2022-07-19T00:00:00"/>
    <x v="0"/>
    <x v="0"/>
    <s v="19"/>
    <n v="9"/>
    <n v="51.65"/>
    <n v="464.84999999999997"/>
    <x v="2"/>
    <s v="Logan Currie"/>
    <x v="3"/>
    <x v="0"/>
  </r>
  <r>
    <n v="6948"/>
    <d v="2021-12-09T00:00:00"/>
    <x v="2"/>
    <x v="2"/>
    <s v="9"/>
    <n v="15"/>
    <n v="73.98"/>
    <n v="1109.7"/>
    <x v="2"/>
    <s v="Phillip Breyer"/>
    <x v="0"/>
    <x v="2"/>
  </r>
  <r>
    <n v="6950"/>
    <d v="2023-03-26T00:00:00"/>
    <x v="5"/>
    <x v="3"/>
    <s v="26"/>
    <n v="4"/>
    <n v="55.99"/>
    <n v="223.96"/>
    <x v="2"/>
    <s v="Dianna Arnett"/>
    <x v="2"/>
    <x v="2"/>
  </r>
  <r>
    <n v="6978"/>
    <d v="2021-12-09T00:00:00"/>
    <x v="2"/>
    <x v="2"/>
    <s v="9"/>
    <n v="47"/>
    <n v="8.1199999999999992"/>
    <n v="381.64"/>
    <x v="2"/>
    <s v="Art Foster"/>
    <x v="2"/>
    <x v="2"/>
  </r>
  <r>
    <n v="6979"/>
    <d v="2020-02-27T00:00:00"/>
    <x v="6"/>
    <x v="4"/>
    <s v="27"/>
    <n v="28"/>
    <n v="11.99"/>
    <n v="335.72"/>
    <x v="2"/>
    <s v="Keith Dawkins"/>
    <x v="2"/>
    <x v="2"/>
  </r>
  <r>
    <n v="6980"/>
    <d v="2021-02-18T00:00:00"/>
    <x v="6"/>
    <x v="2"/>
    <s v="18"/>
    <n v="18"/>
    <n v="7.3"/>
    <n v="131.4"/>
    <x v="2"/>
    <s v="Ralph Knight"/>
    <x v="1"/>
    <x v="1"/>
  </r>
  <r>
    <n v="6982"/>
    <d v="2022-11-16T00:00:00"/>
    <x v="8"/>
    <x v="0"/>
    <s v="16"/>
    <n v="41"/>
    <n v="19.98"/>
    <n v="819.18000000000006"/>
    <x v="2"/>
    <s v="Dorothy Wardle"/>
    <x v="0"/>
    <x v="0"/>
  </r>
  <r>
    <n v="7015"/>
    <d v="2021-10-12T00:00:00"/>
    <x v="3"/>
    <x v="2"/>
    <s v="12"/>
    <n v="47"/>
    <n v="40.98"/>
    <n v="1926.06"/>
    <x v="2"/>
    <s v="Matt Abelman"/>
    <x v="2"/>
    <x v="2"/>
  </r>
  <r>
    <n v="7043"/>
    <d v="2020-01-25T00:00:00"/>
    <x v="9"/>
    <x v="4"/>
    <s v="25"/>
    <n v="4"/>
    <n v="1.74"/>
    <n v="6.96"/>
    <x v="2"/>
    <s v="Giulietta Dortch"/>
    <x v="0"/>
    <x v="0"/>
  </r>
  <r>
    <n v="7072"/>
    <d v="2023-02-04T00:00:00"/>
    <x v="6"/>
    <x v="3"/>
    <s v="4"/>
    <n v="29"/>
    <n v="8.85"/>
    <n v="256.64999999999998"/>
    <x v="2"/>
    <s v="Maureen Fritzler"/>
    <x v="0"/>
    <x v="1"/>
  </r>
  <r>
    <n v="7075"/>
    <d v="2022-10-10T00:00:00"/>
    <x v="3"/>
    <x v="0"/>
    <s v="10"/>
    <n v="15"/>
    <n v="15.42"/>
    <n v="231.3"/>
    <x v="2"/>
    <s v="Shirley Jackson"/>
    <x v="0"/>
    <x v="1"/>
  </r>
  <r>
    <n v="7075"/>
    <d v="2022-10-10T00:00:00"/>
    <x v="3"/>
    <x v="0"/>
    <s v="10"/>
    <n v="43"/>
    <n v="1.86"/>
    <n v="79.98"/>
    <x v="2"/>
    <s v="Shirley Jackson"/>
    <x v="0"/>
    <x v="1"/>
  </r>
  <r>
    <n v="7077"/>
    <d v="2022-12-21T00:00:00"/>
    <x v="2"/>
    <x v="0"/>
    <s v="21"/>
    <n v="14"/>
    <n v="21.78"/>
    <n v="304.92"/>
    <x v="2"/>
    <s v="Georgia Rosenberg"/>
    <x v="1"/>
    <x v="1"/>
  </r>
  <r>
    <n v="7078"/>
    <d v="2021-04-11T00:00:00"/>
    <x v="7"/>
    <x v="2"/>
    <s v="11"/>
    <n v="9"/>
    <n v="11.33"/>
    <n v="101.97"/>
    <x v="2"/>
    <s v="Ricardo Block"/>
    <x v="0"/>
    <x v="1"/>
  </r>
  <r>
    <n v="7079"/>
    <d v="2021-02-08T00:00:00"/>
    <x v="6"/>
    <x v="2"/>
    <s v="8"/>
    <n v="18"/>
    <n v="6.48"/>
    <n v="116.64000000000001"/>
    <x v="2"/>
    <s v="Brenda Bowman"/>
    <x v="3"/>
    <x v="1"/>
  </r>
  <r>
    <n v="7105"/>
    <d v="2021-06-21T00:00:00"/>
    <x v="1"/>
    <x v="2"/>
    <s v="21"/>
    <n v="17"/>
    <n v="4.0599999999999996"/>
    <n v="69.02"/>
    <x v="2"/>
    <s v="Brian Moss"/>
    <x v="0"/>
    <x v="1"/>
  </r>
  <r>
    <n v="7106"/>
    <d v="2023-05-10T00:00:00"/>
    <x v="10"/>
    <x v="3"/>
    <s v="10"/>
    <n v="8"/>
    <n v="14.27"/>
    <n v="114.16"/>
    <x v="2"/>
    <s v="Shaun Weien"/>
    <x v="2"/>
    <x v="1"/>
  </r>
  <r>
    <n v="7106"/>
    <d v="2023-05-10T00:00:00"/>
    <x v="10"/>
    <x v="3"/>
    <s v="10"/>
    <n v="31"/>
    <n v="159.99"/>
    <n v="4959.6900000000005"/>
    <x v="2"/>
    <s v="Shaun Weien"/>
    <x v="2"/>
    <x v="2"/>
  </r>
  <r>
    <n v="7106"/>
    <d v="2023-05-10T00:00:00"/>
    <x v="10"/>
    <x v="3"/>
    <s v="10"/>
    <n v="36"/>
    <n v="27.75"/>
    <n v="999"/>
    <x v="2"/>
    <s v="Shaun Weien"/>
    <x v="2"/>
    <x v="1"/>
  </r>
  <r>
    <n v="7107"/>
    <d v="2023-01-04T00:00:00"/>
    <x v="9"/>
    <x v="3"/>
    <s v="4"/>
    <n v="3"/>
    <n v="54.2"/>
    <n v="162.60000000000002"/>
    <x v="2"/>
    <s v="Steve Chapman"/>
    <x v="0"/>
    <x v="0"/>
  </r>
  <r>
    <n v="7107"/>
    <d v="2023-01-04T00:00:00"/>
    <x v="9"/>
    <x v="3"/>
    <s v="4"/>
    <n v="3"/>
    <n v="37.94"/>
    <n v="113.82"/>
    <x v="2"/>
    <s v="Steve Chapman"/>
    <x v="0"/>
    <x v="1"/>
  </r>
  <r>
    <n v="7107"/>
    <d v="2023-01-04T00:00:00"/>
    <x v="9"/>
    <x v="3"/>
    <s v="4"/>
    <n v="32"/>
    <n v="55.29"/>
    <n v="1769.28"/>
    <x v="2"/>
    <s v="Steve Chapman"/>
    <x v="0"/>
    <x v="1"/>
  </r>
  <r>
    <n v="7110"/>
    <d v="2022-08-07T00:00:00"/>
    <x v="11"/>
    <x v="0"/>
    <s v="7"/>
    <n v="22"/>
    <n v="276.2"/>
    <n v="6076.4"/>
    <x v="2"/>
    <s v="Grant Carroll"/>
    <x v="0"/>
    <x v="0"/>
  </r>
  <r>
    <n v="7136"/>
    <d v="2020-03-22T00:00:00"/>
    <x v="5"/>
    <x v="4"/>
    <s v="22"/>
    <n v="17"/>
    <n v="39.479999999999997"/>
    <n v="671.16"/>
    <x v="2"/>
    <s v="Lena Cacioppo"/>
    <x v="2"/>
    <x v="2"/>
  </r>
  <r>
    <n v="7136"/>
    <d v="2020-03-22T00:00:00"/>
    <x v="5"/>
    <x v="4"/>
    <s v="22"/>
    <n v="9"/>
    <n v="4.91"/>
    <n v="44.19"/>
    <x v="2"/>
    <s v="Lena Cacioppo"/>
    <x v="2"/>
    <x v="1"/>
  </r>
  <r>
    <n v="7142"/>
    <d v="2022-07-21T00:00:00"/>
    <x v="0"/>
    <x v="0"/>
    <s v="21"/>
    <n v="36"/>
    <n v="3.69"/>
    <n v="132.84"/>
    <x v="2"/>
    <s v="Cari Sayre"/>
    <x v="0"/>
    <x v="1"/>
  </r>
  <r>
    <n v="7169"/>
    <d v="2021-03-26T00:00:00"/>
    <x v="5"/>
    <x v="2"/>
    <s v="26"/>
    <n v="22"/>
    <n v="20.28"/>
    <n v="446.16"/>
    <x v="2"/>
    <s v="Lela Donovan"/>
    <x v="0"/>
    <x v="0"/>
  </r>
  <r>
    <n v="7169"/>
    <d v="2021-03-26T00:00:00"/>
    <x v="5"/>
    <x v="2"/>
    <s v="26"/>
    <n v="30"/>
    <n v="65.989999999999995"/>
    <n v="1979.6999999999998"/>
    <x v="2"/>
    <s v="Lela Donovan"/>
    <x v="0"/>
    <x v="2"/>
  </r>
  <r>
    <n v="7171"/>
    <d v="2022-02-13T00:00:00"/>
    <x v="6"/>
    <x v="0"/>
    <s v="13"/>
    <n v="28"/>
    <n v="65.989999999999995"/>
    <n v="1847.7199999999998"/>
    <x v="2"/>
    <s v="Andy Gerbode"/>
    <x v="1"/>
    <x v="2"/>
  </r>
  <r>
    <n v="7171"/>
    <d v="2022-02-13T00:00:00"/>
    <x v="6"/>
    <x v="0"/>
    <s v="13"/>
    <n v="17"/>
    <n v="20.99"/>
    <n v="356.83"/>
    <x v="2"/>
    <s v="Andy Gerbode"/>
    <x v="1"/>
    <x v="2"/>
  </r>
  <r>
    <n v="7174"/>
    <d v="2023-03-10T00:00:00"/>
    <x v="5"/>
    <x v="3"/>
    <s v="10"/>
    <n v="10"/>
    <n v="13.73"/>
    <n v="137.30000000000001"/>
    <x v="2"/>
    <s v="Thomas Thornton"/>
    <x v="1"/>
    <x v="0"/>
  </r>
  <r>
    <n v="7203"/>
    <d v="2020-01-08T00:00:00"/>
    <x v="9"/>
    <x v="4"/>
    <s v="8"/>
    <n v="25"/>
    <n v="896.99"/>
    <n v="22424.75"/>
    <x v="2"/>
    <s v="Ruben Dartt"/>
    <x v="0"/>
    <x v="1"/>
  </r>
  <r>
    <n v="7239"/>
    <d v="2022-06-29T00:00:00"/>
    <x v="1"/>
    <x v="0"/>
    <s v="29"/>
    <n v="50"/>
    <n v="120.33"/>
    <n v="6016.5"/>
    <x v="2"/>
    <s v="Craig Carroll"/>
    <x v="3"/>
    <x v="1"/>
  </r>
  <r>
    <n v="7203"/>
    <d v="2020-03-10T00:00:00"/>
    <x v="5"/>
    <x v="4"/>
    <s v="10"/>
    <n v="26"/>
    <n v="699.47"/>
    <n v="18186.22"/>
    <x v="3"/>
    <s v="Karen Perry"/>
    <x v="0"/>
    <x v="0"/>
  </r>
  <r>
    <n v="7204"/>
    <d v="2020-01-13T00:00:00"/>
    <x v="9"/>
    <x v="4"/>
    <s v="13"/>
    <n v="91"/>
    <n v="1366.13"/>
    <n v="124317.83000000002"/>
    <x v="2"/>
    <s v="Jared Fleming"/>
    <x v="1"/>
    <x v="1"/>
  </r>
  <r>
    <n v="7205"/>
    <d v="2020-10-09T00:00:00"/>
    <x v="3"/>
    <x v="4"/>
    <s v="9"/>
    <n v="28"/>
    <n v="56.93"/>
    <n v="1594.04"/>
    <x v="1"/>
    <s v="Jessica Moore"/>
    <x v="0"/>
    <x v="0"/>
  </r>
  <r>
    <n v="7206"/>
    <d v="2020-09-23T00:00:00"/>
    <x v="4"/>
    <x v="4"/>
    <s v="23"/>
    <n v="88"/>
    <n v="219.08"/>
    <n v="19279.04"/>
    <x v="1"/>
    <s v="Kaylee Brown"/>
    <x v="1"/>
    <x v="1"/>
  </r>
  <r>
    <n v="7207"/>
    <d v="2020-02-16T00:00:00"/>
    <x v="6"/>
    <x v="4"/>
    <s v="16"/>
    <n v="91"/>
    <n v="321.89"/>
    <n v="29291.989999999998"/>
    <x v="3"/>
    <s v="Charlotte Reed"/>
    <x v="1"/>
    <x v="1"/>
  </r>
  <r>
    <n v="7208"/>
    <d v="2020-01-19T00:00:00"/>
    <x v="9"/>
    <x v="4"/>
    <s v="19"/>
    <n v="29"/>
    <n v="1032.03"/>
    <n v="29928.87"/>
    <x v="3"/>
    <s v="Diana Jones"/>
    <x v="2"/>
    <x v="0"/>
  </r>
  <r>
    <n v="7209"/>
    <d v="2020-01-31T00:00:00"/>
    <x v="9"/>
    <x v="4"/>
    <s v="31"/>
    <n v="25"/>
    <n v="1024.8699999999999"/>
    <n v="25621.749999999996"/>
    <x v="1"/>
    <s v="Deanna Turner"/>
    <x v="1"/>
    <x v="1"/>
  </r>
  <r>
    <n v="7210"/>
    <d v="2020-06-18T00:00:00"/>
    <x v="1"/>
    <x v="4"/>
    <s v="18"/>
    <n v="73"/>
    <n v="937.74"/>
    <n v="68455.02"/>
    <x v="1"/>
    <s v="Teresa Sparks"/>
    <x v="3"/>
    <x v="2"/>
  </r>
  <r>
    <n v="7211"/>
    <d v="2020-10-12T00:00:00"/>
    <x v="3"/>
    <x v="4"/>
    <s v="12"/>
    <n v="87"/>
    <n v="673.39"/>
    <n v="58584.93"/>
    <x v="3"/>
    <s v="Jacqueline Martin"/>
    <x v="3"/>
    <x v="0"/>
  </r>
  <r>
    <n v="7212"/>
    <d v="2020-05-21T00:00:00"/>
    <x v="10"/>
    <x v="4"/>
    <s v="21"/>
    <n v="75"/>
    <n v="863.01"/>
    <n v="64725.75"/>
    <x v="2"/>
    <s v="Cory Patterson"/>
    <x v="0"/>
    <x v="0"/>
  </r>
  <r>
    <n v="7213"/>
    <d v="2020-06-23T00:00:00"/>
    <x v="1"/>
    <x v="4"/>
    <s v="23"/>
    <n v="34"/>
    <n v="1108.32"/>
    <n v="37682.879999999997"/>
    <x v="1"/>
    <s v="Trevor Morris"/>
    <x v="0"/>
    <x v="1"/>
  </r>
  <r>
    <n v="7214"/>
    <d v="2020-07-23T00:00:00"/>
    <x v="0"/>
    <x v="4"/>
    <s v="23"/>
    <n v="8"/>
    <n v="1067.1400000000001"/>
    <n v="8537.1200000000008"/>
    <x v="2"/>
    <s v="Sarah Jacobson"/>
    <x v="0"/>
    <x v="0"/>
  </r>
  <r>
    <n v="7215"/>
    <d v="2020-10-07T00:00:00"/>
    <x v="3"/>
    <x v="4"/>
    <s v="7"/>
    <n v="48"/>
    <n v="1081.8900000000001"/>
    <n v="51930.720000000001"/>
    <x v="1"/>
    <s v="Spencer Woods"/>
    <x v="0"/>
    <x v="1"/>
  </r>
  <r>
    <n v="7216"/>
    <d v="2020-12-27T00:00:00"/>
    <x v="2"/>
    <x v="4"/>
    <s v="27"/>
    <n v="71"/>
    <n v="497.96"/>
    <n v="35355.159999999996"/>
    <x v="1"/>
    <s v="Ebony Townsend"/>
    <x v="2"/>
    <x v="2"/>
  </r>
  <r>
    <n v="7217"/>
    <d v="2020-06-15T00:00:00"/>
    <x v="1"/>
    <x v="4"/>
    <s v="15"/>
    <n v="34"/>
    <n v="838.13"/>
    <n v="28496.42"/>
    <x v="2"/>
    <s v="Sharon Wood"/>
    <x v="2"/>
    <x v="1"/>
  </r>
  <r>
    <n v="7218"/>
    <d v="2020-12-07T00:00:00"/>
    <x v="2"/>
    <x v="4"/>
    <s v="7"/>
    <n v="57"/>
    <n v="229.48"/>
    <n v="13080.359999999999"/>
    <x v="3"/>
    <s v="Alexandria Johnston"/>
    <x v="2"/>
    <x v="0"/>
  </r>
  <r>
    <n v="7219"/>
    <d v="2020-07-15T00:00:00"/>
    <x v="0"/>
    <x v="4"/>
    <s v="15"/>
    <n v="72"/>
    <n v="1322.11"/>
    <n v="95191.92"/>
    <x v="3"/>
    <s v="Scott Baldwin"/>
    <x v="1"/>
    <x v="0"/>
  </r>
  <r>
    <n v="7220"/>
    <d v="2020-09-06T00:00:00"/>
    <x v="4"/>
    <x v="4"/>
    <s v="6"/>
    <n v="37"/>
    <n v="340.19"/>
    <n v="12587.03"/>
    <x v="1"/>
    <s v="Katrina Young"/>
    <x v="0"/>
    <x v="2"/>
  </r>
  <r>
    <n v="7221"/>
    <d v="2020-02-29T00:00:00"/>
    <x v="6"/>
    <x v="4"/>
    <s v="29"/>
    <n v="41"/>
    <n v="439.61"/>
    <n v="18024.010000000002"/>
    <x v="2"/>
    <s v="Stephanie Brown"/>
    <x v="3"/>
    <x v="2"/>
  </r>
  <r>
    <n v="7222"/>
    <d v="2020-12-01T00:00:00"/>
    <x v="2"/>
    <x v="4"/>
    <s v="1"/>
    <n v="77"/>
    <n v="1489.8"/>
    <n v="114714.59999999999"/>
    <x v="3"/>
    <s v="Melissa Hampton"/>
    <x v="1"/>
    <x v="0"/>
  </r>
  <r>
    <n v="7223"/>
    <d v="2020-10-12T00:00:00"/>
    <x v="3"/>
    <x v="4"/>
    <s v="12"/>
    <n v="90"/>
    <n v="1471.78"/>
    <n v="132460.20000000001"/>
    <x v="1"/>
    <s v="Nancy Arnold"/>
    <x v="1"/>
    <x v="2"/>
  </r>
  <r>
    <n v="7224"/>
    <d v="2020-08-30T00:00:00"/>
    <x v="11"/>
    <x v="4"/>
    <s v="30"/>
    <n v="52"/>
    <n v="1433.2"/>
    <n v="74526.400000000009"/>
    <x v="2"/>
    <s v="Amber Fisher"/>
    <x v="2"/>
    <x v="0"/>
  </r>
  <r>
    <n v="7225"/>
    <d v="2020-07-03T00:00:00"/>
    <x v="0"/>
    <x v="4"/>
    <s v="3"/>
    <n v="84"/>
    <n v="809.3"/>
    <n v="67981.2"/>
    <x v="2"/>
    <s v="Matthew Smith"/>
    <x v="0"/>
    <x v="0"/>
  </r>
  <r>
    <n v="7226"/>
    <d v="2020-09-28T00:00:00"/>
    <x v="4"/>
    <x v="4"/>
    <s v="28"/>
    <n v="2"/>
    <n v="817.76"/>
    <n v="1635.52"/>
    <x v="2"/>
    <s v="Reginald Johnson"/>
    <x v="2"/>
    <x v="1"/>
  </r>
  <r>
    <n v="7227"/>
    <d v="2020-09-20T00:00:00"/>
    <x v="4"/>
    <x v="4"/>
    <s v="20"/>
    <n v="46"/>
    <n v="253.19"/>
    <n v="11646.74"/>
    <x v="1"/>
    <s v="Kayla Melton"/>
    <x v="2"/>
    <x v="0"/>
  </r>
  <r>
    <n v="7228"/>
    <d v="2020-04-06T00:00:00"/>
    <x v="7"/>
    <x v="4"/>
    <s v="6"/>
    <n v="84"/>
    <n v="807.53"/>
    <n v="67832.52"/>
    <x v="2"/>
    <s v="William Richards"/>
    <x v="2"/>
    <x v="0"/>
  </r>
  <r>
    <n v="7229"/>
    <d v="2020-04-22T00:00:00"/>
    <x v="7"/>
    <x v="4"/>
    <s v="22"/>
    <n v="13"/>
    <n v="1480.97"/>
    <n v="19252.61"/>
    <x v="1"/>
    <s v="James Davis"/>
    <x v="1"/>
    <x v="1"/>
  </r>
  <r>
    <n v="7230"/>
    <d v="2020-09-17T00:00:00"/>
    <x v="4"/>
    <x v="4"/>
    <s v="17"/>
    <n v="20"/>
    <n v="805.96"/>
    <n v="16119.2"/>
    <x v="1"/>
    <s v="Vincent Potts"/>
    <x v="1"/>
    <x v="0"/>
  </r>
  <r>
    <n v="7231"/>
    <d v="2020-07-12T00:00:00"/>
    <x v="0"/>
    <x v="4"/>
    <s v="12"/>
    <n v="25"/>
    <n v="1310.33"/>
    <n v="32758.25"/>
    <x v="3"/>
    <s v="Johnny Romero"/>
    <x v="3"/>
    <x v="2"/>
  </r>
  <r>
    <n v="7232"/>
    <d v="2020-01-22T00:00:00"/>
    <x v="9"/>
    <x v="4"/>
    <s v="22"/>
    <n v="27"/>
    <n v="867.95"/>
    <n v="23434.65"/>
    <x v="1"/>
    <s v="Kylie Shaffer"/>
    <x v="2"/>
    <x v="1"/>
  </r>
  <r>
    <n v="7233"/>
    <d v="2020-11-04T00:00:00"/>
    <x v="8"/>
    <x v="4"/>
    <s v="4"/>
    <n v="65"/>
    <n v="1093.1400000000001"/>
    <n v="71054.100000000006"/>
    <x v="1"/>
    <s v="Beth Weaver"/>
    <x v="3"/>
    <x v="0"/>
  </r>
  <r>
    <n v="7234"/>
    <d v="2020-06-27T00:00:00"/>
    <x v="1"/>
    <x v="4"/>
    <s v="27"/>
    <n v="44"/>
    <n v="430.03"/>
    <n v="18921.32"/>
    <x v="2"/>
    <s v="Teresa Rodgers"/>
    <x v="2"/>
    <x v="0"/>
  </r>
  <r>
    <n v="7235"/>
    <d v="2020-01-25T00:00:00"/>
    <x v="9"/>
    <x v="4"/>
    <s v="25"/>
    <n v="12"/>
    <n v="407.45"/>
    <n v="4889.3999999999996"/>
    <x v="1"/>
    <s v="Emma Jackson"/>
    <x v="3"/>
    <x v="2"/>
  </r>
  <r>
    <n v="7236"/>
    <d v="2020-09-11T00:00:00"/>
    <x v="4"/>
    <x v="4"/>
    <s v="11"/>
    <n v="64"/>
    <n v="685.78"/>
    <n v="43889.919999999998"/>
    <x v="1"/>
    <s v="Rebecca Freeman"/>
    <x v="1"/>
    <x v="0"/>
  </r>
  <r>
    <n v="7237"/>
    <d v="2020-07-11T00:00:00"/>
    <x v="0"/>
    <x v="4"/>
    <s v="11"/>
    <n v="23"/>
    <n v="621.32000000000005"/>
    <n v="14290.36"/>
    <x v="1"/>
    <s v="Steve Wilson"/>
    <x v="2"/>
    <x v="2"/>
  </r>
  <r>
    <n v="7238"/>
    <d v="2020-03-17T00:00:00"/>
    <x v="5"/>
    <x v="4"/>
    <s v="17"/>
    <n v="43"/>
    <n v="1066.8399999999999"/>
    <n v="45874.119999999995"/>
    <x v="2"/>
    <s v="Anne Miranda"/>
    <x v="3"/>
    <x v="2"/>
  </r>
  <r>
    <n v="7239"/>
    <d v="2020-01-17T00:00:00"/>
    <x v="9"/>
    <x v="4"/>
    <s v="17"/>
    <n v="51"/>
    <n v="316.33999999999997"/>
    <n v="16133.339999999998"/>
    <x v="3"/>
    <s v="Tammy Clark"/>
    <x v="2"/>
    <x v="1"/>
  </r>
  <r>
    <n v="7240"/>
    <d v="2021-01-01T00:00:00"/>
    <x v="9"/>
    <x v="2"/>
    <s v="1"/>
    <n v="99"/>
    <n v="1488.35"/>
    <n v="147346.65"/>
    <x v="3"/>
    <s v="Jennifer Olson"/>
    <x v="3"/>
    <x v="1"/>
  </r>
  <r>
    <n v="7241"/>
    <d v="2020-12-28T00:00:00"/>
    <x v="2"/>
    <x v="4"/>
    <s v="28"/>
    <n v="1"/>
    <n v="1443.07"/>
    <n v="1443.07"/>
    <x v="1"/>
    <s v="Yolanda Chapman"/>
    <x v="0"/>
    <x v="2"/>
  </r>
  <r>
    <n v="7242"/>
    <d v="2020-02-17T00:00:00"/>
    <x v="6"/>
    <x v="4"/>
    <s v="17"/>
    <n v="5"/>
    <n v="226.27"/>
    <n v="1131.3500000000001"/>
    <x v="1"/>
    <s v="Jennifer Schultz"/>
    <x v="0"/>
    <x v="2"/>
  </r>
  <r>
    <n v="7243"/>
    <d v="2020-01-16T00:00:00"/>
    <x v="9"/>
    <x v="4"/>
    <s v="16"/>
    <n v="99"/>
    <n v="969.78"/>
    <n v="96008.22"/>
    <x v="1"/>
    <s v="Jason Alvarez"/>
    <x v="0"/>
    <x v="2"/>
  </r>
  <r>
    <n v="7244"/>
    <d v="2020-06-24T00:00:00"/>
    <x v="1"/>
    <x v="4"/>
    <s v="24"/>
    <n v="27"/>
    <n v="249.5"/>
    <n v="6736.5"/>
    <x v="3"/>
    <s v="Donna Case"/>
    <x v="2"/>
    <x v="0"/>
  </r>
  <r>
    <n v="7245"/>
    <d v="2020-09-17T00:00:00"/>
    <x v="4"/>
    <x v="4"/>
    <s v="17"/>
    <n v="71"/>
    <n v="493.28"/>
    <n v="35022.879999999997"/>
    <x v="1"/>
    <s v="Kimberly Woodard"/>
    <x v="0"/>
    <x v="0"/>
  </r>
  <r>
    <n v="7246"/>
    <d v="2020-12-03T00:00:00"/>
    <x v="2"/>
    <x v="4"/>
    <s v="3"/>
    <n v="78"/>
    <n v="1151.47"/>
    <n v="89814.66"/>
    <x v="2"/>
    <s v="Brian Wolfe"/>
    <x v="0"/>
    <x v="1"/>
  </r>
  <r>
    <n v="7247"/>
    <d v="2020-03-01T00:00:00"/>
    <x v="5"/>
    <x v="4"/>
    <s v="1"/>
    <n v="26"/>
    <n v="570.54999999999995"/>
    <n v="14834.3"/>
    <x v="1"/>
    <s v="James Dunn"/>
    <x v="1"/>
    <x v="2"/>
  </r>
  <r>
    <n v="7248"/>
    <d v="2020-12-31T00:00:00"/>
    <x v="2"/>
    <x v="4"/>
    <s v="31"/>
    <n v="24"/>
    <n v="155.22999999999999"/>
    <n v="3725.5199999999995"/>
    <x v="1"/>
    <s v="Brenda Lewis"/>
    <x v="2"/>
    <x v="1"/>
  </r>
  <r>
    <n v="7249"/>
    <d v="2020-03-19T00:00:00"/>
    <x v="5"/>
    <x v="4"/>
    <s v="19"/>
    <n v="4"/>
    <n v="704.52"/>
    <n v="2818.08"/>
    <x v="3"/>
    <s v="Jennifer Wright"/>
    <x v="0"/>
    <x v="1"/>
  </r>
  <r>
    <n v="7250"/>
    <d v="2020-06-15T00:00:00"/>
    <x v="1"/>
    <x v="4"/>
    <s v="15"/>
    <n v="27"/>
    <n v="217.34"/>
    <n v="5868.18"/>
    <x v="1"/>
    <s v="Christine Bailey MD"/>
    <x v="2"/>
    <x v="1"/>
  </r>
  <r>
    <n v="7251"/>
    <d v="2020-12-06T00:00:00"/>
    <x v="2"/>
    <x v="4"/>
    <s v="6"/>
    <n v="83"/>
    <n v="238.64"/>
    <n v="19807.12"/>
    <x v="2"/>
    <s v="Daniel Ramirez"/>
    <x v="2"/>
    <x v="0"/>
  </r>
  <r>
    <n v="7252"/>
    <d v="2020-08-03T00:00:00"/>
    <x v="11"/>
    <x v="4"/>
    <s v="3"/>
    <n v="4"/>
    <n v="151.63"/>
    <n v="606.52"/>
    <x v="2"/>
    <s v="Timothy Vargas"/>
    <x v="3"/>
    <x v="2"/>
  </r>
  <r>
    <n v="7253"/>
    <d v="2020-09-27T00:00:00"/>
    <x v="4"/>
    <x v="4"/>
    <s v="27"/>
    <n v="58"/>
    <n v="361.38"/>
    <n v="20960.04"/>
    <x v="1"/>
    <s v="Diane Zavala"/>
    <x v="0"/>
    <x v="0"/>
  </r>
  <r>
    <n v="7254"/>
    <d v="2020-03-12T00:00:00"/>
    <x v="5"/>
    <x v="4"/>
    <s v="12"/>
    <n v="77"/>
    <n v="638.19000000000005"/>
    <n v="49140.630000000005"/>
    <x v="3"/>
    <s v="Tanya York"/>
    <x v="3"/>
    <x v="1"/>
  </r>
  <r>
    <n v="7255"/>
    <d v="2020-07-15T00:00:00"/>
    <x v="0"/>
    <x v="4"/>
    <s v="15"/>
    <n v="43"/>
    <n v="749.68"/>
    <n v="32236.239999999998"/>
    <x v="3"/>
    <s v="Lisa Webster"/>
    <x v="0"/>
    <x v="2"/>
  </r>
  <r>
    <n v="7256"/>
    <d v="2020-03-13T00:00:00"/>
    <x v="5"/>
    <x v="4"/>
    <s v="13"/>
    <n v="68"/>
    <n v="380.09"/>
    <n v="25846.12"/>
    <x v="2"/>
    <s v="Jasmine Murray"/>
    <x v="0"/>
    <x v="1"/>
  </r>
  <r>
    <n v="7257"/>
    <d v="2020-08-24T00:00:00"/>
    <x v="11"/>
    <x v="4"/>
    <s v="24"/>
    <n v="3"/>
    <n v="80.55"/>
    <n v="241.64999999999998"/>
    <x v="3"/>
    <s v="Christopher Torres"/>
    <x v="2"/>
    <x v="0"/>
  </r>
  <r>
    <n v="7258"/>
    <d v="2020-12-05T00:00:00"/>
    <x v="2"/>
    <x v="4"/>
    <s v="5"/>
    <n v="91"/>
    <n v="402.79"/>
    <n v="36653.89"/>
    <x v="1"/>
    <s v="Joseph Morris"/>
    <x v="0"/>
    <x v="0"/>
  </r>
  <r>
    <n v="7259"/>
    <d v="2020-04-20T00:00:00"/>
    <x v="7"/>
    <x v="4"/>
    <s v="20"/>
    <n v="62"/>
    <n v="599.4"/>
    <n v="37162.799999999996"/>
    <x v="1"/>
    <s v="Jennifer Chandler"/>
    <x v="0"/>
    <x v="1"/>
  </r>
  <r>
    <n v="7260"/>
    <d v="2020-05-26T00:00:00"/>
    <x v="10"/>
    <x v="4"/>
    <s v="26"/>
    <n v="53"/>
    <n v="244.4"/>
    <n v="12953.2"/>
    <x v="3"/>
    <s v="Jessica Hodges"/>
    <x v="3"/>
    <x v="2"/>
  </r>
  <r>
    <n v="7261"/>
    <d v="2020-04-16T00:00:00"/>
    <x v="7"/>
    <x v="4"/>
    <s v="16"/>
    <n v="3"/>
    <n v="1236.6199999999999"/>
    <n v="3709.8599999999997"/>
    <x v="2"/>
    <s v="Tyler Myers"/>
    <x v="0"/>
    <x v="0"/>
  </r>
  <r>
    <n v="7262"/>
    <d v="2020-11-04T00:00:00"/>
    <x v="8"/>
    <x v="4"/>
    <s v="4"/>
    <n v="52"/>
    <n v="208.02"/>
    <n v="10817.04"/>
    <x v="1"/>
    <s v="Ruth Burton"/>
    <x v="1"/>
    <x v="1"/>
  </r>
  <r>
    <n v="7263"/>
    <d v="2020-07-31T00:00:00"/>
    <x v="0"/>
    <x v="4"/>
    <s v="31"/>
    <n v="54"/>
    <n v="792.36"/>
    <n v="42787.44"/>
    <x v="1"/>
    <s v="Martin Hill"/>
    <x v="3"/>
    <x v="2"/>
  </r>
  <r>
    <n v="7264"/>
    <d v="2020-06-26T00:00:00"/>
    <x v="1"/>
    <x v="4"/>
    <s v="26"/>
    <n v="12"/>
    <n v="922.54"/>
    <n v="11070.48"/>
    <x v="3"/>
    <s v="Colleen Dunn"/>
    <x v="1"/>
    <x v="1"/>
  </r>
  <r>
    <n v="7265"/>
    <d v="2020-08-16T00:00:00"/>
    <x v="11"/>
    <x v="4"/>
    <s v="16"/>
    <n v="11"/>
    <n v="1345.64"/>
    <n v="14802.04"/>
    <x v="2"/>
    <s v="Zachary Simmons"/>
    <x v="0"/>
    <x v="0"/>
  </r>
  <r>
    <n v="7266"/>
    <d v="2020-07-29T00:00:00"/>
    <x v="0"/>
    <x v="4"/>
    <s v="29"/>
    <n v="63"/>
    <n v="1407.77"/>
    <n v="88689.51"/>
    <x v="2"/>
    <s v="Robert Stanley"/>
    <x v="1"/>
    <x v="1"/>
  </r>
  <r>
    <n v="7267"/>
    <d v="2020-07-05T00:00:00"/>
    <x v="0"/>
    <x v="4"/>
    <s v="5"/>
    <n v="43"/>
    <n v="1065.3699999999999"/>
    <n v="45810.909999999996"/>
    <x v="3"/>
    <s v="Sandra Jackson"/>
    <x v="2"/>
    <x v="0"/>
  </r>
  <r>
    <n v="7268"/>
    <d v="2020-09-07T00:00:00"/>
    <x v="4"/>
    <x v="4"/>
    <s v="7"/>
    <n v="67"/>
    <n v="932.92"/>
    <n v="62505.64"/>
    <x v="2"/>
    <s v="Angel Contreras"/>
    <x v="1"/>
    <x v="2"/>
  </r>
  <r>
    <n v="7269"/>
    <d v="2020-08-12T00:00:00"/>
    <x v="11"/>
    <x v="4"/>
    <s v="12"/>
    <n v="88"/>
    <n v="896"/>
    <n v="78848"/>
    <x v="3"/>
    <s v="Destiny Atkinson"/>
    <x v="3"/>
    <x v="1"/>
  </r>
  <r>
    <n v="7270"/>
    <d v="2020-06-19T00:00:00"/>
    <x v="1"/>
    <x v="4"/>
    <s v="19"/>
    <n v="52"/>
    <n v="900.77"/>
    <n v="46840.04"/>
    <x v="3"/>
    <s v="Christina Woods"/>
    <x v="1"/>
    <x v="2"/>
  </r>
  <r>
    <n v="7271"/>
    <d v="2020-04-10T00:00:00"/>
    <x v="7"/>
    <x v="4"/>
    <s v="10"/>
    <n v="23"/>
    <n v="1003.58"/>
    <n v="23082.34"/>
    <x v="1"/>
    <s v="Amber Krause"/>
    <x v="3"/>
    <x v="0"/>
  </r>
  <r>
    <n v="7272"/>
    <d v="2020-02-24T00:00:00"/>
    <x v="6"/>
    <x v="4"/>
    <s v="24"/>
    <n v="37"/>
    <n v="103.39"/>
    <n v="3825.43"/>
    <x v="3"/>
    <s v="Teresa Lynch"/>
    <x v="3"/>
    <x v="1"/>
  </r>
  <r>
    <n v="7273"/>
    <d v="2020-10-01T00:00:00"/>
    <x v="3"/>
    <x v="4"/>
    <s v="1"/>
    <n v="2"/>
    <n v="1383.12"/>
    <n v="2766.24"/>
    <x v="3"/>
    <s v="Ashlee Ramirez"/>
    <x v="1"/>
    <x v="0"/>
  </r>
  <r>
    <n v="7274"/>
    <d v="2020-07-02T00:00:00"/>
    <x v="0"/>
    <x v="4"/>
    <s v="2"/>
    <n v="20"/>
    <n v="1252.8699999999999"/>
    <n v="25057.399999999998"/>
    <x v="1"/>
    <s v="Ruth Chandler"/>
    <x v="2"/>
    <x v="1"/>
  </r>
  <r>
    <n v="7275"/>
    <d v="2020-04-24T00:00:00"/>
    <x v="7"/>
    <x v="4"/>
    <s v="24"/>
    <n v="31"/>
    <n v="591.80999999999995"/>
    <n v="18346.109999999997"/>
    <x v="1"/>
    <s v="Amanda Rivera"/>
    <x v="3"/>
    <x v="2"/>
  </r>
  <r>
    <n v="7276"/>
    <d v="2020-12-25T00:00:00"/>
    <x v="2"/>
    <x v="4"/>
    <s v="25"/>
    <n v="34"/>
    <n v="1316.41"/>
    <n v="44757.94"/>
    <x v="2"/>
    <s v="Cynthia Hernandez"/>
    <x v="2"/>
    <x v="2"/>
  </r>
  <r>
    <n v="7277"/>
    <d v="2020-02-04T00:00:00"/>
    <x v="6"/>
    <x v="4"/>
    <s v="4"/>
    <n v="58"/>
    <n v="631.77"/>
    <n v="36642.659999999996"/>
    <x v="2"/>
    <s v="Danny Gonzalez"/>
    <x v="0"/>
    <x v="1"/>
  </r>
  <r>
    <n v="7278"/>
    <d v="2020-10-17T00:00:00"/>
    <x v="3"/>
    <x v="4"/>
    <s v="17"/>
    <n v="88"/>
    <n v="848.96"/>
    <n v="74708.48000000001"/>
    <x v="1"/>
    <s v="Bryan Leblanc"/>
    <x v="3"/>
    <x v="1"/>
  </r>
  <r>
    <n v="7279"/>
    <d v="2020-01-27T00:00:00"/>
    <x v="9"/>
    <x v="4"/>
    <s v="27"/>
    <n v="2"/>
    <n v="1070.79"/>
    <n v="2141.58"/>
    <x v="1"/>
    <s v="Bryan Lewis"/>
    <x v="2"/>
    <x v="0"/>
  </r>
  <r>
    <n v="7280"/>
    <d v="2020-02-19T00:00:00"/>
    <x v="6"/>
    <x v="4"/>
    <s v="19"/>
    <n v="55"/>
    <n v="767.72"/>
    <n v="42224.6"/>
    <x v="3"/>
    <s v="Robert Harrison"/>
    <x v="2"/>
    <x v="1"/>
  </r>
  <r>
    <n v="7281"/>
    <d v="2020-02-14T00:00:00"/>
    <x v="6"/>
    <x v="4"/>
    <s v="14"/>
    <n v="97"/>
    <n v="1399.9"/>
    <n v="135790.30000000002"/>
    <x v="3"/>
    <s v="Stephanie Martinez"/>
    <x v="3"/>
    <x v="1"/>
  </r>
  <r>
    <n v="7282"/>
    <d v="2020-11-10T00:00:00"/>
    <x v="8"/>
    <x v="4"/>
    <s v="10"/>
    <n v="62"/>
    <n v="861.96"/>
    <n v="53441.520000000004"/>
    <x v="3"/>
    <s v="Lori Bradshaw"/>
    <x v="2"/>
    <x v="1"/>
  </r>
  <r>
    <n v="7283"/>
    <d v="2020-05-20T00:00:00"/>
    <x v="10"/>
    <x v="4"/>
    <s v="20"/>
    <n v="45"/>
    <n v="145.72"/>
    <n v="6557.4"/>
    <x v="1"/>
    <s v="Dakota Avila"/>
    <x v="2"/>
    <x v="1"/>
  </r>
  <r>
    <n v="7284"/>
    <d v="2020-03-27T00:00:00"/>
    <x v="5"/>
    <x v="4"/>
    <s v="27"/>
    <n v="52"/>
    <n v="784.88"/>
    <n v="40813.760000000002"/>
    <x v="1"/>
    <s v="Justin Hines"/>
    <x v="2"/>
    <x v="2"/>
  </r>
  <r>
    <n v="7285"/>
    <d v="2020-02-16T00:00:00"/>
    <x v="6"/>
    <x v="4"/>
    <s v="16"/>
    <n v="3"/>
    <n v="652.69000000000005"/>
    <n v="1958.0700000000002"/>
    <x v="1"/>
    <s v="Shannon Galvan"/>
    <x v="0"/>
    <x v="0"/>
  </r>
  <r>
    <n v="7286"/>
    <d v="2020-04-12T00:00:00"/>
    <x v="7"/>
    <x v="4"/>
    <s v="12"/>
    <n v="26"/>
    <n v="252.39"/>
    <n v="6562.1399999999994"/>
    <x v="1"/>
    <s v="Michael Hensley"/>
    <x v="0"/>
    <x v="0"/>
  </r>
  <r>
    <n v="7287"/>
    <d v="2021-01-04T00:00:00"/>
    <x v="9"/>
    <x v="2"/>
    <s v="4"/>
    <n v="44"/>
    <n v="758.25"/>
    <n v="33363"/>
    <x v="1"/>
    <s v="Phillip Nichols"/>
    <x v="1"/>
    <x v="0"/>
  </r>
  <r>
    <n v="7288"/>
    <d v="2020-05-01T00:00:00"/>
    <x v="10"/>
    <x v="4"/>
    <s v="1"/>
    <n v="2"/>
    <n v="1212.5"/>
    <n v="2425"/>
    <x v="1"/>
    <s v="Krystal Campbell"/>
    <x v="3"/>
    <x v="1"/>
  </r>
  <r>
    <n v="7289"/>
    <d v="2020-11-22T00:00:00"/>
    <x v="8"/>
    <x v="4"/>
    <s v="22"/>
    <n v="69"/>
    <n v="1040.96"/>
    <n v="71826.240000000005"/>
    <x v="3"/>
    <s v="Tommy Esparza"/>
    <x v="1"/>
    <x v="0"/>
  </r>
  <r>
    <n v="7290"/>
    <d v="2020-04-11T00:00:00"/>
    <x v="7"/>
    <x v="4"/>
    <s v="11"/>
    <n v="69"/>
    <n v="1311.1"/>
    <n v="90465.9"/>
    <x v="1"/>
    <s v="Mr. Timothy Thomas II"/>
    <x v="3"/>
    <x v="2"/>
  </r>
  <r>
    <n v="7291"/>
    <d v="2020-07-31T00:00:00"/>
    <x v="0"/>
    <x v="4"/>
    <s v="31"/>
    <n v="17"/>
    <n v="693.52"/>
    <n v="11789.84"/>
    <x v="3"/>
    <s v="Sarah Richards"/>
    <x v="0"/>
    <x v="0"/>
  </r>
  <r>
    <n v="7292"/>
    <d v="2020-10-04T00:00:00"/>
    <x v="3"/>
    <x v="4"/>
    <s v="4"/>
    <n v="66"/>
    <n v="1433.34"/>
    <n v="94600.439999999988"/>
    <x v="3"/>
    <s v="Melanie Li MD"/>
    <x v="1"/>
    <x v="0"/>
  </r>
  <r>
    <n v="7293"/>
    <d v="2020-08-09T00:00:00"/>
    <x v="11"/>
    <x v="4"/>
    <s v="9"/>
    <n v="58"/>
    <n v="1315.02"/>
    <n v="76271.16"/>
    <x v="2"/>
    <s v="Denise Rodriguez"/>
    <x v="1"/>
    <x v="0"/>
  </r>
  <r>
    <n v="7294"/>
    <d v="2020-08-20T00:00:00"/>
    <x v="11"/>
    <x v="4"/>
    <s v="20"/>
    <n v="61"/>
    <n v="1302.98"/>
    <n v="79481.78"/>
    <x v="1"/>
    <s v="Rhonda Smith"/>
    <x v="0"/>
    <x v="0"/>
  </r>
  <r>
    <n v="7295"/>
    <d v="2020-10-22T00:00:00"/>
    <x v="3"/>
    <x v="4"/>
    <s v="22"/>
    <n v="14"/>
    <n v="1326.75"/>
    <n v="18574.5"/>
    <x v="3"/>
    <s v="Tiffany Norton"/>
    <x v="1"/>
    <x v="2"/>
  </r>
  <r>
    <n v="7296"/>
    <d v="2020-03-06T00:00:00"/>
    <x v="5"/>
    <x v="4"/>
    <s v="6"/>
    <n v="14"/>
    <n v="1226.71"/>
    <n v="17173.940000000002"/>
    <x v="3"/>
    <s v="Theresa Calhoun"/>
    <x v="3"/>
    <x v="0"/>
  </r>
  <r>
    <n v="7297"/>
    <d v="2020-10-15T00:00:00"/>
    <x v="3"/>
    <x v="4"/>
    <s v="15"/>
    <n v="25"/>
    <n v="352.16"/>
    <n v="8804"/>
    <x v="1"/>
    <s v="Darren Holmes"/>
    <x v="3"/>
    <x v="2"/>
  </r>
  <r>
    <n v="7298"/>
    <d v="2020-11-20T00:00:00"/>
    <x v="8"/>
    <x v="4"/>
    <s v="20"/>
    <n v="78"/>
    <n v="1079.78"/>
    <n v="84222.84"/>
    <x v="1"/>
    <s v="Haley Reynolds"/>
    <x v="0"/>
    <x v="2"/>
  </r>
  <r>
    <n v="7299"/>
    <d v="2020-04-02T00:00:00"/>
    <x v="7"/>
    <x v="4"/>
    <s v="2"/>
    <n v="63"/>
    <n v="71.12"/>
    <n v="4480.5600000000004"/>
    <x v="1"/>
    <s v="Miranda Torres"/>
    <x v="1"/>
    <x v="0"/>
  </r>
  <r>
    <n v="7300"/>
    <d v="2020-08-27T00:00:00"/>
    <x v="11"/>
    <x v="4"/>
    <s v="27"/>
    <n v="87"/>
    <n v="981.4"/>
    <n v="85381.8"/>
    <x v="3"/>
    <s v="Scott Smith"/>
    <x v="1"/>
    <x v="0"/>
  </r>
  <r>
    <n v="7301"/>
    <d v="2020-11-17T00:00:00"/>
    <x v="8"/>
    <x v="4"/>
    <s v="17"/>
    <n v="69"/>
    <n v="666.7"/>
    <n v="46002.3"/>
    <x v="3"/>
    <s v="William Pitts"/>
    <x v="3"/>
    <x v="0"/>
  </r>
  <r>
    <n v="7302"/>
    <d v="2020-03-14T00:00:00"/>
    <x v="5"/>
    <x v="4"/>
    <s v="14"/>
    <n v="64"/>
    <n v="1039.1600000000001"/>
    <n v="66506.240000000005"/>
    <x v="1"/>
    <s v="Stephanie Gutierrez"/>
    <x v="0"/>
    <x v="0"/>
  </r>
  <r>
    <n v="7303"/>
    <d v="2020-01-18T00:00:00"/>
    <x v="9"/>
    <x v="4"/>
    <s v="18"/>
    <n v="40"/>
    <n v="261.62"/>
    <n v="10464.799999999999"/>
    <x v="1"/>
    <s v="Brandi Patton"/>
    <x v="0"/>
    <x v="0"/>
  </r>
  <r>
    <n v="7304"/>
    <d v="2020-11-06T00:00:00"/>
    <x v="8"/>
    <x v="4"/>
    <s v="6"/>
    <n v="51"/>
    <n v="680.59"/>
    <n v="34710.090000000004"/>
    <x v="1"/>
    <s v="Angela Watkins"/>
    <x v="0"/>
    <x v="0"/>
  </r>
  <r>
    <n v="7305"/>
    <d v="2020-01-10T00:00:00"/>
    <x v="9"/>
    <x v="4"/>
    <s v="10"/>
    <n v="40"/>
    <n v="352.86"/>
    <n v="14114.400000000001"/>
    <x v="2"/>
    <s v="Lisa Moore"/>
    <x v="1"/>
    <x v="0"/>
  </r>
  <r>
    <n v="7306"/>
    <d v="2020-10-03T00:00:00"/>
    <x v="3"/>
    <x v="4"/>
    <s v="3"/>
    <n v="76"/>
    <n v="656.69"/>
    <n v="49908.44"/>
    <x v="3"/>
    <s v="William Thompson"/>
    <x v="2"/>
    <x v="2"/>
  </r>
  <r>
    <n v="7307"/>
    <d v="2020-10-29T00:00:00"/>
    <x v="3"/>
    <x v="4"/>
    <s v="29"/>
    <n v="80"/>
    <n v="1318.26"/>
    <n v="105460.8"/>
    <x v="1"/>
    <s v="Lori Lopez"/>
    <x v="1"/>
    <x v="0"/>
  </r>
  <r>
    <n v="7308"/>
    <d v="2020-02-18T00:00:00"/>
    <x v="6"/>
    <x v="4"/>
    <s v="18"/>
    <n v="15"/>
    <n v="178.92"/>
    <n v="2683.7999999999997"/>
    <x v="1"/>
    <s v="Brandon Kane"/>
    <x v="1"/>
    <x v="2"/>
  </r>
  <r>
    <n v="7309"/>
    <d v="2020-06-22T00:00:00"/>
    <x v="1"/>
    <x v="4"/>
    <s v="22"/>
    <n v="8"/>
    <n v="517.66"/>
    <n v="4141.28"/>
    <x v="3"/>
    <s v="Jennifer James"/>
    <x v="1"/>
    <x v="2"/>
  </r>
  <r>
    <n v="7310"/>
    <d v="2020-07-25T00:00:00"/>
    <x v="0"/>
    <x v="4"/>
    <s v="25"/>
    <n v="60"/>
    <n v="1322.36"/>
    <n v="79341.599999999991"/>
    <x v="2"/>
    <s v="Jonathan Hardy"/>
    <x v="2"/>
    <x v="1"/>
  </r>
  <r>
    <n v="7311"/>
    <d v="2020-05-21T00:00:00"/>
    <x v="10"/>
    <x v="4"/>
    <s v="21"/>
    <n v="73"/>
    <n v="149.35"/>
    <n v="10902.55"/>
    <x v="1"/>
    <s v="Jason Ellis"/>
    <x v="2"/>
    <x v="2"/>
  </r>
  <r>
    <n v="7312"/>
    <d v="2020-08-05T00:00:00"/>
    <x v="11"/>
    <x v="4"/>
    <s v="5"/>
    <n v="84"/>
    <n v="1211.32"/>
    <n v="101750.87999999999"/>
    <x v="2"/>
    <s v="Cathy Torres"/>
    <x v="2"/>
    <x v="0"/>
  </r>
  <r>
    <n v="7313"/>
    <d v="2020-01-13T00:00:00"/>
    <x v="9"/>
    <x v="4"/>
    <s v="13"/>
    <n v="28"/>
    <n v="466.48"/>
    <n v="13061.44"/>
    <x v="3"/>
    <s v="Michelle Hampton"/>
    <x v="2"/>
    <x v="2"/>
  </r>
  <r>
    <n v="7314"/>
    <d v="2020-11-26T00:00:00"/>
    <x v="8"/>
    <x v="4"/>
    <s v="26"/>
    <n v="96"/>
    <n v="486.17"/>
    <n v="46672.32"/>
    <x v="2"/>
    <s v="Amber Moon"/>
    <x v="1"/>
    <x v="0"/>
  </r>
  <r>
    <n v="7315"/>
    <d v="2020-10-03T00:00:00"/>
    <x v="3"/>
    <x v="4"/>
    <s v="3"/>
    <n v="76"/>
    <n v="467.14"/>
    <n v="35502.639999999999"/>
    <x v="1"/>
    <s v="Angela Brooks"/>
    <x v="0"/>
    <x v="0"/>
  </r>
  <r>
    <n v="7316"/>
    <d v="2020-11-29T00:00:00"/>
    <x v="8"/>
    <x v="4"/>
    <s v="29"/>
    <n v="44"/>
    <n v="164.44"/>
    <n v="7235.36"/>
    <x v="1"/>
    <s v="David Spence"/>
    <x v="1"/>
    <x v="1"/>
  </r>
  <r>
    <n v="7317"/>
    <d v="2020-10-22T00:00:00"/>
    <x v="3"/>
    <x v="4"/>
    <s v="22"/>
    <n v="18"/>
    <n v="238.72"/>
    <n v="4296.96"/>
    <x v="2"/>
    <s v="Zachary Peters"/>
    <x v="2"/>
    <x v="2"/>
  </r>
  <r>
    <n v="7318"/>
    <d v="2020-09-21T00:00:00"/>
    <x v="4"/>
    <x v="4"/>
    <s v="21"/>
    <n v="29"/>
    <n v="233.21"/>
    <n v="6763.09"/>
    <x v="3"/>
    <s v="John Jensen"/>
    <x v="3"/>
    <x v="1"/>
  </r>
  <r>
    <n v="7319"/>
    <d v="2020-07-19T00:00:00"/>
    <x v="0"/>
    <x v="4"/>
    <s v="19"/>
    <n v="16"/>
    <n v="76.52"/>
    <n v="1224.32"/>
    <x v="2"/>
    <s v="Craig Forbes"/>
    <x v="2"/>
    <x v="1"/>
  </r>
  <r>
    <n v="7320"/>
    <d v="2020-03-07T00:00:00"/>
    <x v="5"/>
    <x v="4"/>
    <s v="7"/>
    <n v="72"/>
    <n v="816.34"/>
    <n v="58776.480000000003"/>
    <x v="2"/>
    <s v="Molly Davis"/>
    <x v="2"/>
    <x v="2"/>
  </r>
  <r>
    <n v="7321"/>
    <d v="2020-03-12T00:00:00"/>
    <x v="5"/>
    <x v="4"/>
    <s v="12"/>
    <n v="28"/>
    <n v="979.81"/>
    <n v="27434.68"/>
    <x v="2"/>
    <s v="Elizabeth Leach"/>
    <x v="0"/>
    <x v="1"/>
  </r>
  <r>
    <n v="7322"/>
    <d v="2020-11-10T00:00:00"/>
    <x v="8"/>
    <x v="4"/>
    <s v="10"/>
    <n v="31"/>
    <n v="1365.41"/>
    <n v="42327.71"/>
    <x v="2"/>
    <s v="Jesse Gregory"/>
    <x v="0"/>
    <x v="0"/>
  </r>
  <r>
    <n v="7323"/>
    <d v="2020-03-19T00:00:00"/>
    <x v="5"/>
    <x v="4"/>
    <s v="19"/>
    <n v="86"/>
    <n v="590.98"/>
    <n v="50824.28"/>
    <x v="2"/>
    <s v="Kenneth Davis"/>
    <x v="0"/>
    <x v="2"/>
  </r>
  <r>
    <n v="7324"/>
    <d v="2020-01-30T00:00:00"/>
    <x v="9"/>
    <x v="4"/>
    <s v="30"/>
    <n v="23"/>
    <n v="207.98"/>
    <n v="4783.54"/>
    <x v="2"/>
    <s v="Kenneth Obrien"/>
    <x v="3"/>
    <x v="2"/>
  </r>
  <r>
    <n v="7325"/>
    <d v="2020-11-08T00:00:00"/>
    <x v="8"/>
    <x v="4"/>
    <s v="8"/>
    <n v="49"/>
    <n v="931.73"/>
    <n v="45654.770000000004"/>
    <x v="2"/>
    <s v="Crystal Rodgers"/>
    <x v="3"/>
    <x v="0"/>
  </r>
  <r>
    <n v="7326"/>
    <d v="2020-11-21T00:00:00"/>
    <x v="8"/>
    <x v="4"/>
    <s v="21"/>
    <n v="2"/>
    <n v="1208.8900000000001"/>
    <n v="2417.7800000000002"/>
    <x v="3"/>
    <s v="Sarah Gonzalez"/>
    <x v="0"/>
    <x v="0"/>
  </r>
  <r>
    <n v="7327"/>
    <d v="2020-01-09T00:00:00"/>
    <x v="9"/>
    <x v="4"/>
    <s v="9"/>
    <n v="50"/>
    <n v="1375.1"/>
    <n v="68755"/>
    <x v="2"/>
    <s v="Robert Harris"/>
    <x v="3"/>
    <x v="0"/>
  </r>
  <r>
    <n v="7328"/>
    <d v="2020-02-18T00:00:00"/>
    <x v="6"/>
    <x v="4"/>
    <s v="18"/>
    <n v="100"/>
    <n v="262.52"/>
    <n v="26252"/>
    <x v="1"/>
    <s v="Hailey Daniel"/>
    <x v="2"/>
    <x v="1"/>
  </r>
  <r>
    <n v="7329"/>
    <d v="2020-10-12T00:00:00"/>
    <x v="3"/>
    <x v="4"/>
    <s v="12"/>
    <n v="84"/>
    <n v="52.62"/>
    <n v="4420.08"/>
    <x v="3"/>
    <s v="Dr. Cassandra Parker DDS"/>
    <x v="0"/>
    <x v="1"/>
  </r>
  <r>
    <n v="7330"/>
    <d v="2021-01-04T00:00:00"/>
    <x v="9"/>
    <x v="2"/>
    <s v="4"/>
    <n v="70"/>
    <n v="692.37"/>
    <n v="48465.9"/>
    <x v="3"/>
    <s v="Latasha Faulkner"/>
    <x v="2"/>
    <x v="0"/>
  </r>
  <r>
    <n v="7331"/>
    <d v="2020-03-12T00:00:00"/>
    <x v="5"/>
    <x v="4"/>
    <s v="12"/>
    <n v="100"/>
    <n v="458.11"/>
    <n v="45811"/>
    <x v="3"/>
    <s v="Maureen Collins"/>
    <x v="0"/>
    <x v="0"/>
  </r>
  <r>
    <n v="7332"/>
    <d v="2021-01-02T00:00:00"/>
    <x v="9"/>
    <x v="2"/>
    <s v="2"/>
    <n v="28"/>
    <n v="1155.03"/>
    <n v="32340.84"/>
    <x v="1"/>
    <s v="Susan Doyle"/>
    <x v="3"/>
    <x v="1"/>
  </r>
  <r>
    <n v="7333"/>
    <d v="2020-05-25T00:00:00"/>
    <x v="10"/>
    <x v="4"/>
    <s v="25"/>
    <n v="12"/>
    <n v="270.20999999999998"/>
    <n v="3242.5199999999995"/>
    <x v="3"/>
    <s v="Deborah Kelley"/>
    <x v="1"/>
    <x v="1"/>
  </r>
  <r>
    <n v="7334"/>
    <d v="2020-04-18T00:00:00"/>
    <x v="7"/>
    <x v="4"/>
    <s v="18"/>
    <n v="66"/>
    <n v="445.26"/>
    <n v="29387.16"/>
    <x v="1"/>
    <s v="George Baker"/>
    <x v="2"/>
    <x v="2"/>
  </r>
  <r>
    <n v="7335"/>
    <d v="2020-01-26T00:00:00"/>
    <x v="9"/>
    <x v="4"/>
    <s v="26"/>
    <n v="80"/>
    <n v="1134.8"/>
    <n v="90784"/>
    <x v="3"/>
    <s v="Carl Livingston"/>
    <x v="2"/>
    <x v="2"/>
  </r>
  <r>
    <n v="7336"/>
    <d v="2020-01-20T00:00:00"/>
    <x v="9"/>
    <x v="4"/>
    <s v="20"/>
    <n v="4"/>
    <n v="1244.22"/>
    <n v="4976.88"/>
    <x v="3"/>
    <s v="Madeline George"/>
    <x v="2"/>
    <x v="2"/>
  </r>
  <r>
    <n v="7337"/>
    <d v="2020-05-08T00:00:00"/>
    <x v="10"/>
    <x v="4"/>
    <s v="8"/>
    <n v="17"/>
    <n v="1250.31"/>
    <n v="21255.27"/>
    <x v="3"/>
    <s v="Mary Stanley"/>
    <x v="1"/>
    <x v="2"/>
  </r>
  <r>
    <n v="7338"/>
    <d v="2020-10-02T00:00:00"/>
    <x v="3"/>
    <x v="4"/>
    <s v="2"/>
    <n v="24"/>
    <n v="634.26"/>
    <n v="15222.24"/>
    <x v="1"/>
    <s v="Sherry Smith"/>
    <x v="2"/>
    <x v="0"/>
  </r>
  <r>
    <n v="7339"/>
    <d v="2020-01-18T00:00:00"/>
    <x v="9"/>
    <x v="4"/>
    <s v="18"/>
    <n v="100"/>
    <n v="62.25"/>
    <n v="6225"/>
    <x v="2"/>
    <s v="Blake Brown"/>
    <x v="1"/>
    <x v="2"/>
  </r>
  <r>
    <n v="7340"/>
    <d v="2020-06-11T00:00:00"/>
    <x v="1"/>
    <x v="4"/>
    <s v="11"/>
    <n v="25"/>
    <n v="1146.81"/>
    <n v="28670.25"/>
    <x v="1"/>
    <s v="Terry Wilson"/>
    <x v="3"/>
    <x v="1"/>
  </r>
  <r>
    <n v="7341"/>
    <d v="2020-11-14T00:00:00"/>
    <x v="8"/>
    <x v="4"/>
    <s v="14"/>
    <n v="18"/>
    <n v="1312.99"/>
    <n v="23633.82"/>
    <x v="3"/>
    <s v="Hector Hernandez"/>
    <x v="2"/>
    <x v="1"/>
  </r>
  <r>
    <n v="7342"/>
    <d v="2020-09-10T00:00:00"/>
    <x v="4"/>
    <x v="4"/>
    <s v="10"/>
    <n v="72"/>
    <n v="339.13"/>
    <n v="24417.360000000001"/>
    <x v="3"/>
    <s v="Brian Walters"/>
    <x v="0"/>
    <x v="2"/>
  </r>
  <r>
    <n v="7343"/>
    <d v="2020-12-21T00:00:00"/>
    <x v="2"/>
    <x v="4"/>
    <s v="21"/>
    <n v="80"/>
    <n v="304.2"/>
    <n v="24336"/>
    <x v="2"/>
    <s v="William Richardson"/>
    <x v="0"/>
    <x v="1"/>
  </r>
  <r>
    <n v="7344"/>
    <d v="2020-09-28T00:00:00"/>
    <x v="4"/>
    <x v="4"/>
    <s v="28"/>
    <n v="91"/>
    <n v="273.55"/>
    <n v="24893.05"/>
    <x v="2"/>
    <s v="Chad Yates"/>
    <x v="0"/>
    <x v="1"/>
  </r>
  <r>
    <n v="7345"/>
    <d v="2020-10-11T00:00:00"/>
    <x v="3"/>
    <x v="4"/>
    <s v="11"/>
    <n v="56"/>
    <n v="158.72999999999999"/>
    <n v="8888.8799999999992"/>
    <x v="1"/>
    <s v="Manuel Nguyen"/>
    <x v="0"/>
    <x v="2"/>
  </r>
  <r>
    <n v="7346"/>
    <d v="2020-10-02T00:00:00"/>
    <x v="3"/>
    <x v="4"/>
    <s v="2"/>
    <n v="38"/>
    <n v="186.42"/>
    <n v="7083.9599999999991"/>
    <x v="3"/>
    <s v="Kimberly Patrick"/>
    <x v="0"/>
    <x v="0"/>
  </r>
  <r>
    <n v="7347"/>
    <d v="2020-02-03T00:00:00"/>
    <x v="6"/>
    <x v="4"/>
    <s v="3"/>
    <n v="50"/>
    <n v="1485.5"/>
    <n v="74275"/>
    <x v="1"/>
    <s v="Amy Logan"/>
    <x v="0"/>
    <x v="0"/>
  </r>
  <r>
    <n v="7348"/>
    <d v="2020-02-13T00:00:00"/>
    <x v="6"/>
    <x v="4"/>
    <s v="13"/>
    <n v="99"/>
    <n v="1074.1300000000001"/>
    <n v="106338.87000000001"/>
    <x v="3"/>
    <s v="Mrs. Jamie Boyd MD"/>
    <x v="0"/>
    <x v="1"/>
  </r>
  <r>
    <n v="7349"/>
    <d v="2020-08-05T00:00:00"/>
    <x v="11"/>
    <x v="4"/>
    <s v="5"/>
    <n v="2"/>
    <n v="185.3"/>
    <n v="370.6"/>
    <x v="1"/>
    <s v="Roberto Floyd"/>
    <x v="1"/>
    <x v="0"/>
  </r>
  <r>
    <n v="7350"/>
    <d v="2020-05-18T00:00:00"/>
    <x v="10"/>
    <x v="4"/>
    <s v="18"/>
    <n v="45"/>
    <n v="497.76"/>
    <n v="22399.200000000001"/>
    <x v="2"/>
    <s v="Erika Campbell"/>
    <x v="2"/>
    <x v="0"/>
  </r>
  <r>
    <n v="7351"/>
    <d v="2020-02-29T00:00:00"/>
    <x v="6"/>
    <x v="4"/>
    <s v="29"/>
    <n v="56"/>
    <n v="469.61"/>
    <n v="26298.16"/>
    <x v="3"/>
    <s v="Shelia Gonzalez"/>
    <x v="0"/>
    <x v="1"/>
  </r>
  <r>
    <n v="7352"/>
    <d v="2020-11-01T00:00:00"/>
    <x v="8"/>
    <x v="4"/>
    <s v="1"/>
    <n v="24"/>
    <n v="502.15"/>
    <n v="12051.599999999999"/>
    <x v="3"/>
    <s v="Caitlin Archer"/>
    <x v="3"/>
    <x v="1"/>
  </r>
  <r>
    <n v="7353"/>
    <d v="2020-12-21T00:00:00"/>
    <x v="2"/>
    <x v="4"/>
    <s v="21"/>
    <n v="43"/>
    <n v="701.8"/>
    <n v="30177.399999999998"/>
    <x v="3"/>
    <s v="Rachel Weeks"/>
    <x v="3"/>
    <x v="0"/>
  </r>
  <r>
    <n v="7354"/>
    <d v="2020-09-25T00:00:00"/>
    <x v="4"/>
    <x v="4"/>
    <s v="25"/>
    <n v="84"/>
    <n v="118.71"/>
    <n v="9971.64"/>
    <x v="1"/>
    <s v="Connie Kelly"/>
    <x v="3"/>
    <x v="0"/>
  </r>
  <r>
    <n v="7355"/>
    <d v="2020-06-27T00:00:00"/>
    <x v="1"/>
    <x v="4"/>
    <s v="27"/>
    <n v="47"/>
    <n v="1293.69"/>
    <n v="60803.43"/>
    <x v="3"/>
    <s v="Sylvia Knapp"/>
    <x v="3"/>
    <x v="2"/>
  </r>
  <r>
    <n v="7356"/>
    <d v="2020-02-16T00:00:00"/>
    <x v="6"/>
    <x v="4"/>
    <s v="16"/>
    <n v="36"/>
    <n v="704.3"/>
    <n v="25354.799999999999"/>
    <x v="3"/>
    <s v="Mallory Thompson"/>
    <x v="3"/>
    <x v="1"/>
  </r>
  <r>
    <n v="7357"/>
    <d v="2020-06-19T00:00:00"/>
    <x v="1"/>
    <x v="4"/>
    <s v="19"/>
    <n v="48"/>
    <n v="980.51"/>
    <n v="47064.479999999996"/>
    <x v="2"/>
    <s v="Russell Collins"/>
    <x v="2"/>
    <x v="2"/>
  </r>
  <r>
    <n v="7358"/>
    <d v="2020-09-03T00:00:00"/>
    <x v="4"/>
    <x v="4"/>
    <s v="3"/>
    <n v="33"/>
    <n v="210.45"/>
    <n v="6944.8499999999995"/>
    <x v="1"/>
    <s v="Lori Miller"/>
    <x v="1"/>
    <x v="2"/>
  </r>
  <r>
    <n v="7359"/>
    <d v="2020-10-26T00:00:00"/>
    <x v="3"/>
    <x v="4"/>
    <s v="26"/>
    <n v="24"/>
    <n v="343.23"/>
    <n v="8237.52"/>
    <x v="1"/>
    <s v="Stacy Wright"/>
    <x v="2"/>
    <x v="2"/>
  </r>
  <r>
    <n v="7360"/>
    <d v="2020-08-13T00:00:00"/>
    <x v="11"/>
    <x v="4"/>
    <s v="13"/>
    <n v="94"/>
    <n v="953.11"/>
    <n v="89592.34"/>
    <x v="3"/>
    <s v="Daniel Garcia"/>
    <x v="0"/>
    <x v="2"/>
  </r>
  <r>
    <n v="7361"/>
    <d v="2020-02-09T00:00:00"/>
    <x v="6"/>
    <x v="4"/>
    <s v="9"/>
    <n v="78"/>
    <n v="576.22"/>
    <n v="44945.16"/>
    <x v="3"/>
    <s v="Jeffrey Johnson"/>
    <x v="1"/>
    <x v="0"/>
  </r>
  <r>
    <n v="7362"/>
    <d v="2020-07-04T00:00:00"/>
    <x v="0"/>
    <x v="4"/>
    <s v="4"/>
    <n v="45"/>
    <n v="65.349999999999994"/>
    <n v="2940.7499999999995"/>
    <x v="1"/>
    <s v="Julia Brown"/>
    <x v="1"/>
    <x v="0"/>
  </r>
  <r>
    <n v="7363"/>
    <d v="2020-08-15T00:00:00"/>
    <x v="11"/>
    <x v="4"/>
    <s v="15"/>
    <n v="65"/>
    <n v="900.79"/>
    <n v="58551.35"/>
    <x v="1"/>
    <s v="Pamela Carroll"/>
    <x v="1"/>
    <x v="1"/>
  </r>
  <r>
    <n v="7364"/>
    <d v="2020-09-05T00:00:00"/>
    <x v="4"/>
    <x v="4"/>
    <s v="5"/>
    <n v="42"/>
    <n v="1420.94"/>
    <n v="59679.48"/>
    <x v="2"/>
    <s v="Sarah Smith"/>
    <x v="1"/>
    <x v="1"/>
  </r>
  <r>
    <n v="7365"/>
    <d v="2020-09-27T00:00:00"/>
    <x v="4"/>
    <x v="4"/>
    <s v="27"/>
    <n v="37"/>
    <n v="91.45"/>
    <n v="3383.65"/>
    <x v="2"/>
    <s v="Bailey Smith"/>
    <x v="0"/>
    <x v="2"/>
  </r>
  <r>
    <n v="7366"/>
    <d v="2021-01-01T00:00:00"/>
    <x v="9"/>
    <x v="2"/>
    <s v="1"/>
    <n v="20"/>
    <n v="795.92"/>
    <n v="15918.4"/>
    <x v="3"/>
    <s v="Ethan Taylor"/>
    <x v="2"/>
    <x v="2"/>
  </r>
  <r>
    <n v="7367"/>
    <d v="2020-11-14T00:00:00"/>
    <x v="8"/>
    <x v="4"/>
    <s v="14"/>
    <n v="21"/>
    <n v="279.79000000000002"/>
    <n v="5875.59"/>
    <x v="1"/>
    <s v="Anthony Rodriguez"/>
    <x v="2"/>
    <x v="2"/>
  </r>
  <r>
    <n v="7368"/>
    <d v="2021-01-03T00:00:00"/>
    <x v="9"/>
    <x v="2"/>
    <s v="3"/>
    <n v="52"/>
    <n v="1492.46"/>
    <n v="77607.92"/>
    <x v="1"/>
    <s v="Allison Chen"/>
    <x v="3"/>
    <x v="1"/>
  </r>
  <r>
    <n v="7369"/>
    <d v="2020-01-17T00:00:00"/>
    <x v="9"/>
    <x v="4"/>
    <s v="17"/>
    <n v="55"/>
    <n v="924.79"/>
    <n v="50863.45"/>
    <x v="1"/>
    <s v="Richard Murray"/>
    <x v="2"/>
    <x v="2"/>
  </r>
  <r>
    <n v="7370"/>
    <d v="2020-09-20T00:00:00"/>
    <x v="4"/>
    <x v="4"/>
    <s v="20"/>
    <n v="49"/>
    <n v="393.08"/>
    <n v="19260.919999999998"/>
    <x v="3"/>
    <s v="Patricia Hayden"/>
    <x v="2"/>
    <x v="0"/>
  </r>
  <r>
    <n v="7371"/>
    <d v="2020-10-15T00:00:00"/>
    <x v="3"/>
    <x v="4"/>
    <s v="15"/>
    <n v="63"/>
    <n v="257.24"/>
    <n v="16206.12"/>
    <x v="1"/>
    <s v="Michael May"/>
    <x v="2"/>
    <x v="0"/>
  </r>
  <r>
    <n v="7372"/>
    <d v="2020-04-24T00:00:00"/>
    <x v="7"/>
    <x v="4"/>
    <s v="24"/>
    <n v="4"/>
    <n v="905.3"/>
    <n v="3621.2"/>
    <x v="1"/>
    <s v="Alan Davis"/>
    <x v="1"/>
    <x v="0"/>
  </r>
  <r>
    <n v="7373"/>
    <d v="2020-02-10T00:00:00"/>
    <x v="6"/>
    <x v="4"/>
    <s v="10"/>
    <n v="5"/>
    <n v="557.96"/>
    <n v="2789.8"/>
    <x v="3"/>
    <s v="Troy Yates"/>
    <x v="2"/>
    <x v="0"/>
  </r>
  <r>
    <n v="7374"/>
    <d v="2020-08-28T00:00:00"/>
    <x v="11"/>
    <x v="4"/>
    <s v="28"/>
    <n v="59"/>
    <n v="512.41"/>
    <n v="30232.19"/>
    <x v="3"/>
    <s v="Kerry Johnson"/>
    <x v="2"/>
    <x v="0"/>
  </r>
  <r>
    <n v="7375"/>
    <d v="2020-05-07T00:00:00"/>
    <x v="10"/>
    <x v="4"/>
    <s v="7"/>
    <n v="70"/>
    <n v="76.37"/>
    <n v="5345.9000000000005"/>
    <x v="2"/>
    <s v="Monique Nelson"/>
    <x v="2"/>
    <x v="0"/>
  </r>
  <r>
    <n v="7376"/>
    <d v="2020-05-31T00:00:00"/>
    <x v="10"/>
    <x v="4"/>
    <s v="31"/>
    <n v="75"/>
    <n v="1420.33"/>
    <n v="106524.75"/>
    <x v="2"/>
    <s v="Robert Thompson"/>
    <x v="2"/>
    <x v="2"/>
  </r>
  <r>
    <n v="7377"/>
    <d v="2020-08-17T00:00:00"/>
    <x v="11"/>
    <x v="4"/>
    <s v="17"/>
    <n v="36"/>
    <n v="397.66"/>
    <n v="14315.76"/>
    <x v="3"/>
    <s v="Matthew Myers"/>
    <x v="1"/>
    <x v="1"/>
  </r>
  <r>
    <n v="7378"/>
    <d v="2020-10-30T00:00:00"/>
    <x v="3"/>
    <x v="4"/>
    <s v="30"/>
    <n v="75"/>
    <n v="1311.98"/>
    <n v="98398.5"/>
    <x v="2"/>
    <s v="David Burgess"/>
    <x v="1"/>
    <x v="0"/>
  </r>
  <r>
    <n v="7379"/>
    <d v="2020-07-24T00:00:00"/>
    <x v="0"/>
    <x v="4"/>
    <s v="24"/>
    <n v="95"/>
    <n v="564.25"/>
    <n v="53603.75"/>
    <x v="3"/>
    <s v="David Thomas"/>
    <x v="2"/>
    <x v="2"/>
  </r>
  <r>
    <n v="7380"/>
    <d v="2020-08-26T00:00:00"/>
    <x v="11"/>
    <x v="4"/>
    <s v="26"/>
    <n v="78"/>
    <n v="1138.69"/>
    <n v="88817.82"/>
    <x v="1"/>
    <s v="Jamie Hull"/>
    <x v="0"/>
    <x v="1"/>
  </r>
  <r>
    <n v="7381"/>
    <d v="2020-11-02T00:00:00"/>
    <x v="8"/>
    <x v="4"/>
    <s v="2"/>
    <n v="22"/>
    <n v="1451.32"/>
    <n v="31929.039999999997"/>
    <x v="1"/>
    <s v="Elizabeth Odom"/>
    <x v="3"/>
    <x v="1"/>
  </r>
  <r>
    <n v="7382"/>
    <d v="2020-04-18T00:00:00"/>
    <x v="7"/>
    <x v="4"/>
    <s v="18"/>
    <n v="61"/>
    <n v="735.69"/>
    <n v="44877.090000000004"/>
    <x v="1"/>
    <s v="Jenny Jimenez"/>
    <x v="2"/>
    <x v="2"/>
  </r>
  <r>
    <n v="7383"/>
    <d v="2020-03-14T00:00:00"/>
    <x v="5"/>
    <x v="4"/>
    <s v="14"/>
    <n v="24"/>
    <n v="389.34"/>
    <n v="9344.16"/>
    <x v="3"/>
    <s v="Tonya Morgan"/>
    <x v="2"/>
    <x v="1"/>
  </r>
  <r>
    <n v="7384"/>
    <d v="2020-05-10T00:00:00"/>
    <x v="10"/>
    <x v="4"/>
    <s v="10"/>
    <n v="60"/>
    <n v="309.13"/>
    <n v="18547.8"/>
    <x v="1"/>
    <s v="Heather Roberts"/>
    <x v="1"/>
    <x v="2"/>
  </r>
  <r>
    <n v="7385"/>
    <d v="2020-09-10T00:00:00"/>
    <x v="4"/>
    <x v="4"/>
    <s v="10"/>
    <n v="45"/>
    <n v="442.83"/>
    <n v="19927.349999999999"/>
    <x v="2"/>
    <s v="Kimberly Bell"/>
    <x v="1"/>
    <x v="0"/>
  </r>
  <r>
    <n v="7386"/>
    <d v="2020-11-17T00:00:00"/>
    <x v="8"/>
    <x v="4"/>
    <s v="17"/>
    <n v="74"/>
    <n v="1360.96"/>
    <n v="100711.04000000001"/>
    <x v="1"/>
    <s v="Rose Warren"/>
    <x v="2"/>
    <x v="2"/>
  </r>
  <r>
    <n v="7387"/>
    <d v="2020-08-04T00:00:00"/>
    <x v="11"/>
    <x v="4"/>
    <s v="4"/>
    <n v="78"/>
    <n v="959.57"/>
    <n v="74846.460000000006"/>
    <x v="3"/>
    <s v="Evan Brooks"/>
    <x v="2"/>
    <x v="0"/>
  </r>
  <r>
    <n v="7388"/>
    <d v="2020-03-03T00:00:00"/>
    <x v="5"/>
    <x v="4"/>
    <s v="3"/>
    <n v="20"/>
    <n v="93.92"/>
    <n v="1878.4"/>
    <x v="2"/>
    <s v="Lynn Allen"/>
    <x v="3"/>
    <x v="1"/>
  </r>
  <r>
    <n v="7389"/>
    <d v="2020-05-10T00:00:00"/>
    <x v="10"/>
    <x v="4"/>
    <s v="10"/>
    <n v="41"/>
    <n v="729.34"/>
    <n v="29902.940000000002"/>
    <x v="1"/>
    <s v="Charles Torres"/>
    <x v="2"/>
    <x v="1"/>
  </r>
  <r>
    <n v="7390"/>
    <d v="2020-08-13T00:00:00"/>
    <x v="11"/>
    <x v="4"/>
    <s v="13"/>
    <n v="55"/>
    <n v="706.59"/>
    <n v="38862.450000000004"/>
    <x v="1"/>
    <s v="Deborah Saunders"/>
    <x v="2"/>
    <x v="1"/>
  </r>
  <r>
    <n v="7391"/>
    <d v="2020-03-24T00:00:00"/>
    <x v="5"/>
    <x v="4"/>
    <s v="24"/>
    <n v="93"/>
    <n v="245.43"/>
    <n v="22824.99"/>
    <x v="2"/>
    <s v="Nicole Mueller"/>
    <x v="0"/>
    <x v="2"/>
  </r>
  <r>
    <n v="7392"/>
    <d v="2020-12-30T00:00:00"/>
    <x v="2"/>
    <x v="4"/>
    <s v="30"/>
    <n v="84"/>
    <n v="1342.39"/>
    <n v="112760.76000000001"/>
    <x v="1"/>
    <s v="Thomas Long"/>
    <x v="3"/>
    <x v="2"/>
  </r>
  <r>
    <n v="7393"/>
    <d v="2020-03-25T00:00:00"/>
    <x v="5"/>
    <x v="4"/>
    <s v="25"/>
    <n v="65"/>
    <n v="1229.8499999999999"/>
    <n v="79940.25"/>
    <x v="2"/>
    <s v="Elizabeth Mendoza"/>
    <x v="0"/>
    <x v="1"/>
  </r>
  <r>
    <n v="7394"/>
    <d v="2020-11-22T00:00:00"/>
    <x v="8"/>
    <x v="4"/>
    <s v="22"/>
    <n v="87"/>
    <n v="1117.42"/>
    <n v="97215.540000000008"/>
    <x v="3"/>
    <s v="Victoria Casey"/>
    <x v="2"/>
    <x v="2"/>
  </r>
  <r>
    <n v="7395"/>
    <d v="2020-12-03T00:00:00"/>
    <x v="2"/>
    <x v="4"/>
    <s v="3"/>
    <n v="49"/>
    <n v="1099.6199999999999"/>
    <n v="53881.38"/>
    <x v="2"/>
    <s v="Linda Luna"/>
    <x v="3"/>
    <x v="1"/>
  </r>
  <r>
    <n v="7396"/>
    <d v="2020-10-27T00:00:00"/>
    <x v="3"/>
    <x v="4"/>
    <s v="27"/>
    <n v="50"/>
    <n v="995.17"/>
    <n v="49758.5"/>
    <x v="1"/>
    <s v="Matthew Flores"/>
    <x v="2"/>
    <x v="0"/>
  </r>
  <r>
    <n v="7397"/>
    <d v="2020-11-10T00:00:00"/>
    <x v="8"/>
    <x v="4"/>
    <s v="10"/>
    <n v="58"/>
    <n v="931.43"/>
    <n v="54022.939999999995"/>
    <x v="3"/>
    <s v="Mallory Hall"/>
    <x v="1"/>
    <x v="0"/>
  </r>
  <r>
    <n v="7398"/>
    <d v="2020-02-14T00:00:00"/>
    <x v="6"/>
    <x v="4"/>
    <s v="14"/>
    <n v="75"/>
    <n v="408.45"/>
    <n v="30633.75"/>
    <x v="3"/>
    <s v="Christopher Nash"/>
    <x v="2"/>
    <x v="1"/>
  </r>
  <r>
    <n v="7399"/>
    <d v="2020-11-02T00:00:00"/>
    <x v="8"/>
    <x v="4"/>
    <s v="2"/>
    <n v="18"/>
    <n v="114.99"/>
    <n v="2069.8199999999997"/>
    <x v="3"/>
    <s v="Amanda Howell"/>
    <x v="0"/>
    <x v="1"/>
  </r>
  <r>
    <n v="7400"/>
    <d v="2020-10-05T00:00:00"/>
    <x v="3"/>
    <x v="4"/>
    <s v="5"/>
    <n v="24"/>
    <n v="1240.08"/>
    <n v="29761.919999999998"/>
    <x v="1"/>
    <s v="Caleb Carter"/>
    <x v="1"/>
    <x v="1"/>
  </r>
  <r>
    <n v="7401"/>
    <d v="2020-10-23T00:00:00"/>
    <x v="3"/>
    <x v="4"/>
    <s v="23"/>
    <n v="33"/>
    <n v="732.72"/>
    <n v="24179.760000000002"/>
    <x v="1"/>
    <s v="Matthew King"/>
    <x v="2"/>
    <x v="2"/>
  </r>
  <r>
    <n v="7402"/>
    <d v="2020-04-22T00:00:00"/>
    <x v="7"/>
    <x v="4"/>
    <s v="22"/>
    <n v="82"/>
    <n v="912.73"/>
    <n v="74843.86"/>
    <x v="1"/>
    <s v="Julie Harrison"/>
    <x v="2"/>
    <x v="0"/>
  </r>
  <r>
    <n v="7403"/>
    <d v="2020-08-11T00:00:00"/>
    <x v="11"/>
    <x v="4"/>
    <s v="11"/>
    <n v="8"/>
    <n v="871.64"/>
    <n v="6973.12"/>
    <x v="3"/>
    <s v="Ian Lopez"/>
    <x v="1"/>
    <x v="2"/>
  </r>
  <r>
    <n v="7404"/>
    <d v="2020-03-23T00:00:00"/>
    <x v="5"/>
    <x v="4"/>
    <s v="23"/>
    <n v="38"/>
    <n v="789.96"/>
    <n v="30018.480000000003"/>
    <x v="1"/>
    <s v="Matthew Mcclain"/>
    <x v="0"/>
    <x v="1"/>
  </r>
  <r>
    <n v="7405"/>
    <d v="2020-11-18T00:00:00"/>
    <x v="8"/>
    <x v="4"/>
    <s v="18"/>
    <n v="71"/>
    <n v="1426.76"/>
    <n v="101299.96"/>
    <x v="3"/>
    <s v="Dawn Golden"/>
    <x v="3"/>
    <x v="1"/>
  </r>
  <r>
    <n v="7406"/>
    <d v="2020-03-03T00:00:00"/>
    <x v="5"/>
    <x v="4"/>
    <s v="3"/>
    <n v="69"/>
    <n v="323.05"/>
    <n v="22290.45"/>
    <x v="3"/>
    <s v="Sheila Gonzalez"/>
    <x v="0"/>
    <x v="2"/>
  </r>
  <r>
    <n v="7407"/>
    <d v="2020-06-07T00:00:00"/>
    <x v="1"/>
    <x v="4"/>
    <s v="7"/>
    <n v="75"/>
    <n v="248.63"/>
    <n v="18647.25"/>
    <x v="3"/>
    <s v="Ruben Wilkins PhD"/>
    <x v="0"/>
    <x v="1"/>
  </r>
  <r>
    <n v="7408"/>
    <d v="2020-09-04T00:00:00"/>
    <x v="4"/>
    <x v="4"/>
    <s v="4"/>
    <n v="45"/>
    <n v="981.5"/>
    <n v="44167.5"/>
    <x v="1"/>
    <s v="Shirley Griffith"/>
    <x v="1"/>
    <x v="0"/>
  </r>
  <r>
    <n v="7409"/>
    <d v="2020-01-12T00:00:00"/>
    <x v="9"/>
    <x v="4"/>
    <s v="12"/>
    <n v="32"/>
    <n v="833.83"/>
    <n v="26682.560000000001"/>
    <x v="1"/>
    <s v="Kimberly Pierce"/>
    <x v="1"/>
    <x v="0"/>
  </r>
  <r>
    <n v="7410"/>
    <d v="2020-12-09T00:00:00"/>
    <x v="2"/>
    <x v="4"/>
    <s v="9"/>
    <n v="25"/>
    <n v="84.3"/>
    <n v="2107.5"/>
    <x v="1"/>
    <s v="Amanda Gray MD"/>
    <x v="1"/>
    <x v="1"/>
  </r>
  <r>
    <n v="7411"/>
    <d v="2020-09-30T00:00:00"/>
    <x v="4"/>
    <x v="4"/>
    <s v="30"/>
    <n v="33"/>
    <n v="719.84"/>
    <n v="23754.720000000001"/>
    <x v="1"/>
    <s v="Brian Cervantes"/>
    <x v="0"/>
    <x v="2"/>
  </r>
  <r>
    <n v="7412"/>
    <d v="2020-03-06T00:00:00"/>
    <x v="5"/>
    <x v="4"/>
    <s v="6"/>
    <n v="90"/>
    <n v="258.25"/>
    <n v="23242.5"/>
    <x v="1"/>
    <s v="Tracy Harris"/>
    <x v="0"/>
    <x v="2"/>
  </r>
  <r>
    <n v="7413"/>
    <d v="2020-02-19T00:00:00"/>
    <x v="6"/>
    <x v="4"/>
    <s v="19"/>
    <n v="16"/>
    <n v="1174.1199999999999"/>
    <n v="18785.919999999998"/>
    <x v="3"/>
    <s v="Clayton Cochran"/>
    <x v="0"/>
    <x v="2"/>
  </r>
  <r>
    <n v="7414"/>
    <d v="2020-12-09T00:00:00"/>
    <x v="2"/>
    <x v="4"/>
    <s v="9"/>
    <n v="16"/>
    <n v="579.07000000000005"/>
    <n v="9265.1200000000008"/>
    <x v="2"/>
    <s v="Caitlyn Lin"/>
    <x v="1"/>
    <x v="1"/>
  </r>
  <r>
    <n v="7415"/>
    <d v="2020-08-24T00:00:00"/>
    <x v="11"/>
    <x v="4"/>
    <s v="24"/>
    <n v="31"/>
    <n v="603.47"/>
    <n v="18707.57"/>
    <x v="3"/>
    <s v="Abigail Berry"/>
    <x v="2"/>
    <x v="1"/>
  </r>
  <r>
    <n v="7416"/>
    <d v="2020-06-16T00:00:00"/>
    <x v="1"/>
    <x v="4"/>
    <s v="16"/>
    <n v="64"/>
    <n v="413.24"/>
    <n v="26447.360000000001"/>
    <x v="3"/>
    <s v="Patricia English"/>
    <x v="2"/>
    <x v="0"/>
  </r>
  <r>
    <n v="7417"/>
    <d v="2020-01-18T00:00:00"/>
    <x v="9"/>
    <x v="4"/>
    <s v="18"/>
    <n v="3"/>
    <n v="1351.76"/>
    <n v="4055.2799999999997"/>
    <x v="2"/>
    <s v="Harold Davis"/>
    <x v="3"/>
    <x v="2"/>
  </r>
  <r>
    <n v="7418"/>
    <d v="2020-12-07T00:00:00"/>
    <x v="2"/>
    <x v="4"/>
    <s v="7"/>
    <n v="22"/>
    <n v="830.9"/>
    <n v="18279.8"/>
    <x v="1"/>
    <s v="Erin Stark"/>
    <x v="2"/>
    <x v="0"/>
  </r>
  <r>
    <n v="7419"/>
    <d v="2020-01-27T00:00:00"/>
    <x v="9"/>
    <x v="4"/>
    <s v="27"/>
    <n v="26"/>
    <n v="478.92"/>
    <n v="12451.92"/>
    <x v="2"/>
    <s v="Jonathan Cohen"/>
    <x v="0"/>
    <x v="2"/>
  </r>
  <r>
    <n v="7420"/>
    <d v="2021-01-04T00:00:00"/>
    <x v="9"/>
    <x v="2"/>
    <s v="4"/>
    <n v="61"/>
    <n v="322.73"/>
    <n v="19686.530000000002"/>
    <x v="2"/>
    <s v="Lucas Andrews"/>
    <x v="2"/>
    <x v="0"/>
  </r>
  <r>
    <n v="7421"/>
    <d v="2020-08-20T00:00:00"/>
    <x v="11"/>
    <x v="4"/>
    <s v="20"/>
    <n v="99"/>
    <n v="566.91999999999996"/>
    <n v="56125.079999999994"/>
    <x v="1"/>
    <s v="Fernando Henson"/>
    <x v="0"/>
    <x v="0"/>
  </r>
  <r>
    <n v="7422"/>
    <d v="2020-03-15T00:00:00"/>
    <x v="5"/>
    <x v="4"/>
    <s v="15"/>
    <n v="22"/>
    <n v="675.46"/>
    <n v="14860.12"/>
    <x v="1"/>
    <s v="Katherine Young"/>
    <x v="3"/>
    <x v="2"/>
  </r>
  <r>
    <n v="7423"/>
    <d v="2020-06-16T00:00:00"/>
    <x v="1"/>
    <x v="4"/>
    <s v="16"/>
    <n v="1"/>
    <n v="575.78"/>
    <n v="575.78"/>
    <x v="1"/>
    <s v="Raymond Wright"/>
    <x v="1"/>
    <x v="1"/>
  </r>
  <r>
    <n v="7424"/>
    <d v="2020-12-26T00:00:00"/>
    <x v="2"/>
    <x v="4"/>
    <s v="26"/>
    <n v="86"/>
    <n v="1241.0999999999999"/>
    <n v="106734.59999999999"/>
    <x v="1"/>
    <s v="Stephanie Myers"/>
    <x v="1"/>
    <x v="0"/>
  </r>
  <r>
    <n v="7425"/>
    <d v="2020-03-21T00:00:00"/>
    <x v="5"/>
    <x v="4"/>
    <s v="21"/>
    <n v="85"/>
    <n v="1268.3800000000001"/>
    <n v="107812.3"/>
    <x v="1"/>
    <s v="Mary Sherman"/>
    <x v="1"/>
    <x v="2"/>
  </r>
  <r>
    <n v="7426"/>
    <d v="2020-09-17T00:00:00"/>
    <x v="4"/>
    <x v="4"/>
    <s v="17"/>
    <n v="77"/>
    <n v="923.4"/>
    <n v="71101.8"/>
    <x v="3"/>
    <s v="Eric Lawson"/>
    <x v="3"/>
    <x v="2"/>
  </r>
  <r>
    <n v="7427"/>
    <d v="2020-09-10T00:00:00"/>
    <x v="4"/>
    <x v="4"/>
    <s v="10"/>
    <n v="44"/>
    <n v="610.30999999999995"/>
    <n v="26853.64"/>
    <x v="2"/>
    <s v="Emily Brown DVM"/>
    <x v="0"/>
    <x v="1"/>
  </r>
  <r>
    <n v="7428"/>
    <d v="2020-09-04T00:00:00"/>
    <x v="4"/>
    <x v="4"/>
    <s v="4"/>
    <n v="56"/>
    <n v="635.39"/>
    <n v="35581.839999999997"/>
    <x v="2"/>
    <s v="Janet Vasquez"/>
    <x v="3"/>
    <x v="1"/>
  </r>
  <r>
    <n v="7429"/>
    <d v="2020-02-11T00:00:00"/>
    <x v="6"/>
    <x v="4"/>
    <s v="11"/>
    <n v="58"/>
    <n v="1132.29"/>
    <n v="65672.819999999992"/>
    <x v="3"/>
    <s v="Daniel Davies"/>
    <x v="0"/>
    <x v="0"/>
  </r>
  <r>
    <n v="7430"/>
    <d v="2020-01-28T00:00:00"/>
    <x v="9"/>
    <x v="4"/>
    <s v="28"/>
    <n v="6"/>
    <n v="1370.46"/>
    <n v="8222.76"/>
    <x v="1"/>
    <s v="Mark Carroll"/>
    <x v="0"/>
    <x v="2"/>
  </r>
  <r>
    <n v="7431"/>
    <d v="2020-08-14T00:00:00"/>
    <x v="11"/>
    <x v="4"/>
    <s v="14"/>
    <n v="37"/>
    <n v="219.68"/>
    <n v="8128.16"/>
    <x v="1"/>
    <s v="Stephen Jones"/>
    <x v="1"/>
    <x v="0"/>
  </r>
  <r>
    <n v="7432"/>
    <d v="2020-06-09T00:00:00"/>
    <x v="1"/>
    <x v="4"/>
    <s v="9"/>
    <n v="80"/>
    <n v="290.58999999999997"/>
    <n v="23247.199999999997"/>
    <x v="3"/>
    <s v="Scott Williams"/>
    <x v="3"/>
    <x v="2"/>
  </r>
  <r>
    <n v="7433"/>
    <d v="2020-03-20T00:00:00"/>
    <x v="5"/>
    <x v="4"/>
    <s v="20"/>
    <n v="44"/>
    <n v="200.26"/>
    <n v="8811.4399999999987"/>
    <x v="3"/>
    <s v="Debra Wiggins"/>
    <x v="0"/>
    <x v="1"/>
  </r>
  <r>
    <n v="7434"/>
    <d v="2020-07-19T00:00:00"/>
    <x v="0"/>
    <x v="4"/>
    <s v="19"/>
    <n v="57"/>
    <n v="1347.53"/>
    <n v="76809.209999999992"/>
    <x v="3"/>
    <s v="Katie Hood"/>
    <x v="2"/>
    <x v="0"/>
  </r>
  <r>
    <n v="7435"/>
    <d v="2020-01-18T00:00:00"/>
    <x v="9"/>
    <x v="4"/>
    <s v="18"/>
    <n v="8"/>
    <n v="1155.07"/>
    <n v="9240.56"/>
    <x v="2"/>
    <s v="Sandra Hurst"/>
    <x v="2"/>
    <x v="2"/>
  </r>
  <r>
    <n v="7436"/>
    <d v="2020-10-27T00:00:00"/>
    <x v="3"/>
    <x v="4"/>
    <s v="27"/>
    <n v="31"/>
    <n v="164.67"/>
    <n v="5104.7699999999995"/>
    <x v="1"/>
    <s v="Mary Ball"/>
    <x v="1"/>
    <x v="1"/>
  </r>
  <r>
    <n v="7437"/>
    <d v="2020-12-04T00:00:00"/>
    <x v="2"/>
    <x v="4"/>
    <s v="4"/>
    <n v="41"/>
    <n v="1208.57"/>
    <n v="49551.369999999995"/>
    <x v="1"/>
    <s v="Luke Coleman"/>
    <x v="3"/>
    <x v="2"/>
  </r>
  <r>
    <n v="7438"/>
    <d v="2020-12-16T00:00:00"/>
    <x v="2"/>
    <x v="4"/>
    <s v="16"/>
    <n v="82"/>
    <n v="1468.79"/>
    <n v="120440.78"/>
    <x v="3"/>
    <s v="Jeremy Valdez"/>
    <x v="1"/>
    <x v="1"/>
  </r>
  <r>
    <n v="7439"/>
    <d v="2020-08-08T00:00:00"/>
    <x v="11"/>
    <x v="4"/>
    <s v="8"/>
    <n v="70"/>
    <n v="553.24"/>
    <n v="38726.800000000003"/>
    <x v="3"/>
    <s v="Tabitha Parsons"/>
    <x v="0"/>
    <x v="1"/>
  </r>
  <r>
    <n v="7440"/>
    <d v="2020-01-10T00:00:00"/>
    <x v="9"/>
    <x v="4"/>
    <s v="10"/>
    <n v="79"/>
    <n v="1292.56"/>
    <n v="102112.23999999999"/>
    <x v="3"/>
    <s v="Katherine Gomez"/>
    <x v="2"/>
    <x v="2"/>
  </r>
  <r>
    <n v="7441"/>
    <d v="2020-02-28T00:00:00"/>
    <x v="6"/>
    <x v="4"/>
    <s v="28"/>
    <n v="34"/>
    <n v="1132.73"/>
    <n v="38512.82"/>
    <x v="2"/>
    <s v="Melinda Williams"/>
    <x v="2"/>
    <x v="1"/>
  </r>
  <r>
    <n v="7442"/>
    <d v="2020-10-06T00:00:00"/>
    <x v="3"/>
    <x v="4"/>
    <s v="6"/>
    <n v="5"/>
    <n v="537.77"/>
    <n v="2688.85"/>
    <x v="2"/>
    <s v="Carmen Watkins"/>
    <x v="1"/>
    <x v="2"/>
  </r>
  <r>
    <n v="7443"/>
    <d v="2020-06-04T00:00:00"/>
    <x v="1"/>
    <x v="4"/>
    <s v="4"/>
    <n v="29"/>
    <n v="96.79"/>
    <n v="2806.9100000000003"/>
    <x v="3"/>
    <s v="Darrell Gay"/>
    <x v="1"/>
    <x v="2"/>
  </r>
  <r>
    <n v="7444"/>
    <d v="2020-11-18T00:00:00"/>
    <x v="8"/>
    <x v="4"/>
    <s v="18"/>
    <n v="54"/>
    <n v="1241.19"/>
    <n v="67024.260000000009"/>
    <x v="2"/>
    <s v="Jesus Calhoun"/>
    <x v="0"/>
    <x v="1"/>
  </r>
  <r>
    <n v="7445"/>
    <d v="2020-07-20T00:00:00"/>
    <x v="0"/>
    <x v="4"/>
    <s v="20"/>
    <n v="36"/>
    <n v="673.72"/>
    <n v="24253.920000000002"/>
    <x v="1"/>
    <s v="Christy Hughes"/>
    <x v="3"/>
    <x v="2"/>
  </r>
  <r>
    <n v="7446"/>
    <d v="2020-02-08T00:00:00"/>
    <x v="6"/>
    <x v="4"/>
    <s v="8"/>
    <n v="68"/>
    <n v="807.84"/>
    <n v="54933.120000000003"/>
    <x v="2"/>
    <s v="Carl Carson"/>
    <x v="2"/>
    <x v="2"/>
  </r>
  <r>
    <n v="7447"/>
    <d v="2020-01-11T00:00:00"/>
    <x v="9"/>
    <x v="4"/>
    <s v="11"/>
    <n v="92"/>
    <n v="1200.44"/>
    <n v="110440.48000000001"/>
    <x v="2"/>
    <s v="Nancy Glover"/>
    <x v="3"/>
    <x v="2"/>
  </r>
  <r>
    <n v="7448"/>
    <d v="2020-11-11T00:00:00"/>
    <x v="8"/>
    <x v="4"/>
    <s v="11"/>
    <n v="34"/>
    <n v="1148.6500000000001"/>
    <n v="39054.100000000006"/>
    <x v="1"/>
    <s v="Patricia Novak"/>
    <x v="3"/>
    <x v="1"/>
  </r>
  <r>
    <n v="7449"/>
    <d v="2020-06-21T00:00:00"/>
    <x v="1"/>
    <x v="4"/>
    <s v="21"/>
    <n v="8"/>
    <n v="962.68"/>
    <n v="7701.44"/>
    <x v="1"/>
    <s v="Christopher Fletcher"/>
    <x v="2"/>
    <x v="0"/>
  </r>
  <r>
    <n v="7450"/>
    <d v="2020-05-27T00:00:00"/>
    <x v="10"/>
    <x v="4"/>
    <s v="27"/>
    <n v="47"/>
    <n v="952.96"/>
    <n v="44789.120000000003"/>
    <x v="3"/>
    <s v="Kurt Colon"/>
    <x v="2"/>
    <x v="2"/>
  </r>
  <r>
    <n v="7451"/>
    <d v="2020-02-29T00:00:00"/>
    <x v="6"/>
    <x v="4"/>
    <s v="29"/>
    <n v="72"/>
    <n v="762.99"/>
    <n v="54935.28"/>
    <x v="2"/>
    <s v="Michael Berg"/>
    <x v="3"/>
    <x v="0"/>
  </r>
  <r>
    <n v="7452"/>
    <d v="2020-11-28T00:00:00"/>
    <x v="8"/>
    <x v="4"/>
    <s v="28"/>
    <n v="17"/>
    <n v="1107.83"/>
    <n v="18833.11"/>
    <x v="2"/>
    <s v="Justin Robbins"/>
    <x v="0"/>
    <x v="1"/>
  </r>
  <r>
    <n v="7453"/>
    <d v="2020-02-10T00:00:00"/>
    <x v="6"/>
    <x v="4"/>
    <s v="10"/>
    <n v="88"/>
    <n v="932.55"/>
    <n v="82064.399999999994"/>
    <x v="2"/>
    <s v="Ronald House"/>
    <x v="1"/>
    <x v="0"/>
  </r>
  <r>
    <n v="7454"/>
    <d v="2020-11-03T00:00:00"/>
    <x v="8"/>
    <x v="4"/>
    <s v="3"/>
    <n v="41"/>
    <n v="732"/>
    <n v="30012"/>
    <x v="1"/>
    <s v="Savannah Hardy"/>
    <x v="3"/>
    <x v="1"/>
  </r>
  <r>
    <n v="7455"/>
    <d v="2020-05-18T00:00:00"/>
    <x v="10"/>
    <x v="4"/>
    <s v="18"/>
    <n v="47"/>
    <n v="1126.76"/>
    <n v="52957.72"/>
    <x v="3"/>
    <s v="James Cook"/>
    <x v="2"/>
    <x v="0"/>
  </r>
  <r>
    <n v="7456"/>
    <d v="2020-06-08T00:00:00"/>
    <x v="1"/>
    <x v="4"/>
    <s v="8"/>
    <n v="31"/>
    <n v="1293.43"/>
    <n v="40096.33"/>
    <x v="2"/>
    <s v="Monica Johnson"/>
    <x v="2"/>
    <x v="2"/>
  </r>
  <r>
    <n v="7457"/>
    <d v="2020-03-08T00:00:00"/>
    <x v="5"/>
    <x v="4"/>
    <s v="8"/>
    <n v="17"/>
    <n v="1291.96"/>
    <n v="21963.32"/>
    <x v="3"/>
    <s v="Amanda Rodriguez MD"/>
    <x v="3"/>
    <x v="2"/>
  </r>
  <r>
    <n v="7458"/>
    <d v="2020-11-08T00:00:00"/>
    <x v="8"/>
    <x v="4"/>
    <s v="8"/>
    <n v="16"/>
    <n v="939.52"/>
    <n v="15032.32"/>
    <x v="2"/>
    <s v="Melissa Terry"/>
    <x v="2"/>
    <x v="1"/>
  </r>
  <r>
    <n v="7459"/>
    <d v="2020-02-03T00:00:00"/>
    <x v="6"/>
    <x v="4"/>
    <s v="3"/>
    <n v="37"/>
    <n v="1046.9000000000001"/>
    <n v="38735.300000000003"/>
    <x v="1"/>
    <s v="Karen Jones"/>
    <x v="0"/>
    <x v="2"/>
  </r>
  <r>
    <n v="7460"/>
    <d v="2020-09-02T00:00:00"/>
    <x v="4"/>
    <x v="4"/>
    <s v="2"/>
    <n v="55"/>
    <n v="162.33000000000001"/>
    <n v="8928.1500000000015"/>
    <x v="2"/>
    <s v="Virginia Mills"/>
    <x v="1"/>
    <x v="2"/>
  </r>
  <r>
    <n v="7461"/>
    <d v="2020-08-12T00:00:00"/>
    <x v="11"/>
    <x v="4"/>
    <s v="12"/>
    <n v="98"/>
    <n v="1349.74"/>
    <n v="132274.51999999999"/>
    <x v="2"/>
    <s v="Andrew Richardson"/>
    <x v="0"/>
    <x v="1"/>
  </r>
  <r>
    <n v="7462"/>
    <d v="2020-02-10T00:00:00"/>
    <x v="6"/>
    <x v="4"/>
    <s v="10"/>
    <n v="56"/>
    <n v="1375.56"/>
    <n v="77031.360000000001"/>
    <x v="3"/>
    <s v="Daniel White"/>
    <x v="1"/>
    <x v="0"/>
  </r>
  <r>
    <n v="7463"/>
    <d v="2021-01-07T00:00:00"/>
    <x v="9"/>
    <x v="2"/>
    <s v="7"/>
    <n v="15"/>
    <n v="169.66"/>
    <n v="2544.9"/>
    <x v="1"/>
    <s v="Ryan Thompson"/>
    <x v="3"/>
    <x v="1"/>
  </r>
  <r>
    <n v="7464"/>
    <d v="2021-01-02T00:00:00"/>
    <x v="9"/>
    <x v="2"/>
    <s v="2"/>
    <n v="36"/>
    <n v="586.65"/>
    <n v="21119.399999999998"/>
    <x v="3"/>
    <s v="Jesus Mcdonald"/>
    <x v="2"/>
    <x v="1"/>
  </r>
  <r>
    <n v="7465"/>
    <d v="2020-03-24T00:00:00"/>
    <x v="5"/>
    <x v="4"/>
    <s v="24"/>
    <n v="71"/>
    <n v="1037.44"/>
    <n v="73658.240000000005"/>
    <x v="1"/>
    <s v="Joseph Young"/>
    <x v="1"/>
    <x v="0"/>
  </r>
  <r>
    <n v="7466"/>
    <d v="2020-05-30T00:00:00"/>
    <x v="10"/>
    <x v="4"/>
    <s v="30"/>
    <n v="32"/>
    <n v="488"/>
    <n v="15616"/>
    <x v="1"/>
    <s v="Brian Brown"/>
    <x v="1"/>
    <x v="1"/>
  </r>
  <r>
    <n v="7467"/>
    <d v="2020-09-24T00:00:00"/>
    <x v="4"/>
    <x v="4"/>
    <s v="24"/>
    <n v="89"/>
    <n v="465.34"/>
    <n v="41415.259999999995"/>
    <x v="2"/>
    <s v="Traci Briggs"/>
    <x v="0"/>
    <x v="2"/>
  </r>
  <r>
    <n v="7468"/>
    <d v="2020-07-05T00:00:00"/>
    <x v="0"/>
    <x v="4"/>
    <s v="5"/>
    <n v="88"/>
    <n v="988.98"/>
    <n v="87030.24"/>
    <x v="2"/>
    <s v="Anthony Wilkerson"/>
    <x v="0"/>
    <x v="0"/>
  </r>
  <r>
    <n v="7469"/>
    <d v="2020-07-02T00:00:00"/>
    <x v="0"/>
    <x v="4"/>
    <s v="2"/>
    <n v="32"/>
    <n v="571.80999999999995"/>
    <n v="18297.919999999998"/>
    <x v="1"/>
    <s v="Theresa Hines"/>
    <x v="0"/>
    <x v="2"/>
  </r>
  <r>
    <n v="7470"/>
    <d v="2020-01-14T00:00:00"/>
    <x v="9"/>
    <x v="4"/>
    <s v="14"/>
    <n v="37"/>
    <n v="805.74"/>
    <n v="29812.38"/>
    <x v="2"/>
    <s v="Jessica Fleming"/>
    <x v="3"/>
    <x v="2"/>
  </r>
  <r>
    <n v="7471"/>
    <d v="2020-09-05T00:00:00"/>
    <x v="4"/>
    <x v="4"/>
    <s v="5"/>
    <n v="36"/>
    <n v="676.45"/>
    <n v="24352.2"/>
    <x v="2"/>
    <s v="Jamie Wilson"/>
    <x v="3"/>
    <x v="2"/>
  </r>
  <r>
    <n v="7472"/>
    <d v="2020-12-07T00:00:00"/>
    <x v="2"/>
    <x v="4"/>
    <s v="7"/>
    <n v="31"/>
    <n v="467.4"/>
    <n v="14489.4"/>
    <x v="3"/>
    <s v="Angela Kennedy"/>
    <x v="3"/>
    <x v="0"/>
  </r>
  <r>
    <n v="7473"/>
    <d v="2020-08-31T00:00:00"/>
    <x v="11"/>
    <x v="4"/>
    <s v="31"/>
    <n v="69"/>
    <n v="1130.8800000000001"/>
    <n v="78030.720000000001"/>
    <x v="3"/>
    <s v="Sharon Carter"/>
    <x v="0"/>
    <x v="2"/>
  </r>
  <r>
    <n v="7474"/>
    <d v="2020-05-08T00:00:00"/>
    <x v="10"/>
    <x v="4"/>
    <s v="8"/>
    <n v="23"/>
    <n v="391.99"/>
    <n v="9015.77"/>
    <x v="1"/>
    <s v="Mathew Medina"/>
    <x v="2"/>
    <x v="1"/>
  </r>
  <r>
    <n v="7475"/>
    <d v="2020-12-17T00:00:00"/>
    <x v="2"/>
    <x v="4"/>
    <s v="17"/>
    <n v="80"/>
    <n v="1371.78"/>
    <n v="109742.39999999999"/>
    <x v="3"/>
    <s v="Johnny Kirby"/>
    <x v="0"/>
    <x v="2"/>
  </r>
  <r>
    <n v="7476"/>
    <d v="2020-07-22T00:00:00"/>
    <x v="0"/>
    <x v="4"/>
    <s v="22"/>
    <n v="28"/>
    <n v="1199.77"/>
    <n v="33593.56"/>
    <x v="1"/>
    <s v="Brian Watson"/>
    <x v="3"/>
    <x v="0"/>
  </r>
  <r>
    <n v="7477"/>
    <d v="2020-02-26T00:00:00"/>
    <x v="6"/>
    <x v="4"/>
    <s v="26"/>
    <n v="56"/>
    <n v="243.13"/>
    <n v="13615.279999999999"/>
    <x v="1"/>
    <s v="Derek Garcia"/>
    <x v="2"/>
    <x v="0"/>
  </r>
  <r>
    <n v="7478"/>
    <d v="2020-06-12T00:00:00"/>
    <x v="1"/>
    <x v="4"/>
    <s v="12"/>
    <n v="73"/>
    <n v="446.43"/>
    <n v="32589.39"/>
    <x v="2"/>
    <s v="Charles Schultz"/>
    <x v="3"/>
    <x v="1"/>
  </r>
  <r>
    <n v="7479"/>
    <d v="2020-11-28T00:00:00"/>
    <x v="8"/>
    <x v="4"/>
    <s v="28"/>
    <n v="12"/>
    <n v="652.20000000000005"/>
    <n v="7826.4000000000005"/>
    <x v="1"/>
    <s v="Michelle Woods"/>
    <x v="0"/>
    <x v="1"/>
  </r>
  <r>
    <n v="7480"/>
    <d v="2020-11-09T00:00:00"/>
    <x v="8"/>
    <x v="4"/>
    <s v="9"/>
    <n v="42"/>
    <n v="843.74"/>
    <n v="35437.08"/>
    <x v="2"/>
    <s v="Angel Reyes"/>
    <x v="0"/>
    <x v="1"/>
  </r>
  <r>
    <n v="7481"/>
    <d v="2020-10-16T00:00:00"/>
    <x v="3"/>
    <x v="4"/>
    <s v="16"/>
    <n v="14"/>
    <n v="1141.17"/>
    <n v="15976.380000000001"/>
    <x v="1"/>
    <s v="Geoffrey Clay"/>
    <x v="0"/>
    <x v="1"/>
  </r>
  <r>
    <n v="7482"/>
    <d v="2020-12-21T00:00:00"/>
    <x v="2"/>
    <x v="4"/>
    <s v="21"/>
    <n v="27"/>
    <n v="627.69000000000005"/>
    <n v="16947.63"/>
    <x v="1"/>
    <s v="Mercedes Higgins"/>
    <x v="0"/>
    <x v="1"/>
  </r>
  <r>
    <n v="7483"/>
    <d v="2020-05-30T00:00:00"/>
    <x v="10"/>
    <x v="4"/>
    <s v="30"/>
    <n v="9"/>
    <n v="1141.7"/>
    <n v="10275.300000000001"/>
    <x v="3"/>
    <s v="Marc Soto"/>
    <x v="1"/>
    <x v="1"/>
  </r>
  <r>
    <n v="7484"/>
    <d v="2020-12-29T00:00:00"/>
    <x v="2"/>
    <x v="4"/>
    <s v="29"/>
    <n v="33"/>
    <n v="965.42"/>
    <n v="31858.859999999997"/>
    <x v="1"/>
    <s v="Scott Mcdaniel"/>
    <x v="3"/>
    <x v="2"/>
  </r>
  <r>
    <n v="7485"/>
    <d v="2020-08-02T00:00:00"/>
    <x v="11"/>
    <x v="4"/>
    <s v="2"/>
    <n v="93"/>
    <n v="154.35"/>
    <n v="14354.55"/>
    <x v="1"/>
    <s v="Derrick Gomez"/>
    <x v="1"/>
    <x v="1"/>
  </r>
  <r>
    <n v="7486"/>
    <d v="2020-12-11T00:00:00"/>
    <x v="2"/>
    <x v="4"/>
    <s v="11"/>
    <n v="6"/>
    <n v="497.87"/>
    <n v="2987.2200000000003"/>
    <x v="3"/>
    <s v="Alicia Rodriguez PhD"/>
    <x v="3"/>
    <x v="1"/>
  </r>
  <r>
    <n v="7487"/>
    <d v="2020-08-21T00:00:00"/>
    <x v="11"/>
    <x v="4"/>
    <s v="21"/>
    <n v="82"/>
    <n v="1164.8499999999999"/>
    <n v="95517.7"/>
    <x v="2"/>
    <s v="Carla Perry"/>
    <x v="1"/>
    <x v="2"/>
  </r>
  <r>
    <n v="7488"/>
    <d v="2020-01-26T00:00:00"/>
    <x v="9"/>
    <x v="4"/>
    <s v="26"/>
    <n v="64"/>
    <n v="684.38"/>
    <n v="43800.32"/>
    <x v="1"/>
    <s v="Christopher Kelley"/>
    <x v="0"/>
    <x v="1"/>
  </r>
  <r>
    <n v="7489"/>
    <d v="2020-04-07T00:00:00"/>
    <x v="7"/>
    <x v="4"/>
    <s v="7"/>
    <n v="37"/>
    <n v="875.82"/>
    <n v="32405.34"/>
    <x v="1"/>
    <s v="Steven Wilson"/>
    <x v="3"/>
    <x v="0"/>
  </r>
  <r>
    <n v="7490"/>
    <d v="2020-03-02T00:00:00"/>
    <x v="5"/>
    <x v="4"/>
    <s v="2"/>
    <n v="13"/>
    <n v="1485.68"/>
    <n v="19313.84"/>
    <x v="1"/>
    <s v="Shannon Henry"/>
    <x v="0"/>
    <x v="2"/>
  </r>
  <r>
    <n v="7491"/>
    <d v="2020-11-28T00:00:00"/>
    <x v="8"/>
    <x v="4"/>
    <s v="28"/>
    <n v="54"/>
    <n v="1402.47"/>
    <n v="75733.38"/>
    <x v="3"/>
    <s v="David Hill"/>
    <x v="2"/>
    <x v="1"/>
  </r>
  <r>
    <n v="7492"/>
    <d v="2020-07-26T00:00:00"/>
    <x v="0"/>
    <x v="4"/>
    <s v="26"/>
    <n v="34"/>
    <n v="101.99"/>
    <n v="3467.66"/>
    <x v="1"/>
    <s v="Julie Green"/>
    <x v="0"/>
    <x v="0"/>
  </r>
  <r>
    <n v="7493"/>
    <d v="2020-11-18T00:00:00"/>
    <x v="8"/>
    <x v="4"/>
    <s v="18"/>
    <n v="23"/>
    <n v="1270.08"/>
    <n v="29211.839999999997"/>
    <x v="3"/>
    <s v="John Mcclure"/>
    <x v="1"/>
    <x v="2"/>
  </r>
  <r>
    <n v="7494"/>
    <d v="2020-12-17T00:00:00"/>
    <x v="2"/>
    <x v="4"/>
    <s v="17"/>
    <n v="79"/>
    <n v="1051.0899999999999"/>
    <n v="83036.11"/>
    <x v="1"/>
    <s v="Michael Young"/>
    <x v="1"/>
    <x v="2"/>
  </r>
  <r>
    <n v="7495"/>
    <d v="2020-05-01T00:00:00"/>
    <x v="10"/>
    <x v="4"/>
    <s v="1"/>
    <n v="68"/>
    <n v="1366.76"/>
    <n v="92939.68"/>
    <x v="2"/>
    <s v="Mark Mccoy"/>
    <x v="3"/>
    <x v="0"/>
  </r>
  <r>
    <n v="7496"/>
    <d v="2020-05-18T00:00:00"/>
    <x v="10"/>
    <x v="4"/>
    <s v="18"/>
    <n v="1"/>
    <n v="191.06"/>
    <n v="191.06"/>
    <x v="3"/>
    <s v="Lisa Rivera"/>
    <x v="3"/>
    <x v="0"/>
  </r>
  <r>
    <n v="7497"/>
    <d v="2020-06-30T00:00:00"/>
    <x v="1"/>
    <x v="4"/>
    <s v="30"/>
    <n v="5"/>
    <n v="608.89"/>
    <n v="3044.45"/>
    <x v="3"/>
    <s v="Mr. David Rodriguez"/>
    <x v="3"/>
    <x v="1"/>
  </r>
  <r>
    <n v="7498"/>
    <d v="2020-08-28T00:00:00"/>
    <x v="11"/>
    <x v="4"/>
    <s v="28"/>
    <n v="63"/>
    <n v="134.46"/>
    <n v="8470.9800000000014"/>
    <x v="2"/>
    <s v="Miguel Smith"/>
    <x v="0"/>
    <x v="0"/>
  </r>
  <r>
    <n v="7499"/>
    <d v="2020-04-22T00:00:00"/>
    <x v="7"/>
    <x v="4"/>
    <s v="22"/>
    <n v="87"/>
    <n v="804.57"/>
    <n v="69997.590000000011"/>
    <x v="3"/>
    <s v="Brandon Ramirez"/>
    <x v="3"/>
    <x v="1"/>
  </r>
  <r>
    <n v="7500"/>
    <d v="2020-03-23T00:00:00"/>
    <x v="5"/>
    <x v="4"/>
    <s v="23"/>
    <n v="21"/>
    <n v="238.21"/>
    <n v="5002.41"/>
    <x v="2"/>
    <s v="David Bridges"/>
    <x v="0"/>
    <x v="2"/>
  </r>
  <r>
    <n v="7501"/>
    <d v="2020-09-11T00:00:00"/>
    <x v="4"/>
    <x v="4"/>
    <s v="11"/>
    <n v="90"/>
    <n v="424.01"/>
    <n v="38160.9"/>
    <x v="2"/>
    <s v="Bryan Morgan"/>
    <x v="3"/>
    <x v="0"/>
  </r>
  <r>
    <n v="7502"/>
    <d v="2021-01-06T00:00:00"/>
    <x v="9"/>
    <x v="2"/>
    <s v="6"/>
    <n v="41"/>
    <n v="821.38"/>
    <n v="33676.58"/>
    <x v="1"/>
    <s v="Zachary Cross"/>
    <x v="1"/>
    <x v="2"/>
  </r>
  <r>
    <n v="7503"/>
    <d v="2020-04-07T00:00:00"/>
    <x v="7"/>
    <x v="4"/>
    <s v="7"/>
    <n v="76"/>
    <n v="1481.36"/>
    <n v="112583.35999999999"/>
    <x v="3"/>
    <s v="Robert Johnson"/>
    <x v="2"/>
    <x v="1"/>
  </r>
  <r>
    <n v="7504"/>
    <d v="2020-08-16T00:00:00"/>
    <x v="11"/>
    <x v="4"/>
    <s v="16"/>
    <n v="32"/>
    <n v="1297.79"/>
    <n v="41529.279999999999"/>
    <x v="3"/>
    <s v="Robin Rivera"/>
    <x v="2"/>
    <x v="0"/>
  </r>
  <r>
    <n v="7505"/>
    <d v="2020-05-30T00:00:00"/>
    <x v="10"/>
    <x v="4"/>
    <s v="30"/>
    <n v="44"/>
    <n v="748.4"/>
    <n v="32929.599999999999"/>
    <x v="3"/>
    <s v="Cathy Mccoy"/>
    <x v="2"/>
    <x v="1"/>
  </r>
  <r>
    <n v="7506"/>
    <d v="2020-08-28T00:00:00"/>
    <x v="11"/>
    <x v="4"/>
    <s v="28"/>
    <n v="36"/>
    <n v="491.1"/>
    <n v="17679.600000000002"/>
    <x v="2"/>
    <s v="Louis Adams"/>
    <x v="3"/>
    <x v="0"/>
  </r>
  <r>
    <n v="7507"/>
    <d v="2020-12-09T00:00:00"/>
    <x v="2"/>
    <x v="4"/>
    <s v="9"/>
    <n v="16"/>
    <n v="573.30999999999995"/>
    <n v="9172.9599999999991"/>
    <x v="3"/>
    <s v="Samuel Fletcher"/>
    <x v="2"/>
    <x v="1"/>
  </r>
  <r>
    <n v="7508"/>
    <d v="2020-10-26T00:00:00"/>
    <x v="3"/>
    <x v="4"/>
    <s v="26"/>
    <n v="18"/>
    <n v="1280.42"/>
    <n v="23047.56"/>
    <x v="3"/>
    <s v="William Burke"/>
    <x v="3"/>
    <x v="1"/>
  </r>
  <r>
    <n v="7509"/>
    <d v="2020-01-29T00:00:00"/>
    <x v="9"/>
    <x v="4"/>
    <s v="29"/>
    <n v="39"/>
    <n v="72.22"/>
    <n v="2816.58"/>
    <x v="1"/>
    <s v="Jonathan Wolf"/>
    <x v="2"/>
    <x v="2"/>
  </r>
  <r>
    <n v="7510"/>
    <d v="2020-05-08T00:00:00"/>
    <x v="10"/>
    <x v="4"/>
    <s v="8"/>
    <n v="67"/>
    <n v="512.78"/>
    <n v="34356.259999999995"/>
    <x v="2"/>
    <s v="Shelley Griffith"/>
    <x v="1"/>
    <x v="2"/>
  </r>
  <r>
    <n v="7511"/>
    <d v="2020-04-30T00:00:00"/>
    <x v="7"/>
    <x v="4"/>
    <s v="30"/>
    <n v="41"/>
    <n v="1420.63"/>
    <n v="58245.83"/>
    <x v="2"/>
    <s v="Andrew Neal"/>
    <x v="2"/>
    <x v="0"/>
  </r>
  <r>
    <n v="7512"/>
    <d v="2020-05-05T00:00:00"/>
    <x v="10"/>
    <x v="4"/>
    <s v="5"/>
    <n v="15"/>
    <n v="109.48"/>
    <n v="1642.2"/>
    <x v="1"/>
    <s v="Brandon Martinez"/>
    <x v="2"/>
    <x v="1"/>
  </r>
  <r>
    <n v="7513"/>
    <d v="2020-06-17T00:00:00"/>
    <x v="1"/>
    <x v="4"/>
    <s v="17"/>
    <n v="74"/>
    <n v="1253.6199999999999"/>
    <n v="92767.87999999999"/>
    <x v="2"/>
    <s v="Amanda Cox"/>
    <x v="0"/>
    <x v="1"/>
  </r>
  <r>
    <n v="7514"/>
    <d v="2020-11-06T00:00:00"/>
    <x v="8"/>
    <x v="4"/>
    <s v="6"/>
    <n v="28"/>
    <n v="102.1"/>
    <n v="2858.7999999999997"/>
    <x v="2"/>
    <s v="Victoria Estrada"/>
    <x v="0"/>
    <x v="2"/>
  </r>
  <r>
    <n v="7515"/>
    <d v="2020-09-26T00:00:00"/>
    <x v="4"/>
    <x v="4"/>
    <s v="26"/>
    <n v="21"/>
    <n v="567.20000000000005"/>
    <n v="11911.2"/>
    <x v="1"/>
    <s v="Daniel Fletcher"/>
    <x v="2"/>
    <x v="0"/>
  </r>
  <r>
    <n v="7516"/>
    <d v="2020-06-20T00:00:00"/>
    <x v="1"/>
    <x v="4"/>
    <s v="20"/>
    <n v="59"/>
    <n v="472.05"/>
    <n v="27850.95"/>
    <x v="1"/>
    <s v="Samantha Mccoy"/>
    <x v="0"/>
    <x v="1"/>
  </r>
  <r>
    <n v="7517"/>
    <d v="2020-09-22T00:00:00"/>
    <x v="4"/>
    <x v="4"/>
    <s v="22"/>
    <n v="54"/>
    <n v="892.14"/>
    <n v="48175.56"/>
    <x v="2"/>
    <s v="Brian Nunez"/>
    <x v="3"/>
    <x v="0"/>
  </r>
  <r>
    <n v="7518"/>
    <d v="2020-02-02T00:00:00"/>
    <x v="6"/>
    <x v="4"/>
    <s v="2"/>
    <n v="99"/>
    <n v="652.58000000000004"/>
    <n v="64605.420000000006"/>
    <x v="2"/>
    <s v="Melissa Zhang"/>
    <x v="1"/>
    <x v="0"/>
  </r>
  <r>
    <n v="7519"/>
    <d v="2020-10-02T00:00:00"/>
    <x v="3"/>
    <x v="4"/>
    <s v="2"/>
    <n v="73"/>
    <n v="511.42"/>
    <n v="37333.660000000003"/>
    <x v="2"/>
    <s v="Hannah Wright"/>
    <x v="2"/>
    <x v="0"/>
  </r>
  <r>
    <n v="7520"/>
    <d v="2020-03-12T00:00:00"/>
    <x v="5"/>
    <x v="4"/>
    <s v="12"/>
    <n v="6"/>
    <n v="828.11"/>
    <n v="4968.66"/>
    <x v="1"/>
    <s v="Daniel Martinez"/>
    <x v="0"/>
    <x v="1"/>
  </r>
  <r>
    <n v="7521"/>
    <d v="2020-09-20T00:00:00"/>
    <x v="4"/>
    <x v="4"/>
    <s v="20"/>
    <n v="34"/>
    <n v="1432.03"/>
    <n v="48689.02"/>
    <x v="1"/>
    <s v="Melissa Weaver"/>
    <x v="2"/>
    <x v="2"/>
  </r>
  <r>
    <n v="7522"/>
    <d v="2020-04-15T00:00:00"/>
    <x v="7"/>
    <x v="4"/>
    <s v="15"/>
    <n v="81"/>
    <n v="968.47"/>
    <n v="78446.070000000007"/>
    <x v="2"/>
    <s v="Kevin Davis"/>
    <x v="3"/>
    <x v="2"/>
  </r>
  <r>
    <n v="7523"/>
    <d v="2020-03-02T00:00:00"/>
    <x v="5"/>
    <x v="4"/>
    <s v="2"/>
    <n v="24"/>
    <n v="325.89999999999998"/>
    <n v="7821.5999999999995"/>
    <x v="3"/>
    <s v="Dana Reilly"/>
    <x v="3"/>
    <x v="0"/>
  </r>
  <r>
    <n v="7524"/>
    <d v="2020-01-17T00:00:00"/>
    <x v="9"/>
    <x v="4"/>
    <s v="17"/>
    <n v="54"/>
    <n v="891.54"/>
    <n v="48143.159999999996"/>
    <x v="2"/>
    <s v="Terry Rodriguez"/>
    <x v="3"/>
    <x v="1"/>
  </r>
  <r>
    <n v="7525"/>
    <d v="2020-07-10T00:00:00"/>
    <x v="0"/>
    <x v="4"/>
    <s v="10"/>
    <n v="38"/>
    <n v="1384.73"/>
    <n v="52619.74"/>
    <x v="2"/>
    <s v="Carmen Jackson"/>
    <x v="1"/>
    <x v="0"/>
  </r>
  <r>
    <n v="7526"/>
    <d v="2020-05-11T00:00:00"/>
    <x v="10"/>
    <x v="4"/>
    <s v="11"/>
    <n v="87"/>
    <n v="302.14999999999998"/>
    <n v="26287.05"/>
    <x v="2"/>
    <s v="Michael Hunter"/>
    <x v="1"/>
    <x v="1"/>
  </r>
  <r>
    <n v="7527"/>
    <d v="2020-04-09T00:00:00"/>
    <x v="7"/>
    <x v="4"/>
    <s v="9"/>
    <n v="24"/>
    <n v="216.82"/>
    <n v="5203.68"/>
    <x v="1"/>
    <s v="Robert Williams"/>
    <x v="2"/>
    <x v="2"/>
  </r>
  <r>
    <n v="7528"/>
    <d v="2020-09-15T00:00:00"/>
    <x v="4"/>
    <x v="4"/>
    <s v="15"/>
    <n v="72"/>
    <n v="759.85"/>
    <n v="54709.200000000004"/>
    <x v="1"/>
    <s v="Kimberly Cannon"/>
    <x v="2"/>
    <x v="2"/>
  </r>
  <r>
    <n v="7529"/>
    <d v="2020-06-05T00:00:00"/>
    <x v="1"/>
    <x v="4"/>
    <s v="5"/>
    <n v="91"/>
    <n v="383.51"/>
    <n v="34899.409999999996"/>
    <x v="2"/>
    <s v="Kristina Armstrong"/>
    <x v="2"/>
    <x v="2"/>
  </r>
  <r>
    <n v="7530"/>
    <d v="2020-06-29T00:00:00"/>
    <x v="1"/>
    <x v="4"/>
    <s v="29"/>
    <n v="96"/>
    <n v="765.45"/>
    <n v="73483.200000000012"/>
    <x v="3"/>
    <s v="Michelle Dennis"/>
    <x v="0"/>
    <x v="1"/>
  </r>
  <r>
    <n v="7531"/>
    <d v="2020-12-31T00:00:00"/>
    <x v="2"/>
    <x v="4"/>
    <s v="31"/>
    <n v="40"/>
    <n v="1400.38"/>
    <n v="56015.200000000004"/>
    <x v="2"/>
    <s v="Edward Combs"/>
    <x v="3"/>
    <x v="2"/>
  </r>
  <r>
    <n v="7532"/>
    <d v="2020-07-06T00:00:00"/>
    <x v="0"/>
    <x v="4"/>
    <s v="6"/>
    <n v="78"/>
    <n v="132.82"/>
    <n v="10359.959999999999"/>
    <x v="2"/>
    <s v="Shannon Harrison"/>
    <x v="1"/>
    <x v="1"/>
  </r>
  <r>
    <n v="7533"/>
    <d v="2020-11-06T00:00:00"/>
    <x v="8"/>
    <x v="4"/>
    <s v="6"/>
    <n v="65"/>
    <n v="1395.72"/>
    <n v="90721.8"/>
    <x v="1"/>
    <s v="Nichole Foster"/>
    <x v="1"/>
    <x v="1"/>
  </r>
  <r>
    <n v="7534"/>
    <d v="2020-02-24T00:00:00"/>
    <x v="6"/>
    <x v="4"/>
    <s v="24"/>
    <n v="74"/>
    <n v="251.84"/>
    <n v="18636.16"/>
    <x v="1"/>
    <s v="Eric Tate"/>
    <x v="3"/>
    <x v="2"/>
  </r>
  <r>
    <n v="7535"/>
    <d v="2020-07-05T00:00:00"/>
    <x v="0"/>
    <x v="4"/>
    <s v="5"/>
    <n v="45"/>
    <n v="183.94"/>
    <n v="8277.2999999999993"/>
    <x v="3"/>
    <s v="Jamie Stevens"/>
    <x v="1"/>
    <x v="0"/>
  </r>
  <r>
    <n v="7536"/>
    <d v="2020-09-11T00:00:00"/>
    <x v="4"/>
    <x v="4"/>
    <s v="11"/>
    <n v="84"/>
    <n v="621.57000000000005"/>
    <n v="52211.880000000005"/>
    <x v="1"/>
    <s v="Ryan Cruz"/>
    <x v="1"/>
    <x v="0"/>
  </r>
  <r>
    <n v="7537"/>
    <d v="2020-08-21T00:00:00"/>
    <x v="11"/>
    <x v="4"/>
    <s v="21"/>
    <n v="27"/>
    <n v="130.38"/>
    <n v="3520.2599999999998"/>
    <x v="3"/>
    <s v="Darlene Fernandez"/>
    <x v="3"/>
    <x v="2"/>
  </r>
  <r>
    <n v="7538"/>
    <d v="2020-11-30T00:00:00"/>
    <x v="8"/>
    <x v="4"/>
    <s v="30"/>
    <n v="70"/>
    <n v="305.93"/>
    <n v="21415.100000000002"/>
    <x v="3"/>
    <s v="Brooke Hampton"/>
    <x v="2"/>
    <x v="0"/>
  </r>
  <r>
    <n v="7539"/>
    <d v="2020-05-09T00:00:00"/>
    <x v="10"/>
    <x v="4"/>
    <s v="9"/>
    <n v="9"/>
    <n v="358.54"/>
    <n v="3226.86"/>
    <x v="3"/>
    <s v="Kenneth Perry"/>
    <x v="2"/>
    <x v="1"/>
  </r>
  <r>
    <n v="7540"/>
    <d v="2020-02-01T00:00:00"/>
    <x v="6"/>
    <x v="4"/>
    <s v="1"/>
    <n v="29"/>
    <n v="853.43"/>
    <n v="24749.469999999998"/>
    <x v="1"/>
    <s v="Taylor Adams"/>
    <x v="1"/>
    <x v="0"/>
  </r>
  <r>
    <n v="7541"/>
    <d v="2020-02-08T00:00:00"/>
    <x v="6"/>
    <x v="4"/>
    <s v="8"/>
    <n v="81"/>
    <n v="1297.6400000000001"/>
    <n v="105108.84000000001"/>
    <x v="2"/>
    <s v="Caitlin Brown"/>
    <x v="0"/>
    <x v="0"/>
  </r>
  <r>
    <n v="7542"/>
    <d v="2020-12-03T00:00:00"/>
    <x v="2"/>
    <x v="4"/>
    <s v="3"/>
    <n v="78"/>
    <n v="651.54999999999995"/>
    <n v="50820.899999999994"/>
    <x v="3"/>
    <s v="Jennifer Goodwin"/>
    <x v="0"/>
    <x v="2"/>
  </r>
  <r>
    <n v="7543"/>
    <d v="2020-12-14T00:00:00"/>
    <x v="2"/>
    <x v="4"/>
    <s v="14"/>
    <n v="90"/>
    <n v="626.23"/>
    <n v="56360.700000000004"/>
    <x v="2"/>
    <s v="Samantha Cole"/>
    <x v="1"/>
    <x v="0"/>
  </r>
  <r>
    <n v="7544"/>
    <d v="2020-12-29T00:00:00"/>
    <x v="2"/>
    <x v="4"/>
    <s v="29"/>
    <n v="52"/>
    <n v="412.09"/>
    <n v="21428.68"/>
    <x v="1"/>
    <s v="Sarah Shannon"/>
    <x v="0"/>
    <x v="0"/>
  </r>
  <r>
    <n v="7545"/>
    <d v="2020-10-27T00:00:00"/>
    <x v="3"/>
    <x v="4"/>
    <s v="27"/>
    <n v="43"/>
    <n v="892.85"/>
    <n v="38392.550000000003"/>
    <x v="1"/>
    <s v="Melissa Spencer"/>
    <x v="1"/>
    <x v="1"/>
  </r>
  <r>
    <n v="7546"/>
    <d v="2020-03-23T00:00:00"/>
    <x v="5"/>
    <x v="4"/>
    <s v="23"/>
    <n v="70"/>
    <n v="1014.14"/>
    <n v="70989.8"/>
    <x v="3"/>
    <s v="Samantha French"/>
    <x v="0"/>
    <x v="0"/>
  </r>
  <r>
    <n v="7547"/>
    <d v="2020-02-27T00:00:00"/>
    <x v="6"/>
    <x v="4"/>
    <s v="27"/>
    <n v="90"/>
    <n v="201.51"/>
    <n v="18135.899999999998"/>
    <x v="3"/>
    <s v="Aaron Gilmore"/>
    <x v="2"/>
    <x v="0"/>
  </r>
  <r>
    <n v="7548"/>
    <d v="2020-08-07T00:00:00"/>
    <x v="11"/>
    <x v="4"/>
    <s v="7"/>
    <n v="98"/>
    <n v="123.82"/>
    <n v="12134.359999999999"/>
    <x v="3"/>
    <s v="Mark Lopez"/>
    <x v="0"/>
    <x v="1"/>
  </r>
  <r>
    <n v="7549"/>
    <d v="2020-05-09T00:00:00"/>
    <x v="10"/>
    <x v="4"/>
    <s v="9"/>
    <n v="19"/>
    <n v="919.13"/>
    <n v="17463.47"/>
    <x v="1"/>
    <s v="Ashley Fischer"/>
    <x v="0"/>
    <x v="1"/>
  </r>
  <r>
    <n v="7550"/>
    <d v="2020-04-13T00:00:00"/>
    <x v="7"/>
    <x v="4"/>
    <s v="13"/>
    <n v="73"/>
    <n v="1487.94"/>
    <n v="108619.62000000001"/>
    <x v="1"/>
    <s v="Christina Zimmerman"/>
    <x v="2"/>
    <x v="0"/>
  </r>
  <r>
    <n v="7551"/>
    <d v="2021-01-07T00:00:00"/>
    <x v="9"/>
    <x v="2"/>
    <s v="7"/>
    <n v="76"/>
    <n v="484.88"/>
    <n v="36850.879999999997"/>
    <x v="2"/>
    <s v="Jennifer Smith"/>
    <x v="3"/>
    <x v="1"/>
  </r>
  <r>
    <n v="7552"/>
    <d v="2020-01-26T00:00:00"/>
    <x v="9"/>
    <x v="4"/>
    <s v="26"/>
    <n v="11"/>
    <n v="1204.01"/>
    <n v="13244.11"/>
    <x v="1"/>
    <s v="Gary Gutierrez"/>
    <x v="1"/>
    <x v="1"/>
  </r>
  <r>
    <n v="7553"/>
    <d v="2020-04-03T00:00:00"/>
    <x v="7"/>
    <x v="4"/>
    <s v="3"/>
    <n v="47"/>
    <n v="733.15"/>
    <n v="34458.049999999996"/>
    <x v="3"/>
    <s v="Stacey Gilbert"/>
    <x v="3"/>
    <x v="2"/>
  </r>
  <r>
    <n v="7554"/>
    <d v="2020-05-09T00:00:00"/>
    <x v="10"/>
    <x v="4"/>
    <s v="9"/>
    <n v="46"/>
    <n v="136.43"/>
    <n v="6275.7800000000007"/>
    <x v="3"/>
    <s v="Corey Merritt"/>
    <x v="2"/>
    <x v="2"/>
  </r>
  <r>
    <n v="7555"/>
    <d v="2020-10-08T00:00:00"/>
    <x v="3"/>
    <x v="4"/>
    <s v="8"/>
    <n v="78"/>
    <n v="1133.8699999999999"/>
    <n v="88441.859999999986"/>
    <x v="1"/>
    <s v="Hector Christian"/>
    <x v="3"/>
    <x v="1"/>
  </r>
  <r>
    <n v="7556"/>
    <d v="2020-11-11T00:00:00"/>
    <x v="8"/>
    <x v="4"/>
    <s v="11"/>
    <n v="34"/>
    <n v="367.01"/>
    <n v="12478.34"/>
    <x v="1"/>
    <s v="Kimberly Martin"/>
    <x v="2"/>
    <x v="1"/>
  </r>
  <r>
    <n v="7557"/>
    <d v="2020-12-03T00:00:00"/>
    <x v="2"/>
    <x v="4"/>
    <s v="3"/>
    <n v="8"/>
    <n v="637.4"/>
    <n v="5099.2"/>
    <x v="3"/>
    <s v="Amber Boyle"/>
    <x v="0"/>
    <x v="2"/>
  </r>
  <r>
    <n v="7558"/>
    <d v="2020-12-29T00:00:00"/>
    <x v="2"/>
    <x v="4"/>
    <s v="29"/>
    <n v="66"/>
    <n v="1040.71"/>
    <n v="68686.86"/>
    <x v="2"/>
    <s v="Jeffrey Doyle"/>
    <x v="3"/>
    <x v="1"/>
  </r>
  <r>
    <n v="7559"/>
    <d v="2020-03-20T00:00:00"/>
    <x v="5"/>
    <x v="4"/>
    <s v="20"/>
    <n v="58"/>
    <n v="1082.51"/>
    <n v="62785.58"/>
    <x v="2"/>
    <s v="Michael Shields"/>
    <x v="3"/>
    <x v="1"/>
  </r>
  <r>
    <n v="7560"/>
    <d v="2020-10-30T00:00:00"/>
    <x v="3"/>
    <x v="4"/>
    <s v="30"/>
    <n v="24"/>
    <n v="1293.76"/>
    <n v="31050.239999999998"/>
    <x v="2"/>
    <s v="Stephen Dennis"/>
    <x v="0"/>
    <x v="2"/>
  </r>
  <r>
    <n v="7561"/>
    <d v="2020-03-21T00:00:00"/>
    <x v="5"/>
    <x v="4"/>
    <s v="21"/>
    <n v="25"/>
    <n v="968.81"/>
    <n v="24220.25"/>
    <x v="3"/>
    <s v="Brittany Mueller"/>
    <x v="1"/>
    <x v="0"/>
  </r>
  <r>
    <n v="7562"/>
    <d v="2020-12-12T00:00:00"/>
    <x v="2"/>
    <x v="4"/>
    <s v="12"/>
    <n v="65"/>
    <n v="441.42"/>
    <n v="28692.3"/>
    <x v="2"/>
    <s v="Drew Williams"/>
    <x v="2"/>
    <x v="1"/>
  </r>
  <r>
    <n v="7563"/>
    <d v="2020-10-25T00:00:00"/>
    <x v="3"/>
    <x v="4"/>
    <s v="25"/>
    <n v="40"/>
    <n v="1403.52"/>
    <n v="56140.800000000003"/>
    <x v="2"/>
    <s v="Joshua Stephenson"/>
    <x v="1"/>
    <x v="2"/>
  </r>
  <r>
    <n v="7564"/>
    <d v="2020-05-07T00:00:00"/>
    <x v="10"/>
    <x v="4"/>
    <s v="7"/>
    <n v="55"/>
    <n v="1396.07"/>
    <n v="76783.849999999991"/>
    <x v="1"/>
    <s v="Amanda Melton"/>
    <x v="3"/>
    <x v="1"/>
  </r>
  <r>
    <n v="7565"/>
    <d v="2021-01-04T00:00:00"/>
    <x v="9"/>
    <x v="2"/>
    <s v="4"/>
    <n v="1"/>
    <n v="830.58"/>
    <n v="830.58"/>
    <x v="2"/>
    <s v="Cynthia Brown"/>
    <x v="2"/>
    <x v="0"/>
  </r>
  <r>
    <n v="7566"/>
    <d v="2020-06-16T00:00:00"/>
    <x v="1"/>
    <x v="4"/>
    <s v="16"/>
    <n v="10"/>
    <n v="998.01"/>
    <n v="9980.1"/>
    <x v="2"/>
    <s v="Mr. Larry Doyle"/>
    <x v="0"/>
    <x v="1"/>
  </r>
  <r>
    <n v="7567"/>
    <d v="2020-11-24T00:00:00"/>
    <x v="8"/>
    <x v="4"/>
    <s v="24"/>
    <n v="23"/>
    <n v="158.01"/>
    <n v="3634.2299999999996"/>
    <x v="1"/>
    <s v="Cheryl Munoz"/>
    <x v="1"/>
    <x v="0"/>
  </r>
  <r>
    <n v="7568"/>
    <d v="2020-01-20T00:00:00"/>
    <x v="9"/>
    <x v="4"/>
    <s v="20"/>
    <n v="79"/>
    <n v="597.94000000000005"/>
    <n v="47237.26"/>
    <x v="3"/>
    <s v="Lauren Patterson"/>
    <x v="0"/>
    <x v="0"/>
  </r>
  <r>
    <n v="7569"/>
    <d v="2020-12-17T00:00:00"/>
    <x v="2"/>
    <x v="4"/>
    <s v="17"/>
    <n v="60"/>
    <n v="1209.5899999999999"/>
    <n v="72575.399999999994"/>
    <x v="2"/>
    <s v="David Martin"/>
    <x v="0"/>
    <x v="2"/>
  </r>
  <r>
    <n v="7570"/>
    <d v="2020-05-01T00:00:00"/>
    <x v="10"/>
    <x v="4"/>
    <s v="1"/>
    <n v="84"/>
    <n v="413.33"/>
    <n v="34719.72"/>
    <x v="2"/>
    <s v="Randy Taylor"/>
    <x v="3"/>
    <x v="2"/>
  </r>
  <r>
    <n v="7571"/>
    <d v="2020-10-23T00:00:00"/>
    <x v="3"/>
    <x v="4"/>
    <s v="23"/>
    <n v="44"/>
    <n v="62.74"/>
    <n v="2760.56"/>
    <x v="2"/>
    <s v="Dean Pena"/>
    <x v="3"/>
    <x v="0"/>
  </r>
  <r>
    <n v="7572"/>
    <d v="2020-12-31T00:00:00"/>
    <x v="2"/>
    <x v="4"/>
    <s v="31"/>
    <n v="16"/>
    <n v="260.91000000000003"/>
    <n v="4174.5600000000004"/>
    <x v="2"/>
    <s v="Kari Page"/>
    <x v="0"/>
    <x v="1"/>
  </r>
  <r>
    <n v="7573"/>
    <d v="2020-01-08T00:00:00"/>
    <x v="9"/>
    <x v="4"/>
    <s v="8"/>
    <n v="82"/>
    <n v="367.36"/>
    <n v="30123.52"/>
    <x v="3"/>
    <s v="Jamie Rivera"/>
    <x v="0"/>
    <x v="2"/>
  </r>
  <r>
    <n v="7574"/>
    <d v="2020-10-31T00:00:00"/>
    <x v="3"/>
    <x v="4"/>
    <s v="31"/>
    <n v="45"/>
    <n v="1187.8699999999999"/>
    <n v="53454.149999999994"/>
    <x v="1"/>
    <s v="Bryce Bailey"/>
    <x v="3"/>
    <x v="2"/>
  </r>
  <r>
    <n v="7575"/>
    <d v="2020-01-26T00:00:00"/>
    <x v="9"/>
    <x v="4"/>
    <s v="26"/>
    <n v="13"/>
    <n v="392.21"/>
    <n v="5098.7299999999996"/>
    <x v="2"/>
    <s v="Jose Gonzalez"/>
    <x v="2"/>
    <x v="0"/>
  </r>
  <r>
    <n v="7576"/>
    <d v="2020-03-22T00:00:00"/>
    <x v="5"/>
    <x v="4"/>
    <s v="22"/>
    <n v="16"/>
    <n v="501.74"/>
    <n v="8027.84"/>
    <x v="3"/>
    <s v="Sherry Turner"/>
    <x v="2"/>
    <x v="0"/>
  </r>
  <r>
    <n v="7577"/>
    <d v="2020-10-03T00:00:00"/>
    <x v="3"/>
    <x v="4"/>
    <s v="3"/>
    <n v="3"/>
    <n v="683.78"/>
    <n v="2051.34"/>
    <x v="3"/>
    <s v="Danielle Ibarra"/>
    <x v="1"/>
    <x v="2"/>
  </r>
  <r>
    <n v="7578"/>
    <d v="2020-05-27T00:00:00"/>
    <x v="10"/>
    <x v="4"/>
    <s v="27"/>
    <n v="67"/>
    <n v="1146.27"/>
    <n v="76800.09"/>
    <x v="3"/>
    <s v="Angela Hart MD"/>
    <x v="2"/>
    <x v="1"/>
  </r>
  <r>
    <n v="7579"/>
    <d v="2020-07-22T00:00:00"/>
    <x v="0"/>
    <x v="4"/>
    <s v="22"/>
    <n v="23"/>
    <n v="867.37"/>
    <n v="19949.509999999998"/>
    <x v="1"/>
    <s v="Debra Gilbert"/>
    <x v="2"/>
    <x v="2"/>
  </r>
  <r>
    <n v="7580"/>
    <d v="2020-03-01T00:00:00"/>
    <x v="5"/>
    <x v="4"/>
    <s v="1"/>
    <n v="23"/>
    <n v="675.74"/>
    <n v="15542.02"/>
    <x v="1"/>
    <s v="Denise Wilson"/>
    <x v="2"/>
    <x v="1"/>
  </r>
  <r>
    <n v="7581"/>
    <d v="2020-08-19T00:00:00"/>
    <x v="11"/>
    <x v="4"/>
    <s v="19"/>
    <n v="58"/>
    <n v="695.05"/>
    <n v="40312.899999999994"/>
    <x v="3"/>
    <s v="Suzanne Fischer"/>
    <x v="1"/>
    <x v="1"/>
  </r>
  <r>
    <n v="7582"/>
    <d v="2020-02-26T00:00:00"/>
    <x v="6"/>
    <x v="4"/>
    <s v="26"/>
    <n v="31"/>
    <n v="148.52000000000001"/>
    <n v="4604.12"/>
    <x v="3"/>
    <s v="Kathy Johnson"/>
    <x v="3"/>
    <x v="1"/>
  </r>
  <r>
    <n v="7583"/>
    <d v="2020-03-07T00:00:00"/>
    <x v="5"/>
    <x v="4"/>
    <s v="7"/>
    <n v="57"/>
    <n v="1462.97"/>
    <n v="83389.290000000008"/>
    <x v="3"/>
    <s v="Anna Carrillo"/>
    <x v="1"/>
    <x v="1"/>
  </r>
  <r>
    <n v="7584"/>
    <d v="2020-05-30T00:00:00"/>
    <x v="10"/>
    <x v="4"/>
    <s v="30"/>
    <n v="99"/>
    <n v="600.92999999999995"/>
    <n v="59492.069999999992"/>
    <x v="1"/>
    <s v="Heather Williamson"/>
    <x v="2"/>
    <x v="1"/>
  </r>
  <r>
    <n v="7585"/>
    <d v="2020-01-10T00:00:00"/>
    <x v="9"/>
    <x v="4"/>
    <s v="10"/>
    <n v="97"/>
    <n v="701.3"/>
    <n v="68026.099999999991"/>
    <x v="1"/>
    <s v="Rachel Caldwell"/>
    <x v="0"/>
    <x v="2"/>
  </r>
  <r>
    <n v="7586"/>
    <d v="2020-07-21T00:00:00"/>
    <x v="0"/>
    <x v="4"/>
    <s v="21"/>
    <n v="3"/>
    <n v="583.66999999999996"/>
    <n v="1751.0099999999998"/>
    <x v="1"/>
    <s v="Melissa Peterson"/>
    <x v="3"/>
    <x v="0"/>
  </r>
  <r>
    <n v="7587"/>
    <d v="2020-03-30T00:00:00"/>
    <x v="5"/>
    <x v="4"/>
    <s v="30"/>
    <n v="83"/>
    <n v="1242.99"/>
    <n v="103168.17"/>
    <x v="2"/>
    <s v="Emma Nelson"/>
    <x v="0"/>
    <x v="0"/>
  </r>
  <r>
    <n v="7588"/>
    <d v="2020-03-13T00:00:00"/>
    <x v="5"/>
    <x v="4"/>
    <s v="13"/>
    <n v="9"/>
    <n v="272.55"/>
    <n v="2452.9500000000003"/>
    <x v="2"/>
    <s v="Katrina Snyder"/>
    <x v="2"/>
    <x v="2"/>
  </r>
  <r>
    <n v="7589"/>
    <d v="2020-12-21T00:00:00"/>
    <x v="2"/>
    <x v="4"/>
    <s v="21"/>
    <n v="91"/>
    <n v="105.06"/>
    <n v="9560.4600000000009"/>
    <x v="1"/>
    <s v="Heather Young"/>
    <x v="3"/>
    <x v="2"/>
  </r>
  <r>
    <n v="7590"/>
    <d v="2020-05-19T00:00:00"/>
    <x v="10"/>
    <x v="4"/>
    <s v="19"/>
    <n v="58"/>
    <n v="606.6"/>
    <n v="35182.800000000003"/>
    <x v="3"/>
    <s v="Rodney Jenkins"/>
    <x v="0"/>
    <x v="1"/>
  </r>
  <r>
    <n v="7591"/>
    <d v="2020-04-26T00:00:00"/>
    <x v="7"/>
    <x v="4"/>
    <s v="26"/>
    <n v="17"/>
    <n v="1151.7"/>
    <n v="19578.900000000001"/>
    <x v="2"/>
    <s v="Jennifer Trujillo"/>
    <x v="0"/>
    <x v="0"/>
  </r>
  <r>
    <n v="7592"/>
    <d v="2020-02-27T00:00:00"/>
    <x v="6"/>
    <x v="4"/>
    <s v="27"/>
    <n v="67"/>
    <n v="870.2"/>
    <n v="58303.4"/>
    <x v="2"/>
    <s v="Melissa Reyes"/>
    <x v="1"/>
    <x v="1"/>
  </r>
  <r>
    <n v="7593"/>
    <d v="2020-07-14T00:00:00"/>
    <x v="0"/>
    <x v="4"/>
    <s v="14"/>
    <n v="45"/>
    <n v="347.63"/>
    <n v="15643.35"/>
    <x v="2"/>
    <s v="Richard Mercado"/>
    <x v="3"/>
    <x v="2"/>
  </r>
  <r>
    <n v="7594"/>
    <d v="2020-04-03T00:00:00"/>
    <x v="7"/>
    <x v="4"/>
    <s v="3"/>
    <n v="20"/>
    <n v="276.61"/>
    <n v="5532.2000000000007"/>
    <x v="2"/>
    <s v="Michael Gonzalez"/>
    <x v="3"/>
    <x v="2"/>
  </r>
  <r>
    <n v="7595"/>
    <d v="2020-08-26T00:00:00"/>
    <x v="11"/>
    <x v="4"/>
    <s v="26"/>
    <n v="12"/>
    <n v="894.79"/>
    <n v="10737.48"/>
    <x v="3"/>
    <s v="Angela Hall"/>
    <x v="0"/>
    <x v="2"/>
  </r>
  <r>
    <n v="7596"/>
    <d v="2020-12-12T00:00:00"/>
    <x v="2"/>
    <x v="4"/>
    <s v="12"/>
    <n v="90"/>
    <n v="189.22"/>
    <n v="17029.8"/>
    <x v="3"/>
    <s v="Melissa White"/>
    <x v="1"/>
    <x v="2"/>
  </r>
  <r>
    <n v="7597"/>
    <d v="2020-04-02T00:00:00"/>
    <x v="7"/>
    <x v="4"/>
    <s v="2"/>
    <n v="91"/>
    <n v="285.85000000000002"/>
    <n v="26012.350000000002"/>
    <x v="1"/>
    <s v="Brenda Heath"/>
    <x v="2"/>
    <x v="1"/>
  </r>
  <r>
    <n v="7598"/>
    <d v="2020-12-21T00:00:00"/>
    <x v="2"/>
    <x v="4"/>
    <s v="21"/>
    <n v="99"/>
    <n v="890.45"/>
    <n v="88154.55"/>
    <x v="2"/>
    <s v="Elizabeth Nolan"/>
    <x v="1"/>
    <x v="1"/>
  </r>
  <r>
    <n v="7599"/>
    <d v="2020-08-04T00:00:00"/>
    <x v="11"/>
    <x v="4"/>
    <s v="4"/>
    <n v="46"/>
    <n v="455.23"/>
    <n v="20940.580000000002"/>
    <x v="1"/>
    <s v="Crystal Mercado"/>
    <x v="2"/>
    <x v="1"/>
  </r>
  <r>
    <n v="7600"/>
    <d v="2020-08-06T00:00:00"/>
    <x v="11"/>
    <x v="4"/>
    <s v="6"/>
    <n v="10"/>
    <n v="199.62"/>
    <n v="1996.2"/>
    <x v="1"/>
    <s v="Tracy Wong"/>
    <x v="0"/>
    <x v="1"/>
  </r>
  <r>
    <n v="7601"/>
    <d v="2020-01-25T00:00:00"/>
    <x v="9"/>
    <x v="4"/>
    <s v="25"/>
    <n v="37"/>
    <n v="903.68"/>
    <n v="33436.159999999996"/>
    <x v="1"/>
    <s v="Bridget Turner"/>
    <x v="2"/>
    <x v="2"/>
  </r>
  <r>
    <n v="7602"/>
    <d v="2020-08-12T00:00:00"/>
    <x v="11"/>
    <x v="4"/>
    <s v="12"/>
    <n v="31"/>
    <n v="818.46"/>
    <n v="25372.260000000002"/>
    <x v="2"/>
    <s v="Jacqueline Holland"/>
    <x v="3"/>
    <x v="0"/>
  </r>
  <r>
    <n v="7603"/>
    <d v="2020-02-17T00:00:00"/>
    <x v="6"/>
    <x v="4"/>
    <s v="17"/>
    <n v="82"/>
    <n v="780.63"/>
    <n v="64011.659999999996"/>
    <x v="3"/>
    <s v="Nicholas Ramirez"/>
    <x v="2"/>
    <x v="2"/>
  </r>
  <r>
    <n v="7604"/>
    <d v="2020-09-17T00:00:00"/>
    <x v="4"/>
    <x v="4"/>
    <s v="17"/>
    <n v="44"/>
    <n v="1235.3499999999999"/>
    <n v="54355.399999999994"/>
    <x v="2"/>
    <s v="Ryan Campbell"/>
    <x v="3"/>
    <x v="0"/>
  </r>
  <r>
    <n v="7605"/>
    <d v="2020-01-27T00:00:00"/>
    <x v="9"/>
    <x v="4"/>
    <s v="27"/>
    <n v="23"/>
    <n v="615.58000000000004"/>
    <n v="14158.34"/>
    <x v="3"/>
    <s v="Deborah Bridges"/>
    <x v="1"/>
    <x v="1"/>
  </r>
  <r>
    <n v="7606"/>
    <d v="2020-05-02T00:00:00"/>
    <x v="10"/>
    <x v="4"/>
    <s v="2"/>
    <n v="58"/>
    <n v="855.93"/>
    <n v="49643.939999999995"/>
    <x v="3"/>
    <s v="Nathan Christian"/>
    <x v="1"/>
    <x v="0"/>
  </r>
  <r>
    <n v="7607"/>
    <d v="2020-11-15T00:00:00"/>
    <x v="8"/>
    <x v="4"/>
    <s v="15"/>
    <n v="70"/>
    <n v="1079.3"/>
    <n v="75551"/>
    <x v="2"/>
    <s v="Corey Johnson"/>
    <x v="3"/>
    <x v="2"/>
  </r>
  <r>
    <n v="7608"/>
    <d v="2020-11-03T00:00:00"/>
    <x v="8"/>
    <x v="4"/>
    <s v="3"/>
    <n v="46"/>
    <n v="441.83"/>
    <n v="20324.18"/>
    <x v="2"/>
    <s v="Stephanie Morales"/>
    <x v="1"/>
    <x v="1"/>
  </r>
  <r>
    <n v="7609"/>
    <d v="2020-08-20T00:00:00"/>
    <x v="11"/>
    <x v="4"/>
    <s v="20"/>
    <n v="24"/>
    <n v="114.78"/>
    <n v="2754.7200000000003"/>
    <x v="3"/>
    <s v="Jasmin Davis"/>
    <x v="0"/>
    <x v="2"/>
  </r>
  <r>
    <n v="7610"/>
    <d v="2020-07-02T00:00:00"/>
    <x v="0"/>
    <x v="4"/>
    <s v="2"/>
    <n v="64"/>
    <n v="547.04999999999995"/>
    <n v="35011.199999999997"/>
    <x v="1"/>
    <s v="Hannah Barber"/>
    <x v="2"/>
    <x v="1"/>
  </r>
  <r>
    <n v="7611"/>
    <d v="2020-11-24T00:00:00"/>
    <x v="8"/>
    <x v="4"/>
    <s v="24"/>
    <n v="2"/>
    <n v="1019.11"/>
    <n v="2038.22"/>
    <x v="2"/>
    <s v="Terry Davis"/>
    <x v="3"/>
    <x v="0"/>
  </r>
  <r>
    <n v="7612"/>
    <d v="2020-07-04T00:00:00"/>
    <x v="0"/>
    <x v="4"/>
    <s v="4"/>
    <n v="31"/>
    <n v="766.23"/>
    <n v="23753.13"/>
    <x v="2"/>
    <s v="Morgan Martinez"/>
    <x v="3"/>
    <x v="0"/>
  </r>
  <r>
    <n v="7613"/>
    <d v="2020-05-05T00:00:00"/>
    <x v="10"/>
    <x v="4"/>
    <s v="5"/>
    <n v="51"/>
    <n v="428.72"/>
    <n v="21864.720000000001"/>
    <x v="3"/>
    <s v="Gary Richard"/>
    <x v="1"/>
    <x v="0"/>
  </r>
  <r>
    <n v="7614"/>
    <d v="2020-09-17T00:00:00"/>
    <x v="4"/>
    <x v="4"/>
    <s v="17"/>
    <n v="16"/>
    <n v="119.99"/>
    <n v="1919.84"/>
    <x v="3"/>
    <s v="Anthony Davis"/>
    <x v="2"/>
    <x v="0"/>
  </r>
  <r>
    <n v="7615"/>
    <d v="2020-01-14T00:00:00"/>
    <x v="9"/>
    <x v="4"/>
    <s v="14"/>
    <n v="67"/>
    <n v="638.17999999999995"/>
    <n v="42758.06"/>
    <x v="1"/>
    <s v="Jim Luna"/>
    <x v="0"/>
    <x v="2"/>
  </r>
  <r>
    <n v="7616"/>
    <d v="2020-09-28T00:00:00"/>
    <x v="4"/>
    <x v="4"/>
    <s v="28"/>
    <n v="66"/>
    <n v="428.87"/>
    <n v="28305.420000000002"/>
    <x v="2"/>
    <s v="Katie Moore"/>
    <x v="3"/>
    <x v="1"/>
  </r>
  <r>
    <n v="7617"/>
    <d v="2020-03-05T00:00:00"/>
    <x v="5"/>
    <x v="4"/>
    <s v="5"/>
    <n v="60"/>
    <n v="66.56"/>
    <n v="3993.6000000000004"/>
    <x v="1"/>
    <s v="Amy Payne"/>
    <x v="0"/>
    <x v="1"/>
  </r>
  <r>
    <n v="7618"/>
    <d v="2020-08-23T00:00:00"/>
    <x v="11"/>
    <x v="4"/>
    <s v="23"/>
    <n v="11"/>
    <n v="500.12"/>
    <n v="5501.32"/>
    <x v="1"/>
    <s v="Deborah Gordon"/>
    <x v="0"/>
    <x v="2"/>
  </r>
  <r>
    <n v="7619"/>
    <d v="2020-04-19T00:00:00"/>
    <x v="7"/>
    <x v="4"/>
    <s v="19"/>
    <n v="91"/>
    <n v="194.59"/>
    <n v="17707.689999999999"/>
    <x v="1"/>
    <s v="Kirsten Martinez"/>
    <x v="1"/>
    <x v="1"/>
  </r>
  <r>
    <n v="7620"/>
    <d v="2020-08-29T00:00:00"/>
    <x v="11"/>
    <x v="4"/>
    <s v="29"/>
    <n v="13"/>
    <n v="510.23"/>
    <n v="6632.99"/>
    <x v="2"/>
    <s v="David Miller"/>
    <x v="1"/>
    <x v="1"/>
  </r>
  <r>
    <n v="7621"/>
    <d v="2020-02-04T00:00:00"/>
    <x v="6"/>
    <x v="4"/>
    <s v="4"/>
    <n v="79"/>
    <n v="240.89"/>
    <n v="19030.309999999998"/>
    <x v="1"/>
    <s v="Anthony Fields"/>
    <x v="2"/>
    <x v="1"/>
  </r>
  <r>
    <n v="7622"/>
    <d v="2020-03-14T00:00:00"/>
    <x v="5"/>
    <x v="4"/>
    <s v="14"/>
    <n v="55"/>
    <n v="1208.4100000000001"/>
    <n v="66462.55"/>
    <x v="1"/>
    <s v="Stanley Torres"/>
    <x v="0"/>
    <x v="1"/>
  </r>
  <r>
    <n v="7623"/>
    <d v="2020-06-30T00:00:00"/>
    <x v="1"/>
    <x v="4"/>
    <s v="30"/>
    <n v="52"/>
    <n v="390.77"/>
    <n v="20320.04"/>
    <x v="2"/>
    <s v="Todd Rodriguez"/>
    <x v="3"/>
    <x v="0"/>
  </r>
  <r>
    <n v="7624"/>
    <d v="2020-10-12T00:00:00"/>
    <x v="3"/>
    <x v="4"/>
    <s v="12"/>
    <n v="14"/>
    <n v="1478.71"/>
    <n v="20701.940000000002"/>
    <x v="2"/>
    <s v="Ricky Khan"/>
    <x v="2"/>
    <x v="2"/>
  </r>
  <r>
    <n v="7625"/>
    <d v="2020-02-17T00:00:00"/>
    <x v="6"/>
    <x v="4"/>
    <s v="17"/>
    <n v="36"/>
    <n v="382.37"/>
    <n v="13765.32"/>
    <x v="2"/>
    <s v="Caitlin Stewart"/>
    <x v="1"/>
    <x v="0"/>
  </r>
  <r>
    <n v="7626"/>
    <d v="2020-02-15T00:00:00"/>
    <x v="6"/>
    <x v="4"/>
    <s v="15"/>
    <n v="9"/>
    <n v="378.68"/>
    <n v="3408.12"/>
    <x v="2"/>
    <s v="Jason Sexton"/>
    <x v="3"/>
    <x v="2"/>
  </r>
  <r>
    <n v="7627"/>
    <d v="2020-07-07T00:00:00"/>
    <x v="0"/>
    <x v="4"/>
    <s v="7"/>
    <n v="57"/>
    <n v="1153.06"/>
    <n v="65724.42"/>
    <x v="2"/>
    <s v="David Powers"/>
    <x v="0"/>
    <x v="2"/>
  </r>
  <r>
    <n v="7628"/>
    <d v="2020-06-14T00:00:00"/>
    <x v="1"/>
    <x v="4"/>
    <s v="14"/>
    <n v="75"/>
    <n v="1038.17"/>
    <n v="77862.75"/>
    <x v="1"/>
    <s v="Laura Andersen"/>
    <x v="2"/>
    <x v="0"/>
  </r>
  <r>
    <n v="7629"/>
    <d v="2020-10-09T00:00:00"/>
    <x v="3"/>
    <x v="4"/>
    <s v="9"/>
    <n v="41"/>
    <n v="412.24"/>
    <n v="16901.84"/>
    <x v="1"/>
    <s v="Michelle Chen"/>
    <x v="3"/>
    <x v="1"/>
  </r>
  <r>
    <n v="7630"/>
    <d v="2020-08-11T00:00:00"/>
    <x v="11"/>
    <x v="4"/>
    <s v="11"/>
    <n v="10"/>
    <n v="671.07"/>
    <n v="6710.7000000000007"/>
    <x v="2"/>
    <s v="Andrea Neal"/>
    <x v="3"/>
    <x v="2"/>
  </r>
  <r>
    <n v="7631"/>
    <d v="2020-02-17T00:00:00"/>
    <x v="6"/>
    <x v="4"/>
    <s v="17"/>
    <n v="23"/>
    <n v="114.82"/>
    <n v="2640.8599999999997"/>
    <x v="2"/>
    <s v="Amy Collins"/>
    <x v="2"/>
    <x v="0"/>
  </r>
  <r>
    <n v="7632"/>
    <d v="2020-11-27T00:00:00"/>
    <x v="8"/>
    <x v="4"/>
    <s v="27"/>
    <n v="6"/>
    <n v="859.02"/>
    <n v="5154.12"/>
    <x v="1"/>
    <s v="Deborah Brown"/>
    <x v="3"/>
    <x v="1"/>
  </r>
  <r>
    <n v="7633"/>
    <d v="2020-01-22T00:00:00"/>
    <x v="9"/>
    <x v="4"/>
    <s v="22"/>
    <n v="16"/>
    <n v="1224.49"/>
    <n v="19591.84"/>
    <x v="3"/>
    <s v="Stacy Rubio"/>
    <x v="0"/>
    <x v="1"/>
  </r>
  <r>
    <n v="7634"/>
    <d v="2020-05-20T00:00:00"/>
    <x v="10"/>
    <x v="4"/>
    <s v="20"/>
    <n v="7"/>
    <n v="891.43"/>
    <n v="6240.0099999999993"/>
    <x v="2"/>
    <s v="Alexander Santiago"/>
    <x v="2"/>
    <x v="2"/>
  </r>
  <r>
    <n v="7635"/>
    <d v="2020-08-12T00:00:00"/>
    <x v="11"/>
    <x v="4"/>
    <s v="12"/>
    <n v="82"/>
    <n v="763.82"/>
    <n v="62633.240000000005"/>
    <x v="2"/>
    <s v="Sarah Munoz"/>
    <x v="0"/>
    <x v="2"/>
  </r>
  <r>
    <n v="7636"/>
    <d v="2020-12-04T00:00:00"/>
    <x v="2"/>
    <x v="4"/>
    <s v="4"/>
    <n v="70"/>
    <n v="1061.46"/>
    <n v="74302.2"/>
    <x v="3"/>
    <s v="David Reyes"/>
    <x v="1"/>
    <x v="2"/>
  </r>
  <r>
    <n v="7637"/>
    <d v="2020-07-15T00:00:00"/>
    <x v="0"/>
    <x v="4"/>
    <s v="15"/>
    <n v="11"/>
    <n v="418.12"/>
    <n v="4599.32"/>
    <x v="2"/>
    <s v="Sandra Hunter"/>
    <x v="0"/>
    <x v="2"/>
  </r>
  <r>
    <n v="7638"/>
    <d v="2020-09-20T00:00:00"/>
    <x v="4"/>
    <x v="4"/>
    <s v="20"/>
    <n v="35"/>
    <n v="369.14"/>
    <n v="12919.9"/>
    <x v="3"/>
    <s v="Justin Martin"/>
    <x v="3"/>
    <x v="0"/>
  </r>
  <r>
    <n v="7639"/>
    <d v="2020-09-05T00:00:00"/>
    <x v="4"/>
    <x v="4"/>
    <s v="5"/>
    <n v="84"/>
    <n v="1344.85"/>
    <n v="112967.4"/>
    <x v="3"/>
    <s v="Madeline Griffin"/>
    <x v="1"/>
    <x v="0"/>
  </r>
  <r>
    <n v="7640"/>
    <d v="2020-05-19T00:00:00"/>
    <x v="10"/>
    <x v="4"/>
    <s v="19"/>
    <n v="100"/>
    <n v="441.19"/>
    <n v="44119"/>
    <x v="3"/>
    <s v="Stephanie Ware"/>
    <x v="2"/>
    <x v="0"/>
  </r>
  <r>
    <n v="7641"/>
    <d v="2020-11-16T00:00:00"/>
    <x v="8"/>
    <x v="4"/>
    <s v="16"/>
    <n v="32"/>
    <n v="799.16"/>
    <n v="25573.119999999999"/>
    <x v="3"/>
    <s v="Johnathan Parker"/>
    <x v="0"/>
    <x v="2"/>
  </r>
  <r>
    <n v="7642"/>
    <d v="2020-06-27T00:00:00"/>
    <x v="1"/>
    <x v="4"/>
    <s v="27"/>
    <n v="11"/>
    <n v="1272.58"/>
    <n v="13998.38"/>
    <x v="1"/>
    <s v="Timothy King"/>
    <x v="1"/>
    <x v="2"/>
  </r>
  <r>
    <n v="7643"/>
    <d v="2020-12-23T00:00:00"/>
    <x v="2"/>
    <x v="4"/>
    <s v="23"/>
    <n v="57"/>
    <n v="1161.29"/>
    <n v="66193.53"/>
    <x v="2"/>
    <s v="Jennifer Miles"/>
    <x v="1"/>
    <x v="2"/>
  </r>
  <r>
    <n v="7644"/>
    <d v="2020-03-30T00:00:00"/>
    <x v="5"/>
    <x v="4"/>
    <s v="30"/>
    <n v="68"/>
    <n v="929.39"/>
    <n v="63198.52"/>
    <x v="1"/>
    <s v="Veronica Barrett"/>
    <x v="0"/>
    <x v="2"/>
  </r>
  <r>
    <n v="7645"/>
    <d v="2020-02-16T00:00:00"/>
    <x v="6"/>
    <x v="4"/>
    <s v="16"/>
    <n v="12"/>
    <n v="492.81"/>
    <n v="5913.72"/>
    <x v="2"/>
    <s v="Shannon Porter"/>
    <x v="0"/>
    <x v="1"/>
  </r>
  <r>
    <n v="7646"/>
    <d v="2020-02-26T00:00:00"/>
    <x v="6"/>
    <x v="4"/>
    <s v="26"/>
    <n v="42"/>
    <n v="599.14"/>
    <n v="25163.88"/>
    <x v="3"/>
    <s v="Dorothy Ryan"/>
    <x v="3"/>
    <x v="2"/>
  </r>
  <r>
    <n v="7647"/>
    <d v="2020-07-12T00:00:00"/>
    <x v="0"/>
    <x v="4"/>
    <s v="12"/>
    <n v="8"/>
    <n v="1010.83"/>
    <n v="8086.64"/>
    <x v="2"/>
    <s v="Theodore Fleming"/>
    <x v="3"/>
    <x v="2"/>
  </r>
  <r>
    <n v="7648"/>
    <d v="2020-01-19T00:00:00"/>
    <x v="9"/>
    <x v="4"/>
    <s v="19"/>
    <n v="12"/>
    <n v="424.17"/>
    <n v="5090.04"/>
    <x v="2"/>
    <s v="Jeremy Long"/>
    <x v="2"/>
    <x v="2"/>
  </r>
  <r>
    <n v="7649"/>
    <d v="2020-02-13T00:00:00"/>
    <x v="6"/>
    <x v="4"/>
    <s v="13"/>
    <n v="74"/>
    <n v="1143.23"/>
    <n v="84599.02"/>
    <x v="2"/>
    <s v="Ashley Adams"/>
    <x v="1"/>
    <x v="1"/>
  </r>
  <r>
    <n v="7650"/>
    <d v="2020-08-30T00:00:00"/>
    <x v="11"/>
    <x v="4"/>
    <s v="30"/>
    <n v="93"/>
    <n v="584.52"/>
    <n v="54360.36"/>
    <x v="1"/>
    <s v="Mario Lewis"/>
    <x v="2"/>
    <x v="1"/>
  </r>
  <r>
    <n v="7651"/>
    <d v="2020-04-01T00:00:00"/>
    <x v="7"/>
    <x v="4"/>
    <s v="1"/>
    <n v="96"/>
    <n v="689.18"/>
    <n v="66161.279999999999"/>
    <x v="1"/>
    <s v="Jaime Roberts"/>
    <x v="1"/>
    <x v="0"/>
  </r>
  <r>
    <n v="7652"/>
    <d v="2020-12-17T00:00:00"/>
    <x v="2"/>
    <x v="4"/>
    <s v="17"/>
    <n v="86"/>
    <n v="1309.6099999999999"/>
    <n v="112626.45999999999"/>
    <x v="2"/>
    <s v="Samuel Gutierrez"/>
    <x v="3"/>
    <x v="0"/>
  </r>
  <r>
    <n v="7653"/>
    <d v="2020-10-22T00:00:00"/>
    <x v="3"/>
    <x v="4"/>
    <s v="22"/>
    <n v="48"/>
    <n v="931.53"/>
    <n v="44713.440000000002"/>
    <x v="2"/>
    <s v="Jackie Santos"/>
    <x v="2"/>
    <x v="0"/>
  </r>
  <r>
    <n v="7654"/>
    <d v="2020-02-05T00:00:00"/>
    <x v="6"/>
    <x v="4"/>
    <s v="5"/>
    <n v="56"/>
    <n v="308.58"/>
    <n v="17280.48"/>
    <x v="1"/>
    <s v="Eric Reynolds"/>
    <x v="3"/>
    <x v="1"/>
  </r>
  <r>
    <n v="7655"/>
    <d v="2020-04-10T00:00:00"/>
    <x v="7"/>
    <x v="4"/>
    <s v="10"/>
    <n v="38"/>
    <n v="386.21"/>
    <n v="14675.98"/>
    <x v="1"/>
    <s v="Edwin Mann"/>
    <x v="2"/>
    <x v="0"/>
  </r>
  <r>
    <n v="7656"/>
    <d v="2020-10-04T00:00:00"/>
    <x v="3"/>
    <x v="4"/>
    <s v="4"/>
    <n v="53"/>
    <n v="1341.41"/>
    <n v="71094.73000000001"/>
    <x v="2"/>
    <s v="Matthew Williamson"/>
    <x v="3"/>
    <x v="1"/>
  </r>
  <r>
    <n v="7657"/>
    <d v="2020-01-23T00:00:00"/>
    <x v="9"/>
    <x v="4"/>
    <s v="23"/>
    <n v="15"/>
    <n v="277.82"/>
    <n v="4167.3"/>
    <x v="2"/>
    <s v="Amanda Mcclain"/>
    <x v="2"/>
    <x v="1"/>
  </r>
  <r>
    <n v="7658"/>
    <d v="2020-02-18T00:00:00"/>
    <x v="6"/>
    <x v="4"/>
    <s v="18"/>
    <n v="18"/>
    <n v="347.42"/>
    <n v="6253.56"/>
    <x v="2"/>
    <s v="James Atkins"/>
    <x v="0"/>
    <x v="2"/>
  </r>
  <r>
    <n v="7659"/>
    <d v="2020-11-07T00:00:00"/>
    <x v="8"/>
    <x v="4"/>
    <s v="7"/>
    <n v="63"/>
    <n v="447.83"/>
    <n v="28213.289999999997"/>
    <x v="2"/>
    <s v="Nicholas Horne"/>
    <x v="3"/>
    <x v="1"/>
  </r>
  <r>
    <n v="7660"/>
    <d v="2020-03-18T00:00:00"/>
    <x v="5"/>
    <x v="4"/>
    <s v="18"/>
    <n v="95"/>
    <n v="1387.53"/>
    <n v="131815.35"/>
    <x v="1"/>
    <s v="Susan Sanders"/>
    <x v="2"/>
    <x v="2"/>
  </r>
  <r>
    <n v="7661"/>
    <d v="2020-10-24T00:00:00"/>
    <x v="3"/>
    <x v="4"/>
    <s v="24"/>
    <n v="17"/>
    <n v="449.17"/>
    <n v="7635.89"/>
    <x v="1"/>
    <s v="Morgan Gray"/>
    <x v="2"/>
    <x v="2"/>
  </r>
  <r>
    <n v="7662"/>
    <d v="2020-12-19T00:00:00"/>
    <x v="2"/>
    <x v="4"/>
    <s v="19"/>
    <n v="27"/>
    <n v="973.65"/>
    <n v="26288.55"/>
    <x v="1"/>
    <s v="Lisa Jones"/>
    <x v="1"/>
    <x v="2"/>
  </r>
  <r>
    <n v="7663"/>
    <d v="2020-03-02T00:00:00"/>
    <x v="5"/>
    <x v="4"/>
    <s v="2"/>
    <n v="6"/>
    <n v="1357.72"/>
    <n v="8146.32"/>
    <x v="2"/>
    <s v="Joe Sanchez"/>
    <x v="3"/>
    <x v="0"/>
  </r>
  <r>
    <n v="7664"/>
    <d v="2020-05-03T00:00:00"/>
    <x v="10"/>
    <x v="4"/>
    <s v="3"/>
    <n v="52"/>
    <n v="835.59"/>
    <n v="43450.68"/>
    <x v="2"/>
    <s v="Timothy Hawkins"/>
    <x v="0"/>
    <x v="2"/>
  </r>
  <r>
    <n v="7665"/>
    <d v="2020-01-25T00:00:00"/>
    <x v="9"/>
    <x v="4"/>
    <s v="25"/>
    <n v="21"/>
    <n v="741.55"/>
    <n v="15572.55"/>
    <x v="3"/>
    <s v="Jill Robinson"/>
    <x v="0"/>
    <x v="1"/>
  </r>
  <r>
    <n v="7666"/>
    <d v="2020-01-20T00:00:00"/>
    <x v="9"/>
    <x v="4"/>
    <s v="20"/>
    <n v="74"/>
    <n v="1106.4000000000001"/>
    <n v="81873.600000000006"/>
    <x v="3"/>
    <s v="Tiffany Carr"/>
    <x v="1"/>
    <x v="2"/>
  </r>
  <r>
    <n v="7667"/>
    <d v="2020-08-05T00:00:00"/>
    <x v="11"/>
    <x v="4"/>
    <s v="5"/>
    <n v="7"/>
    <n v="861.59"/>
    <n v="6031.13"/>
    <x v="3"/>
    <s v="Kathryn Munoz"/>
    <x v="0"/>
    <x v="0"/>
  </r>
  <r>
    <n v="7668"/>
    <d v="2020-04-17T00:00:00"/>
    <x v="7"/>
    <x v="4"/>
    <s v="17"/>
    <n v="3"/>
    <n v="1137.94"/>
    <n v="3413.82"/>
    <x v="3"/>
    <s v="Patrick Knight"/>
    <x v="2"/>
    <x v="2"/>
  </r>
  <r>
    <n v="7669"/>
    <d v="2020-09-07T00:00:00"/>
    <x v="4"/>
    <x v="4"/>
    <s v="7"/>
    <n v="86"/>
    <n v="1361.54"/>
    <n v="117092.44"/>
    <x v="1"/>
    <s v="Kelsey Smith"/>
    <x v="1"/>
    <x v="1"/>
  </r>
  <r>
    <n v="7670"/>
    <d v="2020-03-19T00:00:00"/>
    <x v="5"/>
    <x v="4"/>
    <s v="19"/>
    <n v="31"/>
    <n v="842.97"/>
    <n v="26132.07"/>
    <x v="2"/>
    <s v="Jesse Smith"/>
    <x v="3"/>
    <x v="0"/>
  </r>
  <r>
    <n v="7671"/>
    <d v="2020-09-11T00:00:00"/>
    <x v="4"/>
    <x v="4"/>
    <s v="11"/>
    <n v="25"/>
    <n v="1198.24"/>
    <n v="29956"/>
    <x v="1"/>
    <s v="Christopher Ward"/>
    <x v="2"/>
    <x v="0"/>
  </r>
  <r>
    <n v="7672"/>
    <d v="2020-11-12T00:00:00"/>
    <x v="8"/>
    <x v="4"/>
    <s v="12"/>
    <n v="26"/>
    <n v="1457.57"/>
    <n v="37896.82"/>
    <x v="1"/>
    <s v="Jennifer Patton"/>
    <x v="3"/>
    <x v="1"/>
  </r>
  <r>
    <n v="7673"/>
    <d v="2020-07-07T00:00:00"/>
    <x v="0"/>
    <x v="4"/>
    <s v="7"/>
    <n v="81"/>
    <n v="100.11"/>
    <n v="8108.91"/>
    <x v="3"/>
    <s v="Rachael White"/>
    <x v="3"/>
    <x v="2"/>
  </r>
  <r>
    <n v="7674"/>
    <d v="2020-06-20T00:00:00"/>
    <x v="1"/>
    <x v="4"/>
    <s v="20"/>
    <n v="62"/>
    <n v="260.74"/>
    <n v="16165.880000000001"/>
    <x v="1"/>
    <s v="Julie Hall"/>
    <x v="1"/>
    <x v="2"/>
  </r>
  <r>
    <n v="7675"/>
    <d v="2020-01-14T00:00:00"/>
    <x v="9"/>
    <x v="4"/>
    <s v="14"/>
    <n v="67"/>
    <n v="618.76"/>
    <n v="41456.92"/>
    <x v="1"/>
    <s v="Mrs. Ann Martin"/>
    <x v="3"/>
    <x v="2"/>
  </r>
  <r>
    <n v="7676"/>
    <d v="2020-03-26T00:00:00"/>
    <x v="5"/>
    <x v="4"/>
    <s v="26"/>
    <n v="46"/>
    <n v="332.94"/>
    <n v="15315.24"/>
    <x v="2"/>
    <s v="James Campbell MD"/>
    <x v="2"/>
    <x v="0"/>
  </r>
  <r>
    <n v="7677"/>
    <d v="2020-01-20T00:00:00"/>
    <x v="9"/>
    <x v="4"/>
    <s v="20"/>
    <n v="17"/>
    <n v="933.18"/>
    <n v="15864.06"/>
    <x v="3"/>
    <s v="Miss Melody Smith"/>
    <x v="3"/>
    <x v="1"/>
  </r>
  <r>
    <n v="7678"/>
    <d v="2020-12-15T00:00:00"/>
    <x v="2"/>
    <x v="4"/>
    <s v="15"/>
    <n v="43"/>
    <n v="584.57000000000005"/>
    <n v="25136.510000000002"/>
    <x v="2"/>
    <s v="Teresa Summers"/>
    <x v="1"/>
    <x v="2"/>
  </r>
  <r>
    <n v="7679"/>
    <d v="2020-07-02T00:00:00"/>
    <x v="0"/>
    <x v="4"/>
    <s v="2"/>
    <n v="92"/>
    <n v="375.4"/>
    <n v="34536.799999999996"/>
    <x v="3"/>
    <s v="Janet Carrillo"/>
    <x v="1"/>
    <x v="1"/>
  </r>
  <r>
    <n v="7680"/>
    <d v="2020-06-05T00:00:00"/>
    <x v="1"/>
    <x v="4"/>
    <s v="5"/>
    <n v="77"/>
    <n v="575.57000000000005"/>
    <n v="44318.890000000007"/>
    <x v="1"/>
    <s v="Cathy Rodriguez"/>
    <x v="1"/>
    <x v="2"/>
  </r>
  <r>
    <n v="7681"/>
    <d v="2020-02-24T00:00:00"/>
    <x v="6"/>
    <x v="4"/>
    <s v="24"/>
    <n v="12"/>
    <n v="1373.32"/>
    <n v="16479.84"/>
    <x v="1"/>
    <s v="Sarah Williams"/>
    <x v="1"/>
    <x v="0"/>
  </r>
  <r>
    <n v="7682"/>
    <d v="2020-12-22T00:00:00"/>
    <x v="2"/>
    <x v="4"/>
    <s v="22"/>
    <n v="74"/>
    <n v="1434.91"/>
    <n v="106183.34000000001"/>
    <x v="1"/>
    <s v="Dennis Little"/>
    <x v="2"/>
    <x v="0"/>
  </r>
  <r>
    <n v="7683"/>
    <d v="2020-05-16T00:00:00"/>
    <x v="10"/>
    <x v="4"/>
    <s v="16"/>
    <n v="44"/>
    <n v="101.94"/>
    <n v="4485.3599999999997"/>
    <x v="2"/>
    <s v="Rebecca Spencer"/>
    <x v="2"/>
    <x v="2"/>
  </r>
  <r>
    <n v="7684"/>
    <d v="2020-10-18T00:00:00"/>
    <x v="3"/>
    <x v="4"/>
    <s v="18"/>
    <n v="16"/>
    <n v="121.87"/>
    <n v="1949.92"/>
    <x v="3"/>
    <s v="Stephen Smith"/>
    <x v="1"/>
    <x v="1"/>
  </r>
  <r>
    <n v="7685"/>
    <d v="2020-08-29T00:00:00"/>
    <x v="11"/>
    <x v="4"/>
    <s v="29"/>
    <n v="15"/>
    <n v="1283.23"/>
    <n v="19248.45"/>
    <x v="1"/>
    <s v="Susan Proctor"/>
    <x v="2"/>
    <x v="1"/>
  </r>
  <r>
    <n v="7686"/>
    <d v="2020-08-07T00:00:00"/>
    <x v="11"/>
    <x v="4"/>
    <s v="7"/>
    <n v="51"/>
    <n v="724.92"/>
    <n v="36970.92"/>
    <x v="2"/>
    <s v="Rachel Harris"/>
    <x v="3"/>
    <x v="2"/>
  </r>
  <r>
    <n v="7687"/>
    <d v="2020-04-10T00:00:00"/>
    <x v="7"/>
    <x v="4"/>
    <s v="10"/>
    <n v="79"/>
    <n v="224.99"/>
    <n v="17774.21"/>
    <x v="3"/>
    <s v="Tammy Meyer"/>
    <x v="0"/>
    <x v="0"/>
  </r>
  <r>
    <n v="7688"/>
    <d v="2020-10-30T00:00:00"/>
    <x v="3"/>
    <x v="4"/>
    <s v="30"/>
    <n v="50"/>
    <n v="692.56"/>
    <n v="34628"/>
    <x v="1"/>
    <s v="David Bryan MD"/>
    <x v="2"/>
    <x v="1"/>
  </r>
  <r>
    <n v="7689"/>
    <d v="2020-05-30T00:00:00"/>
    <x v="10"/>
    <x v="4"/>
    <s v="30"/>
    <n v="40"/>
    <n v="1408.19"/>
    <n v="56327.600000000006"/>
    <x v="1"/>
    <s v="Melissa Braun"/>
    <x v="2"/>
    <x v="2"/>
  </r>
  <r>
    <n v="7690"/>
    <d v="2020-08-29T00:00:00"/>
    <x v="11"/>
    <x v="4"/>
    <s v="29"/>
    <n v="4"/>
    <n v="1366.33"/>
    <n v="5465.32"/>
    <x v="2"/>
    <s v="Gabriella Brown"/>
    <x v="3"/>
    <x v="2"/>
  </r>
  <r>
    <n v="7691"/>
    <d v="2020-09-06T00:00:00"/>
    <x v="4"/>
    <x v="4"/>
    <s v="6"/>
    <n v="18"/>
    <n v="107.22"/>
    <n v="1929.96"/>
    <x v="3"/>
    <s v="Katherine Perez"/>
    <x v="2"/>
    <x v="1"/>
  </r>
  <r>
    <n v="7692"/>
    <d v="2020-05-20T00:00:00"/>
    <x v="10"/>
    <x v="4"/>
    <s v="20"/>
    <n v="36"/>
    <n v="658.97"/>
    <n v="23722.920000000002"/>
    <x v="3"/>
    <s v="Brenda Mitchell"/>
    <x v="1"/>
    <x v="2"/>
  </r>
  <r>
    <n v="7693"/>
    <d v="2020-04-17T00:00:00"/>
    <x v="7"/>
    <x v="4"/>
    <s v="17"/>
    <n v="2"/>
    <n v="1386.9"/>
    <n v="2773.8"/>
    <x v="2"/>
    <s v="Katherine Spencer"/>
    <x v="1"/>
    <x v="1"/>
  </r>
  <r>
    <n v="7694"/>
    <d v="2021-01-04T00:00:00"/>
    <x v="9"/>
    <x v="2"/>
    <s v="4"/>
    <n v="88"/>
    <n v="433.7"/>
    <n v="38165.599999999999"/>
    <x v="2"/>
    <s v="Derrick Brown"/>
    <x v="1"/>
    <x v="1"/>
  </r>
  <r>
    <n v="7695"/>
    <d v="2020-05-16T00:00:00"/>
    <x v="10"/>
    <x v="4"/>
    <s v="16"/>
    <n v="88"/>
    <n v="624.99"/>
    <n v="54999.12"/>
    <x v="1"/>
    <s v="Tonya Ramirez"/>
    <x v="1"/>
    <x v="1"/>
  </r>
  <r>
    <n v="7696"/>
    <d v="2020-11-08T00:00:00"/>
    <x v="8"/>
    <x v="4"/>
    <s v="8"/>
    <n v="19"/>
    <n v="1400.35"/>
    <n v="26606.649999999998"/>
    <x v="1"/>
    <s v="Emily Parker"/>
    <x v="3"/>
    <x v="0"/>
  </r>
  <r>
    <n v="7697"/>
    <d v="2020-04-01T00:00:00"/>
    <x v="7"/>
    <x v="4"/>
    <s v="1"/>
    <n v="24"/>
    <n v="265.20999999999998"/>
    <n v="6365.0399999999991"/>
    <x v="2"/>
    <s v="Carol Long"/>
    <x v="1"/>
    <x v="0"/>
  </r>
  <r>
    <n v="7698"/>
    <d v="2020-12-30T00:00:00"/>
    <x v="2"/>
    <x v="4"/>
    <s v="30"/>
    <n v="79"/>
    <n v="853.51"/>
    <n v="67427.289999999994"/>
    <x v="3"/>
    <s v="Samuel Hamilton"/>
    <x v="2"/>
    <x v="1"/>
  </r>
  <r>
    <n v="7699"/>
    <d v="2020-09-14T00:00:00"/>
    <x v="4"/>
    <x v="4"/>
    <s v="14"/>
    <n v="21"/>
    <n v="292.08"/>
    <n v="6133.6799999999994"/>
    <x v="3"/>
    <s v="Cheryl Cox"/>
    <x v="2"/>
    <x v="2"/>
  </r>
  <r>
    <n v="7700"/>
    <d v="2020-01-26T00:00:00"/>
    <x v="9"/>
    <x v="4"/>
    <s v="26"/>
    <n v="77"/>
    <n v="772.43"/>
    <n v="59477.109999999993"/>
    <x v="1"/>
    <s v="Angela Frank"/>
    <x v="1"/>
    <x v="1"/>
  </r>
  <r>
    <n v="7701"/>
    <d v="2020-12-29T00:00:00"/>
    <x v="2"/>
    <x v="4"/>
    <s v="29"/>
    <n v="20"/>
    <n v="964.65"/>
    <n v="19293"/>
    <x v="3"/>
    <s v="Melinda Walter"/>
    <x v="1"/>
    <x v="1"/>
  </r>
  <r>
    <n v="7702"/>
    <d v="2020-10-27T00:00:00"/>
    <x v="3"/>
    <x v="4"/>
    <s v="27"/>
    <n v="96"/>
    <n v="536.30999999999995"/>
    <n v="51485.759999999995"/>
    <x v="2"/>
    <s v="Michael Baker"/>
    <x v="2"/>
    <x v="1"/>
  </r>
  <r>
    <n v="7703"/>
    <d v="2020-11-17T00:00:00"/>
    <x v="8"/>
    <x v="4"/>
    <s v="17"/>
    <n v="57"/>
    <n v="1342.23"/>
    <n v="76507.11"/>
    <x v="3"/>
    <s v="Amy Rivera"/>
    <x v="2"/>
    <x v="1"/>
  </r>
  <r>
    <n v="7704"/>
    <d v="2020-12-26T00:00:00"/>
    <x v="2"/>
    <x v="4"/>
    <s v="26"/>
    <n v="43"/>
    <n v="1020.33"/>
    <n v="43874.19"/>
    <x v="1"/>
    <s v="Eric Romero"/>
    <x v="1"/>
    <x v="2"/>
  </r>
  <r>
    <n v="7705"/>
    <d v="2020-04-23T00:00:00"/>
    <x v="7"/>
    <x v="4"/>
    <s v="23"/>
    <n v="71"/>
    <n v="663.54"/>
    <n v="47111.34"/>
    <x v="3"/>
    <s v="Tracy Jackson"/>
    <x v="0"/>
    <x v="1"/>
  </r>
  <r>
    <n v="7706"/>
    <d v="2020-02-05T00:00:00"/>
    <x v="6"/>
    <x v="4"/>
    <s v="5"/>
    <n v="64"/>
    <n v="822.49"/>
    <n v="52639.360000000001"/>
    <x v="1"/>
    <s v="Michelle Brown"/>
    <x v="0"/>
    <x v="0"/>
  </r>
  <r>
    <n v="7707"/>
    <d v="2020-08-30T00:00:00"/>
    <x v="11"/>
    <x v="4"/>
    <s v="30"/>
    <n v="53"/>
    <n v="824.15"/>
    <n v="43679.95"/>
    <x v="3"/>
    <s v="Carly Williams"/>
    <x v="3"/>
    <x v="0"/>
  </r>
  <r>
    <n v="7708"/>
    <d v="2020-12-25T00:00:00"/>
    <x v="2"/>
    <x v="4"/>
    <s v="25"/>
    <n v="96"/>
    <n v="690.52"/>
    <n v="66289.919999999998"/>
    <x v="1"/>
    <s v="Kimberly Wright"/>
    <x v="3"/>
    <x v="2"/>
  </r>
  <r>
    <n v="7709"/>
    <d v="2020-10-31T00:00:00"/>
    <x v="3"/>
    <x v="4"/>
    <s v="31"/>
    <n v="12"/>
    <n v="1494.14"/>
    <n v="17929.68"/>
    <x v="1"/>
    <s v="Mark Bright"/>
    <x v="1"/>
    <x v="1"/>
  </r>
  <r>
    <n v="7710"/>
    <d v="2020-08-25T00:00:00"/>
    <x v="11"/>
    <x v="4"/>
    <s v="25"/>
    <n v="27"/>
    <n v="1250.1300000000001"/>
    <n v="33753.51"/>
    <x v="2"/>
    <s v="Nicholas Hall"/>
    <x v="0"/>
    <x v="0"/>
  </r>
  <r>
    <n v="7711"/>
    <d v="2020-04-27T00:00:00"/>
    <x v="7"/>
    <x v="4"/>
    <s v="27"/>
    <n v="40"/>
    <n v="1048.95"/>
    <n v="41958"/>
    <x v="1"/>
    <s v="Mrs. Amy Mitchell"/>
    <x v="3"/>
    <x v="0"/>
  </r>
  <r>
    <n v="7712"/>
    <d v="2020-12-06T00:00:00"/>
    <x v="2"/>
    <x v="4"/>
    <s v="6"/>
    <n v="45"/>
    <n v="510.67"/>
    <n v="22980.15"/>
    <x v="1"/>
    <s v="Eric Fisher"/>
    <x v="0"/>
    <x v="1"/>
  </r>
  <r>
    <n v="7713"/>
    <d v="2020-05-12T00:00:00"/>
    <x v="10"/>
    <x v="4"/>
    <s v="12"/>
    <n v="78"/>
    <n v="1071.26"/>
    <n v="83558.28"/>
    <x v="3"/>
    <s v="Matthew Miller DVM"/>
    <x v="3"/>
    <x v="1"/>
  </r>
  <r>
    <n v="7714"/>
    <d v="2020-06-07T00:00:00"/>
    <x v="1"/>
    <x v="4"/>
    <s v="7"/>
    <n v="97"/>
    <n v="743.46"/>
    <n v="72115.62000000001"/>
    <x v="1"/>
    <s v="Dawn Dennis"/>
    <x v="0"/>
    <x v="0"/>
  </r>
  <r>
    <n v="7715"/>
    <d v="2020-07-04T00:00:00"/>
    <x v="0"/>
    <x v="4"/>
    <s v="4"/>
    <n v="58"/>
    <n v="1088.33"/>
    <n v="63123.14"/>
    <x v="1"/>
    <s v="Robert Blanchard"/>
    <x v="2"/>
    <x v="1"/>
  </r>
  <r>
    <n v="7716"/>
    <d v="2020-08-06T00:00:00"/>
    <x v="11"/>
    <x v="4"/>
    <s v="6"/>
    <n v="21"/>
    <n v="1489.04"/>
    <n v="31269.84"/>
    <x v="2"/>
    <s v="Todd Hunter"/>
    <x v="1"/>
    <x v="2"/>
  </r>
  <r>
    <n v="7717"/>
    <d v="2020-03-19T00:00:00"/>
    <x v="5"/>
    <x v="4"/>
    <s v="19"/>
    <n v="29"/>
    <n v="1462.28"/>
    <n v="42406.12"/>
    <x v="1"/>
    <s v="Danielle Evans"/>
    <x v="0"/>
    <x v="1"/>
  </r>
  <r>
    <n v="7718"/>
    <d v="2020-12-16T00:00:00"/>
    <x v="2"/>
    <x v="4"/>
    <s v="16"/>
    <n v="10"/>
    <n v="203.08"/>
    <n v="2030.8000000000002"/>
    <x v="2"/>
    <s v="Eric Mcmahon"/>
    <x v="3"/>
    <x v="2"/>
  </r>
  <r>
    <n v="7719"/>
    <d v="2020-06-09T00:00:00"/>
    <x v="1"/>
    <x v="4"/>
    <s v="9"/>
    <n v="20"/>
    <n v="1371.06"/>
    <n v="27421.199999999997"/>
    <x v="2"/>
    <s v="Jill Walker"/>
    <x v="1"/>
    <x v="0"/>
  </r>
  <r>
    <n v="7720"/>
    <d v="2020-10-23T00:00:00"/>
    <x v="3"/>
    <x v="4"/>
    <s v="23"/>
    <n v="6"/>
    <n v="611.32000000000005"/>
    <n v="3667.92"/>
    <x v="1"/>
    <s v="Ian Hayes"/>
    <x v="3"/>
    <x v="1"/>
  </r>
  <r>
    <n v="7721"/>
    <d v="2020-06-26T00:00:00"/>
    <x v="1"/>
    <x v="4"/>
    <s v="26"/>
    <n v="39"/>
    <n v="320.7"/>
    <n v="12507.3"/>
    <x v="1"/>
    <s v="David Swanson"/>
    <x v="2"/>
    <x v="1"/>
  </r>
  <r>
    <n v="7722"/>
    <d v="2020-12-14T00:00:00"/>
    <x v="2"/>
    <x v="4"/>
    <s v="14"/>
    <n v="14"/>
    <n v="436.87"/>
    <n v="6116.18"/>
    <x v="3"/>
    <s v="Erin Carr"/>
    <x v="2"/>
    <x v="1"/>
  </r>
  <r>
    <n v="7723"/>
    <d v="2020-02-24T00:00:00"/>
    <x v="6"/>
    <x v="4"/>
    <s v="24"/>
    <n v="51"/>
    <n v="1164.1500000000001"/>
    <n v="59371.65"/>
    <x v="3"/>
    <s v="Brenda Miller"/>
    <x v="1"/>
    <x v="1"/>
  </r>
  <r>
    <n v="7724"/>
    <d v="2020-09-06T00:00:00"/>
    <x v="4"/>
    <x v="4"/>
    <s v="6"/>
    <n v="59"/>
    <n v="1189.17"/>
    <n v="70161.03"/>
    <x v="2"/>
    <s v="Brenda Kaufman"/>
    <x v="1"/>
    <x v="1"/>
  </r>
  <r>
    <n v="7725"/>
    <d v="2020-07-28T00:00:00"/>
    <x v="0"/>
    <x v="4"/>
    <s v="28"/>
    <n v="35"/>
    <n v="695.43"/>
    <n v="24340.05"/>
    <x v="2"/>
    <s v="Brett Strickland"/>
    <x v="2"/>
    <x v="2"/>
  </r>
  <r>
    <n v="7726"/>
    <d v="2020-02-07T00:00:00"/>
    <x v="6"/>
    <x v="4"/>
    <s v="7"/>
    <n v="83"/>
    <n v="564.37"/>
    <n v="46842.71"/>
    <x v="3"/>
    <s v="Leslie Anderson"/>
    <x v="3"/>
    <x v="2"/>
  </r>
  <r>
    <n v="7727"/>
    <d v="2020-09-09T00:00:00"/>
    <x v="4"/>
    <x v="4"/>
    <s v="9"/>
    <n v="87"/>
    <n v="618.01"/>
    <n v="53766.87"/>
    <x v="3"/>
    <s v="Victor Rodriguez"/>
    <x v="1"/>
    <x v="2"/>
  </r>
  <r>
    <n v="7728"/>
    <d v="2020-10-12T00:00:00"/>
    <x v="3"/>
    <x v="4"/>
    <s v="12"/>
    <n v="28"/>
    <n v="425.91"/>
    <n v="11925.480000000001"/>
    <x v="2"/>
    <s v="Donna Rogers"/>
    <x v="3"/>
    <x v="1"/>
  </r>
  <r>
    <n v="7729"/>
    <d v="2020-06-26T00:00:00"/>
    <x v="1"/>
    <x v="4"/>
    <s v="26"/>
    <n v="84"/>
    <n v="1039.9100000000001"/>
    <n v="87352.44"/>
    <x v="2"/>
    <s v="Richard Monroe"/>
    <x v="1"/>
    <x v="1"/>
  </r>
  <r>
    <n v="7730"/>
    <d v="2020-01-27T00:00:00"/>
    <x v="9"/>
    <x v="4"/>
    <s v="27"/>
    <n v="32"/>
    <n v="691.01"/>
    <n v="22112.32"/>
    <x v="2"/>
    <s v="Adam Mckenzie"/>
    <x v="0"/>
    <x v="2"/>
  </r>
  <r>
    <n v="7731"/>
    <d v="2020-10-03T00:00:00"/>
    <x v="3"/>
    <x v="4"/>
    <s v="3"/>
    <n v="91"/>
    <n v="825.45"/>
    <n v="75115.95"/>
    <x v="2"/>
    <s v="Kimberly Sanchez"/>
    <x v="1"/>
    <x v="0"/>
  </r>
  <r>
    <n v="7732"/>
    <d v="2020-08-21T00:00:00"/>
    <x v="11"/>
    <x v="4"/>
    <s v="21"/>
    <n v="47"/>
    <n v="844.11"/>
    <n v="39673.17"/>
    <x v="1"/>
    <s v="Robert Spears"/>
    <x v="1"/>
    <x v="0"/>
  </r>
  <r>
    <n v="7733"/>
    <d v="2020-05-24T00:00:00"/>
    <x v="10"/>
    <x v="4"/>
    <s v="24"/>
    <n v="80"/>
    <n v="1051.5899999999999"/>
    <n v="84127.2"/>
    <x v="2"/>
    <s v="Andrew Mccormick"/>
    <x v="1"/>
    <x v="2"/>
  </r>
  <r>
    <n v="7734"/>
    <d v="2020-03-21T00:00:00"/>
    <x v="5"/>
    <x v="4"/>
    <s v="21"/>
    <n v="14"/>
    <n v="814.19"/>
    <n v="11398.66"/>
    <x v="2"/>
    <s v="Mr. Richard Franklin Jr."/>
    <x v="3"/>
    <x v="1"/>
  </r>
  <r>
    <n v="7735"/>
    <d v="2020-11-27T00:00:00"/>
    <x v="8"/>
    <x v="4"/>
    <s v="27"/>
    <n v="65"/>
    <n v="848.68"/>
    <n v="55164.2"/>
    <x v="2"/>
    <s v="Garrett Riley"/>
    <x v="2"/>
    <x v="0"/>
  </r>
  <r>
    <n v="7736"/>
    <d v="2020-10-13T00:00:00"/>
    <x v="3"/>
    <x v="4"/>
    <s v="13"/>
    <n v="21"/>
    <n v="214.34"/>
    <n v="4501.1400000000003"/>
    <x v="3"/>
    <s v="Brenda Espinoza"/>
    <x v="2"/>
    <x v="0"/>
  </r>
  <r>
    <n v="7737"/>
    <d v="2020-07-13T00:00:00"/>
    <x v="0"/>
    <x v="4"/>
    <s v="13"/>
    <n v="39"/>
    <n v="259.01"/>
    <n v="10101.39"/>
    <x v="2"/>
    <s v="Christian Bryant"/>
    <x v="0"/>
    <x v="0"/>
  </r>
  <r>
    <n v="7738"/>
    <d v="2020-01-12T00:00:00"/>
    <x v="9"/>
    <x v="4"/>
    <s v="12"/>
    <n v="92"/>
    <n v="1386.82"/>
    <n v="127587.43999999999"/>
    <x v="2"/>
    <s v="Carol Swanson"/>
    <x v="3"/>
    <x v="2"/>
  </r>
  <r>
    <n v="7739"/>
    <d v="2020-07-23T00:00:00"/>
    <x v="0"/>
    <x v="4"/>
    <s v="23"/>
    <n v="73"/>
    <n v="875"/>
    <n v="63875"/>
    <x v="1"/>
    <s v="Tracy Hansen"/>
    <x v="2"/>
    <x v="1"/>
  </r>
  <r>
    <n v="7740"/>
    <d v="2020-07-13T00:00:00"/>
    <x v="0"/>
    <x v="4"/>
    <s v="13"/>
    <n v="85"/>
    <n v="451.34"/>
    <n v="38363.9"/>
    <x v="1"/>
    <s v="Ronald Baker"/>
    <x v="3"/>
    <x v="0"/>
  </r>
  <r>
    <n v="7741"/>
    <d v="2020-07-10T00:00:00"/>
    <x v="0"/>
    <x v="4"/>
    <s v="10"/>
    <n v="65"/>
    <n v="161.21"/>
    <n v="10478.65"/>
    <x v="3"/>
    <s v="Tonya Bell"/>
    <x v="3"/>
    <x v="2"/>
  </r>
  <r>
    <n v="7742"/>
    <d v="2020-05-25T00:00:00"/>
    <x v="10"/>
    <x v="4"/>
    <s v="25"/>
    <n v="14"/>
    <n v="714.96"/>
    <n v="10009.44"/>
    <x v="2"/>
    <s v="Todd Phillips"/>
    <x v="0"/>
    <x v="0"/>
  </r>
  <r>
    <n v="7743"/>
    <d v="2020-12-05T00:00:00"/>
    <x v="2"/>
    <x v="4"/>
    <s v="5"/>
    <n v="30"/>
    <n v="705.96"/>
    <n v="21178.800000000003"/>
    <x v="1"/>
    <s v="Trevor Luna"/>
    <x v="0"/>
    <x v="0"/>
  </r>
  <r>
    <n v="7744"/>
    <d v="2020-08-24T00:00:00"/>
    <x v="11"/>
    <x v="4"/>
    <s v="24"/>
    <n v="99"/>
    <n v="1420.22"/>
    <n v="140601.78"/>
    <x v="3"/>
    <s v="Jasmine Duncan"/>
    <x v="0"/>
    <x v="2"/>
  </r>
  <r>
    <n v="7745"/>
    <d v="2020-06-20T00:00:00"/>
    <x v="1"/>
    <x v="4"/>
    <s v="20"/>
    <n v="11"/>
    <n v="457.32"/>
    <n v="5030.5199999999995"/>
    <x v="1"/>
    <s v="Larry Conway"/>
    <x v="3"/>
    <x v="1"/>
  </r>
  <r>
    <n v="7746"/>
    <d v="2020-10-14T00:00:00"/>
    <x v="3"/>
    <x v="4"/>
    <s v="14"/>
    <n v="28"/>
    <n v="321.51"/>
    <n v="9002.2799999999988"/>
    <x v="3"/>
    <s v="Brian Fernandez"/>
    <x v="3"/>
    <x v="2"/>
  </r>
  <r>
    <n v="7747"/>
    <d v="2020-02-07T00:00:00"/>
    <x v="6"/>
    <x v="4"/>
    <s v="7"/>
    <n v="2"/>
    <n v="308.08999999999997"/>
    <n v="616.17999999999995"/>
    <x v="2"/>
    <s v="Jason Thompson"/>
    <x v="0"/>
    <x v="2"/>
  </r>
  <r>
    <n v="7748"/>
    <d v="2020-01-18T00:00:00"/>
    <x v="9"/>
    <x v="4"/>
    <s v="18"/>
    <n v="62"/>
    <n v="1418.87"/>
    <n v="87969.939999999988"/>
    <x v="2"/>
    <s v="Shannon Shaw"/>
    <x v="1"/>
    <x v="2"/>
  </r>
  <r>
    <n v="7749"/>
    <d v="2020-07-11T00:00:00"/>
    <x v="0"/>
    <x v="4"/>
    <s v="11"/>
    <n v="20"/>
    <n v="162.49"/>
    <n v="3249.8"/>
    <x v="3"/>
    <s v="Jeffrey Carlson"/>
    <x v="0"/>
    <x v="1"/>
  </r>
  <r>
    <n v="7750"/>
    <d v="2020-03-04T00:00:00"/>
    <x v="5"/>
    <x v="4"/>
    <s v="4"/>
    <n v="43"/>
    <n v="684.7"/>
    <n v="29442.100000000002"/>
    <x v="2"/>
    <s v="Daniel James"/>
    <x v="3"/>
    <x v="1"/>
  </r>
  <r>
    <n v="7751"/>
    <d v="2020-12-02T00:00:00"/>
    <x v="2"/>
    <x v="4"/>
    <s v="2"/>
    <n v="39"/>
    <n v="186.21"/>
    <n v="7262.1900000000005"/>
    <x v="3"/>
    <s v="Nicholas Smith"/>
    <x v="1"/>
    <x v="2"/>
  </r>
  <r>
    <n v="7752"/>
    <d v="2020-06-26T00:00:00"/>
    <x v="1"/>
    <x v="4"/>
    <s v="26"/>
    <n v="81"/>
    <n v="955.4"/>
    <n v="77387.399999999994"/>
    <x v="2"/>
    <s v="Zachary Peters"/>
    <x v="1"/>
    <x v="1"/>
  </r>
  <r>
    <n v="7753"/>
    <d v="2020-08-18T00:00:00"/>
    <x v="11"/>
    <x v="4"/>
    <s v="18"/>
    <n v="11"/>
    <n v="697.78"/>
    <n v="7675.58"/>
    <x v="2"/>
    <s v="Timothy Jackson"/>
    <x v="3"/>
    <x v="1"/>
  </r>
  <r>
    <n v="7754"/>
    <d v="2020-07-01T00:00:00"/>
    <x v="0"/>
    <x v="4"/>
    <s v="1"/>
    <n v="99"/>
    <n v="1097.71"/>
    <n v="108673.29000000001"/>
    <x v="2"/>
    <s v="Katie Copeland"/>
    <x v="3"/>
    <x v="2"/>
  </r>
  <r>
    <n v="7755"/>
    <d v="2020-01-16T00:00:00"/>
    <x v="9"/>
    <x v="4"/>
    <s v="16"/>
    <n v="22"/>
    <n v="826.84"/>
    <n v="18190.48"/>
    <x v="1"/>
    <s v="Monica Gonzalez"/>
    <x v="3"/>
    <x v="2"/>
  </r>
  <r>
    <n v="7756"/>
    <d v="2020-02-09T00:00:00"/>
    <x v="6"/>
    <x v="4"/>
    <s v="9"/>
    <n v="9"/>
    <n v="129.80000000000001"/>
    <n v="1168.2"/>
    <x v="2"/>
    <s v="Raymond Carr"/>
    <x v="1"/>
    <x v="0"/>
  </r>
  <r>
    <n v="7757"/>
    <d v="2020-09-28T00:00:00"/>
    <x v="4"/>
    <x v="4"/>
    <s v="28"/>
    <n v="30"/>
    <n v="898.05"/>
    <n v="26941.5"/>
    <x v="2"/>
    <s v="Laura Sims"/>
    <x v="0"/>
    <x v="1"/>
  </r>
  <r>
    <n v="7758"/>
    <d v="2020-11-28T00:00:00"/>
    <x v="8"/>
    <x v="4"/>
    <s v="28"/>
    <n v="82"/>
    <n v="1039.68"/>
    <n v="85253.760000000009"/>
    <x v="1"/>
    <s v="Daniel Pena"/>
    <x v="2"/>
    <x v="1"/>
  </r>
  <r>
    <n v="7759"/>
    <d v="2020-07-14T00:00:00"/>
    <x v="0"/>
    <x v="4"/>
    <s v="14"/>
    <n v="27"/>
    <n v="1392.17"/>
    <n v="37588.590000000004"/>
    <x v="3"/>
    <s v="Kevin Wyatt"/>
    <x v="2"/>
    <x v="0"/>
  </r>
  <r>
    <n v="7760"/>
    <d v="2020-04-16T00:00:00"/>
    <x v="7"/>
    <x v="4"/>
    <s v="16"/>
    <n v="34"/>
    <n v="105.91"/>
    <n v="3600.94"/>
    <x v="3"/>
    <s v="Kelly Espinoza"/>
    <x v="1"/>
    <x v="0"/>
  </r>
  <r>
    <n v="7761"/>
    <d v="2020-10-22T00:00:00"/>
    <x v="3"/>
    <x v="4"/>
    <s v="22"/>
    <n v="36"/>
    <n v="211.42"/>
    <n v="7611.12"/>
    <x v="1"/>
    <s v="Ryan Armstrong"/>
    <x v="0"/>
    <x v="0"/>
  </r>
  <r>
    <n v="7762"/>
    <d v="2020-06-25T00:00:00"/>
    <x v="1"/>
    <x v="4"/>
    <s v="25"/>
    <n v="40"/>
    <n v="577.54999999999995"/>
    <n v="23102"/>
    <x v="2"/>
    <s v="Jeffrey Lester"/>
    <x v="1"/>
    <x v="0"/>
  </r>
  <r>
    <n v="7763"/>
    <d v="2021-01-01T00:00:00"/>
    <x v="9"/>
    <x v="2"/>
    <s v="1"/>
    <n v="45"/>
    <n v="915.15"/>
    <n v="41181.75"/>
    <x v="3"/>
    <s v="Dr. Karen Floyd MD"/>
    <x v="3"/>
    <x v="2"/>
  </r>
  <r>
    <n v="7764"/>
    <d v="2020-02-12T00:00:00"/>
    <x v="6"/>
    <x v="4"/>
    <s v="12"/>
    <n v="22"/>
    <n v="1260.8499999999999"/>
    <n v="27738.699999999997"/>
    <x v="1"/>
    <s v="Tracey Johnson"/>
    <x v="3"/>
    <x v="0"/>
  </r>
  <r>
    <n v="7765"/>
    <d v="2020-06-10T00:00:00"/>
    <x v="1"/>
    <x v="4"/>
    <s v="10"/>
    <n v="81"/>
    <n v="1166.81"/>
    <n v="94511.61"/>
    <x v="1"/>
    <s v="Anthony Taylor"/>
    <x v="3"/>
    <x v="2"/>
  </r>
  <r>
    <n v="7766"/>
    <d v="2020-02-08T00:00:00"/>
    <x v="6"/>
    <x v="4"/>
    <s v="8"/>
    <n v="43"/>
    <n v="422.17"/>
    <n v="18153.310000000001"/>
    <x v="3"/>
    <s v="George Nichols"/>
    <x v="1"/>
    <x v="0"/>
  </r>
  <r>
    <n v="7767"/>
    <d v="2020-03-19T00:00:00"/>
    <x v="5"/>
    <x v="4"/>
    <s v="19"/>
    <n v="100"/>
    <n v="1171.43"/>
    <n v="117143"/>
    <x v="2"/>
    <s v="Vanessa Green"/>
    <x v="3"/>
    <x v="0"/>
  </r>
  <r>
    <n v="7768"/>
    <d v="2020-06-25T00:00:00"/>
    <x v="1"/>
    <x v="4"/>
    <s v="25"/>
    <n v="94"/>
    <n v="1209.4100000000001"/>
    <n v="113684.54000000001"/>
    <x v="2"/>
    <s v="Frederick Williams"/>
    <x v="0"/>
    <x v="0"/>
  </r>
  <r>
    <n v="7769"/>
    <d v="2020-05-19T00:00:00"/>
    <x v="10"/>
    <x v="4"/>
    <s v="19"/>
    <n v="7"/>
    <n v="908.59"/>
    <n v="6360.13"/>
    <x v="2"/>
    <s v="Daniel Smith"/>
    <x v="3"/>
    <x v="0"/>
  </r>
  <r>
    <n v="7770"/>
    <d v="2020-03-04T00:00:00"/>
    <x v="5"/>
    <x v="4"/>
    <s v="4"/>
    <n v="19"/>
    <n v="1280.1500000000001"/>
    <n v="24322.850000000002"/>
    <x v="1"/>
    <s v="Mark Huffman"/>
    <x v="1"/>
    <x v="1"/>
  </r>
  <r>
    <n v="7771"/>
    <d v="2020-02-16T00:00:00"/>
    <x v="6"/>
    <x v="4"/>
    <s v="16"/>
    <n v="68"/>
    <n v="1174.98"/>
    <n v="79898.64"/>
    <x v="3"/>
    <s v="Lisa Barajas MD"/>
    <x v="0"/>
    <x v="2"/>
  </r>
  <r>
    <n v="7772"/>
    <d v="2020-07-03T00:00:00"/>
    <x v="0"/>
    <x v="4"/>
    <s v="3"/>
    <n v="1"/>
    <n v="793.88"/>
    <n v="793.88"/>
    <x v="1"/>
    <s v="Samuel Mcmillan"/>
    <x v="3"/>
    <x v="2"/>
  </r>
  <r>
    <n v="7773"/>
    <d v="2020-04-24T00:00:00"/>
    <x v="7"/>
    <x v="4"/>
    <s v="24"/>
    <n v="46"/>
    <n v="222.99"/>
    <n v="10257.540000000001"/>
    <x v="3"/>
    <s v="Ronnie Horne"/>
    <x v="3"/>
    <x v="1"/>
  </r>
  <r>
    <n v="7774"/>
    <d v="2020-10-30T00:00:00"/>
    <x v="3"/>
    <x v="4"/>
    <s v="30"/>
    <n v="95"/>
    <n v="273.01"/>
    <n v="25935.95"/>
    <x v="1"/>
    <s v="Gabriella Bailey MD"/>
    <x v="3"/>
    <x v="0"/>
  </r>
  <r>
    <n v="7775"/>
    <d v="2020-08-27T00:00:00"/>
    <x v="11"/>
    <x v="4"/>
    <s v="27"/>
    <n v="16"/>
    <n v="1220.51"/>
    <n v="19528.16"/>
    <x v="3"/>
    <s v="Danielle Poole"/>
    <x v="3"/>
    <x v="2"/>
  </r>
  <r>
    <n v="7776"/>
    <d v="2020-01-18T00:00:00"/>
    <x v="9"/>
    <x v="4"/>
    <s v="18"/>
    <n v="66"/>
    <n v="900.56"/>
    <n v="59436.959999999999"/>
    <x v="1"/>
    <s v="Samantha Bradford"/>
    <x v="1"/>
    <x v="2"/>
  </r>
  <r>
    <n v="7777"/>
    <d v="2020-12-19T00:00:00"/>
    <x v="2"/>
    <x v="4"/>
    <s v="19"/>
    <n v="8"/>
    <n v="181.22"/>
    <n v="1449.76"/>
    <x v="3"/>
    <s v="Gregory Durham"/>
    <x v="1"/>
    <x v="0"/>
  </r>
  <r>
    <n v="7778"/>
    <d v="2020-03-06T00:00:00"/>
    <x v="5"/>
    <x v="4"/>
    <s v="6"/>
    <n v="75"/>
    <n v="766.46"/>
    <n v="57484.5"/>
    <x v="3"/>
    <s v="Robert Williams"/>
    <x v="3"/>
    <x v="1"/>
  </r>
  <r>
    <n v="7779"/>
    <d v="2020-10-27T00:00:00"/>
    <x v="3"/>
    <x v="4"/>
    <s v="27"/>
    <n v="52"/>
    <n v="496.63"/>
    <n v="25824.76"/>
    <x v="1"/>
    <s v="Michael Holden"/>
    <x v="2"/>
    <x v="1"/>
  </r>
  <r>
    <n v="7780"/>
    <d v="2020-03-05T00:00:00"/>
    <x v="5"/>
    <x v="4"/>
    <s v="5"/>
    <n v="62"/>
    <n v="685.42"/>
    <n v="42496.04"/>
    <x v="1"/>
    <s v="Noah Garcia"/>
    <x v="0"/>
    <x v="1"/>
  </r>
  <r>
    <n v="7781"/>
    <d v="2020-05-07T00:00:00"/>
    <x v="10"/>
    <x v="4"/>
    <s v="7"/>
    <n v="37"/>
    <n v="1463.17"/>
    <n v="54137.29"/>
    <x v="3"/>
    <s v="Nicole Martinez"/>
    <x v="2"/>
    <x v="1"/>
  </r>
  <r>
    <n v="7782"/>
    <d v="2020-09-04T00:00:00"/>
    <x v="4"/>
    <x v="4"/>
    <s v="4"/>
    <n v="99"/>
    <n v="1349.49"/>
    <n v="133599.51"/>
    <x v="2"/>
    <s v="Robert Jimenez"/>
    <x v="2"/>
    <x v="0"/>
  </r>
  <r>
    <n v="7783"/>
    <d v="2020-06-02T00:00:00"/>
    <x v="1"/>
    <x v="4"/>
    <s v="2"/>
    <n v="50"/>
    <n v="544.09"/>
    <n v="27204.5"/>
    <x v="1"/>
    <s v="Jennifer Smith"/>
    <x v="1"/>
    <x v="0"/>
  </r>
  <r>
    <n v="7784"/>
    <d v="2021-01-03T00:00:00"/>
    <x v="9"/>
    <x v="2"/>
    <s v="3"/>
    <n v="14"/>
    <n v="921.9"/>
    <n v="12906.6"/>
    <x v="2"/>
    <s v="John Gallagher"/>
    <x v="0"/>
    <x v="1"/>
  </r>
  <r>
    <n v="7785"/>
    <d v="2020-05-16T00:00:00"/>
    <x v="10"/>
    <x v="4"/>
    <s v="16"/>
    <n v="23"/>
    <n v="354.32"/>
    <n v="8149.36"/>
    <x v="3"/>
    <s v="Travis Pena"/>
    <x v="0"/>
    <x v="1"/>
  </r>
  <r>
    <n v="7786"/>
    <d v="2020-03-29T00:00:00"/>
    <x v="5"/>
    <x v="4"/>
    <s v="29"/>
    <n v="7"/>
    <n v="552.71"/>
    <n v="3868.9700000000003"/>
    <x v="1"/>
    <s v="John Smith"/>
    <x v="1"/>
    <x v="0"/>
  </r>
  <r>
    <n v="7787"/>
    <d v="2020-09-17T00:00:00"/>
    <x v="4"/>
    <x v="4"/>
    <s v="17"/>
    <n v="88"/>
    <n v="597.03"/>
    <n v="52538.64"/>
    <x v="2"/>
    <s v="Kelly Holt"/>
    <x v="1"/>
    <x v="0"/>
  </r>
  <r>
    <n v="7788"/>
    <d v="2020-06-01T00:00:00"/>
    <x v="1"/>
    <x v="4"/>
    <s v="1"/>
    <n v="70"/>
    <n v="1273.0999999999999"/>
    <n v="89117"/>
    <x v="3"/>
    <s v="Jeremy Morris"/>
    <x v="2"/>
    <x v="0"/>
  </r>
  <r>
    <n v="7789"/>
    <d v="2020-05-25T00:00:00"/>
    <x v="10"/>
    <x v="4"/>
    <s v="25"/>
    <n v="69"/>
    <n v="329.26"/>
    <n v="22718.94"/>
    <x v="1"/>
    <s v="Robin Peck"/>
    <x v="2"/>
    <x v="1"/>
  </r>
  <r>
    <n v="7790"/>
    <d v="2020-11-13T00:00:00"/>
    <x v="8"/>
    <x v="4"/>
    <s v="13"/>
    <n v="17"/>
    <n v="700.96"/>
    <n v="11916.32"/>
    <x v="2"/>
    <s v="Leslie Sullivan"/>
    <x v="1"/>
    <x v="2"/>
  </r>
  <r>
    <n v="7791"/>
    <d v="2020-09-08T00:00:00"/>
    <x v="4"/>
    <x v="4"/>
    <s v="8"/>
    <n v="51"/>
    <n v="958.62"/>
    <n v="48889.62"/>
    <x v="2"/>
    <s v="Brian Palmer"/>
    <x v="3"/>
    <x v="0"/>
  </r>
  <r>
    <n v="7792"/>
    <d v="2020-02-21T00:00:00"/>
    <x v="6"/>
    <x v="4"/>
    <s v="21"/>
    <n v="27"/>
    <n v="52.44"/>
    <n v="1415.8799999999999"/>
    <x v="3"/>
    <s v="Michael Hanson"/>
    <x v="2"/>
    <x v="1"/>
  </r>
  <r>
    <n v="7793"/>
    <d v="2020-05-14T00:00:00"/>
    <x v="10"/>
    <x v="4"/>
    <s v="14"/>
    <n v="58"/>
    <n v="106.04"/>
    <n v="6150.3200000000006"/>
    <x v="2"/>
    <s v="Eric Hahn"/>
    <x v="2"/>
    <x v="0"/>
  </r>
  <r>
    <n v="7794"/>
    <d v="2020-06-20T00:00:00"/>
    <x v="1"/>
    <x v="4"/>
    <s v="20"/>
    <n v="92"/>
    <n v="458.73"/>
    <n v="42203.16"/>
    <x v="1"/>
    <s v="Sandra Hoffman"/>
    <x v="1"/>
    <x v="1"/>
  </r>
  <r>
    <n v="7795"/>
    <d v="2020-02-17T00:00:00"/>
    <x v="6"/>
    <x v="4"/>
    <s v="17"/>
    <n v="26"/>
    <n v="617.33000000000004"/>
    <n v="16050.580000000002"/>
    <x v="3"/>
    <s v="Joann Nichols"/>
    <x v="3"/>
    <x v="2"/>
  </r>
  <r>
    <n v="7796"/>
    <d v="2020-11-02T00:00:00"/>
    <x v="8"/>
    <x v="4"/>
    <s v="2"/>
    <n v="64"/>
    <n v="193.95"/>
    <n v="12412.8"/>
    <x v="2"/>
    <s v="Timothy Mathews"/>
    <x v="1"/>
    <x v="0"/>
  </r>
  <r>
    <n v="7797"/>
    <d v="2020-08-06T00:00:00"/>
    <x v="11"/>
    <x v="4"/>
    <s v="6"/>
    <n v="19"/>
    <n v="628.38"/>
    <n v="11939.22"/>
    <x v="1"/>
    <s v="Margaret Serrano"/>
    <x v="2"/>
    <x v="2"/>
  </r>
  <r>
    <n v="7798"/>
    <d v="2020-07-08T00:00:00"/>
    <x v="0"/>
    <x v="4"/>
    <s v="8"/>
    <n v="27"/>
    <n v="1287.58"/>
    <n v="34764.659999999996"/>
    <x v="3"/>
    <s v="William Serrano"/>
    <x v="2"/>
    <x v="2"/>
  </r>
  <r>
    <n v="7799"/>
    <d v="2020-03-30T00:00:00"/>
    <x v="5"/>
    <x v="4"/>
    <s v="30"/>
    <n v="96"/>
    <n v="153.78"/>
    <n v="14762.880000000001"/>
    <x v="3"/>
    <s v="Erika Evans"/>
    <x v="1"/>
    <x v="0"/>
  </r>
  <r>
    <n v="7800"/>
    <d v="2020-11-23T00:00:00"/>
    <x v="8"/>
    <x v="4"/>
    <s v="23"/>
    <n v="3"/>
    <n v="271.74"/>
    <n v="815.22"/>
    <x v="2"/>
    <s v="Joel Webb"/>
    <x v="0"/>
    <x v="2"/>
  </r>
  <r>
    <n v="7801"/>
    <d v="2020-12-10T00:00:00"/>
    <x v="2"/>
    <x v="4"/>
    <s v="10"/>
    <n v="19"/>
    <n v="1068.8800000000001"/>
    <n v="20308.72"/>
    <x v="3"/>
    <s v="Antonio Vance"/>
    <x v="1"/>
    <x v="2"/>
  </r>
  <r>
    <n v="7802"/>
    <d v="2020-04-08T00:00:00"/>
    <x v="7"/>
    <x v="4"/>
    <s v="8"/>
    <n v="88"/>
    <n v="1074.73"/>
    <n v="94576.24"/>
    <x v="1"/>
    <s v="Mrs. Amy Cox DDS"/>
    <x v="0"/>
    <x v="1"/>
  </r>
  <r>
    <n v="7803"/>
    <d v="2020-04-11T00:00:00"/>
    <x v="7"/>
    <x v="4"/>
    <s v="11"/>
    <n v="99"/>
    <n v="1324.68"/>
    <n v="131143.32"/>
    <x v="3"/>
    <s v="Brenda Taylor"/>
    <x v="0"/>
    <x v="0"/>
  </r>
  <r>
    <n v="7804"/>
    <d v="2020-12-16T00:00:00"/>
    <x v="2"/>
    <x v="4"/>
    <s v="16"/>
    <n v="2"/>
    <n v="1260.94"/>
    <n v="2521.88"/>
    <x v="3"/>
    <s v="Tina Graham"/>
    <x v="3"/>
    <x v="0"/>
  </r>
  <r>
    <n v="7805"/>
    <d v="2020-08-28T00:00:00"/>
    <x v="11"/>
    <x v="4"/>
    <s v="28"/>
    <n v="70"/>
    <n v="416.65"/>
    <n v="29165.5"/>
    <x v="2"/>
    <s v="Donald Cohen"/>
    <x v="2"/>
    <x v="0"/>
  </r>
  <r>
    <n v="7806"/>
    <d v="2020-12-29T00:00:00"/>
    <x v="2"/>
    <x v="4"/>
    <s v="29"/>
    <n v="3"/>
    <n v="251.62"/>
    <n v="754.86"/>
    <x v="3"/>
    <s v="David Hansen"/>
    <x v="1"/>
    <x v="0"/>
  </r>
  <r>
    <n v="7807"/>
    <d v="2020-07-19T00:00:00"/>
    <x v="0"/>
    <x v="4"/>
    <s v="19"/>
    <n v="81"/>
    <n v="1314.4"/>
    <n v="106466.40000000001"/>
    <x v="3"/>
    <s v="Jessica Rivers"/>
    <x v="1"/>
    <x v="1"/>
  </r>
  <r>
    <n v="7808"/>
    <d v="2020-04-20T00:00:00"/>
    <x v="7"/>
    <x v="4"/>
    <s v="20"/>
    <n v="97"/>
    <n v="137.49"/>
    <n v="13336.53"/>
    <x v="3"/>
    <s v="Sherry Franco"/>
    <x v="0"/>
    <x v="0"/>
  </r>
  <r>
    <n v="7809"/>
    <d v="2020-12-29T00:00:00"/>
    <x v="2"/>
    <x v="4"/>
    <s v="29"/>
    <n v="80"/>
    <n v="724.51"/>
    <n v="57960.800000000003"/>
    <x v="1"/>
    <s v="Brandon Taylor"/>
    <x v="3"/>
    <x v="1"/>
  </r>
  <r>
    <n v="7810"/>
    <d v="2020-08-07T00:00:00"/>
    <x v="11"/>
    <x v="4"/>
    <s v="7"/>
    <n v="28"/>
    <n v="937.45"/>
    <n v="26248.600000000002"/>
    <x v="2"/>
    <s v="Henry Freeman"/>
    <x v="2"/>
    <x v="2"/>
  </r>
  <r>
    <n v="7811"/>
    <d v="2020-10-02T00:00:00"/>
    <x v="3"/>
    <x v="4"/>
    <s v="2"/>
    <n v="78"/>
    <n v="125.03"/>
    <n v="9752.34"/>
    <x v="1"/>
    <s v="Nicole Frazier"/>
    <x v="2"/>
    <x v="0"/>
  </r>
  <r>
    <n v="7812"/>
    <d v="2020-06-12T00:00:00"/>
    <x v="1"/>
    <x v="4"/>
    <s v="12"/>
    <n v="16"/>
    <n v="1097.06"/>
    <n v="17552.96"/>
    <x v="1"/>
    <s v="Lauren Reyes"/>
    <x v="0"/>
    <x v="0"/>
  </r>
  <r>
    <n v="7813"/>
    <d v="2020-02-28T00:00:00"/>
    <x v="6"/>
    <x v="4"/>
    <s v="28"/>
    <n v="27"/>
    <n v="440.91"/>
    <n v="11904.570000000002"/>
    <x v="3"/>
    <s v="Justin Buck"/>
    <x v="3"/>
    <x v="0"/>
  </r>
  <r>
    <n v="7814"/>
    <d v="2020-10-10T00:00:00"/>
    <x v="3"/>
    <x v="4"/>
    <s v="10"/>
    <n v="92"/>
    <n v="633.91999999999996"/>
    <n v="58320.639999999999"/>
    <x v="3"/>
    <s v="Robert Swanson"/>
    <x v="1"/>
    <x v="2"/>
  </r>
  <r>
    <n v="7815"/>
    <d v="2020-04-27T00:00:00"/>
    <x v="7"/>
    <x v="4"/>
    <s v="27"/>
    <n v="41"/>
    <n v="974.81"/>
    <n v="39967.21"/>
    <x v="3"/>
    <s v="Stephen Malone"/>
    <x v="0"/>
    <x v="2"/>
  </r>
  <r>
    <n v="7816"/>
    <d v="2020-10-20T00:00:00"/>
    <x v="3"/>
    <x v="4"/>
    <s v="20"/>
    <n v="92"/>
    <n v="682.59"/>
    <n v="62798.280000000006"/>
    <x v="2"/>
    <s v="Sarah Martinez"/>
    <x v="1"/>
    <x v="0"/>
  </r>
  <r>
    <n v="7817"/>
    <d v="2020-05-23T00:00:00"/>
    <x v="10"/>
    <x v="4"/>
    <s v="23"/>
    <n v="78"/>
    <n v="87.08"/>
    <n v="6792.24"/>
    <x v="1"/>
    <s v="Christopher Wiggins"/>
    <x v="2"/>
    <x v="0"/>
  </r>
  <r>
    <n v="7818"/>
    <d v="2020-08-06T00:00:00"/>
    <x v="11"/>
    <x v="4"/>
    <s v="6"/>
    <n v="2"/>
    <n v="427.89"/>
    <n v="855.78"/>
    <x v="2"/>
    <s v="Steven Lopez"/>
    <x v="0"/>
    <x v="1"/>
  </r>
  <r>
    <n v="7819"/>
    <d v="2020-03-28T00:00:00"/>
    <x v="5"/>
    <x v="4"/>
    <s v="28"/>
    <n v="29"/>
    <n v="689.46"/>
    <n v="19994.34"/>
    <x v="1"/>
    <s v="Pamela Singleton"/>
    <x v="3"/>
    <x v="2"/>
  </r>
  <r>
    <n v="7820"/>
    <d v="2020-07-27T00:00:00"/>
    <x v="0"/>
    <x v="4"/>
    <s v="27"/>
    <n v="31"/>
    <n v="1161.22"/>
    <n v="35997.82"/>
    <x v="1"/>
    <s v="Heather Harris"/>
    <x v="3"/>
    <x v="0"/>
  </r>
  <r>
    <n v="7821"/>
    <d v="2020-07-10T00:00:00"/>
    <x v="0"/>
    <x v="4"/>
    <s v="10"/>
    <n v="49"/>
    <n v="1482.78"/>
    <n v="72656.22"/>
    <x v="2"/>
    <s v="Jenna Riddle"/>
    <x v="2"/>
    <x v="2"/>
  </r>
  <r>
    <n v="7822"/>
    <d v="2020-12-10T00:00:00"/>
    <x v="2"/>
    <x v="4"/>
    <s v="10"/>
    <n v="6"/>
    <n v="148.74"/>
    <n v="892.44"/>
    <x v="1"/>
    <s v="Sharon Mann"/>
    <x v="3"/>
    <x v="1"/>
  </r>
  <r>
    <n v="7823"/>
    <d v="2020-06-20T00:00:00"/>
    <x v="1"/>
    <x v="4"/>
    <s v="20"/>
    <n v="30"/>
    <n v="1072.71"/>
    <n v="32181.300000000003"/>
    <x v="2"/>
    <s v="Dennis Nolan"/>
    <x v="0"/>
    <x v="2"/>
  </r>
  <r>
    <n v="7824"/>
    <d v="2020-09-08T00:00:00"/>
    <x v="4"/>
    <x v="4"/>
    <s v="8"/>
    <n v="74"/>
    <n v="223.46"/>
    <n v="16536.04"/>
    <x v="2"/>
    <s v="Gina Rogers"/>
    <x v="0"/>
    <x v="2"/>
  </r>
  <r>
    <n v="7825"/>
    <d v="2020-07-17T00:00:00"/>
    <x v="0"/>
    <x v="4"/>
    <s v="17"/>
    <n v="44"/>
    <n v="90.42"/>
    <n v="3978.48"/>
    <x v="1"/>
    <s v="Patricia Fox"/>
    <x v="1"/>
    <x v="2"/>
  </r>
  <r>
    <n v="7826"/>
    <d v="2020-06-17T00:00:00"/>
    <x v="1"/>
    <x v="4"/>
    <s v="17"/>
    <n v="56"/>
    <n v="370.94"/>
    <n v="20772.64"/>
    <x v="1"/>
    <s v="Jason Barrett"/>
    <x v="3"/>
    <x v="0"/>
  </r>
  <r>
    <n v="7827"/>
    <d v="2020-02-24T00:00:00"/>
    <x v="6"/>
    <x v="4"/>
    <s v="24"/>
    <n v="60"/>
    <n v="678.17"/>
    <n v="40690.199999999997"/>
    <x v="3"/>
    <s v="Keith Price"/>
    <x v="3"/>
    <x v="2"/>
  </r>
  <r>
    <n v="7828"/>
    <d v="2020-07-10T00:00:00"/>
    <x v="0"/>
    <x v="4"/>
    <s v="10"/>
    <n v="38"/>
    <n v="1462.02"/>
    <n v="55556.76"/>
    <x v="1"/>
    <s v="Brian Odonnell"/>
    <x v="3"/>
    <x v="1"/>
  </r>
  <r>
    <n v="7829"/>
    <d v="2020-06-08T00:00:00"/>
    <x v="1"/>
    <x v="4"/>
    <s v="8"/>
    <n v="28"/>
    <n v="375"/>
    <n v="10500"/>
    <x v="1"/>
    <s v="Jessica Silva"/>
    <x v="0"/>
    <x v="1"/>
  </r>
  <r>
    <n v="7830"/>
    <d v="2020-01-27T00:00:00"/>
    <x v="9"/>
    <x v="4"/>
    <s v="27"/>
    <n v="80"/>
    <n v="1312.09"/>
    <n v="104967.2"/>
    <x v="3"/>
    <s v="Kimberly Reynolds"/>
    <x v="1"/>
    <x v="1"/>
  </r>
  <r>
    <n v="7831"/>
    <d v="2020-06-29T00:00:00"/>
    <x v="1"/>
    <x v="4"/>
    <s v="29"/>
    <n v="87"/>
    <n v="1066.97"/>
    <n v="92826.39"/>
    <x v="3"/>
    <s v="Derrick Miller"/>
    <x v="2"/>
    <x v="2"/>
  </r>
  <r>
    <n v="7832"/>
    <d v="2020-04-09T00:00:00"/>
    <x v="7"/>
    <x v="4"/>
    <s v="9"/>
    <n v="76"/>
    <n v="172.38"/>
    <n v="13100.88"/>
    <x v="1"/>
    <s v="Trevor Rojas"/>
    <x v="2"/>
    <x v="0"/>
  </r>
  <r>
    <n v="7833"/>
    <d v="2020-07-10T00:00:00"/>
    <x v="0"/>
    <x v="4"/>
    <s v="10"/>
    <n v="70"/>
    <n v="1086.74"/>
    <n v="76071.8"/>
    <x v="1"/>
    <s v="Michael Perez"/>
    <x v="1"/>
    <x v="0"/>
  </r>
  <r>
    <n v="7834"/>
    <d v="2020-12-19T00:00:00"/>
    <x v="2"/>
    <x v="4"/>
    <s v="19"/>
    <n v="81"/>
    <n v="1183.98"/>
    <n v="95902.38"/>
    <x v="2"/>
    <s v="Katherine Griffin"/>
    <x v="3"/>
    <x v="2"/>
  </r>
  <r>
    <n v="7835"/>
    <d v="2020-06-29T00:00:00"/>
    <x v="1"/>
    <x v="4"/>
    <s v="29"/>
    <n v="87"/>
    <n v="344.71"/>
    <n v="29989.769999999997"/>
    <x v="1"/>
    <s v="Meredith Wilson"/>
    <x v="0"/>
    <x v="2"/>
  </r>
  <r>
    <n v="7836"/>
    <d v="2020-05-19T00:00:00"/>
    <x v="10"/>
    <x v="4"/>
    <s v="19"/>
    <n v="22"/>
    <n v="434.33"/>
    <n v="9555.26"/>
    <x v="1"/>
    <s v="Gerald Stone"/>
    <x v="0"/>
    <x v="2"/>
  </r>
  <r>
    <n v="7837"/>
    <d v="2020-01-19T00:00:00"/>
    <x v="9"/>
    <x v="4"/>
    <s v="19"/>
    <n v="96"/>
    <n v="1320.76"/>
    <n v="126792.95999999999"/>
    <x v="1"/>
    <s v="Jack Miller"/>
    <x v="0"/>
    <x v="1"/>
  </r>
  <r>
    <n v="7838"/>
    <d v="2020-07-04T00:00:00"/>
    <x v="0"/>
    <x v="4"/>
    <s v="4"/>
    <n v="14"/>
    <n v="537.04"/>
    <n v="7518.5599999999995"/>
    <x v="2"/>
    <s v="Paul Gonzalez"/>
    <x v="2"/>
    <x v="1"/>
  </r>
  <r>
    <n v="7839"/>
    <d v="2020-12-03T00:00:00"/>
    <x v="2"/>
    <x v="4"/>
    <s v="3"/>
    <n v="76"/>
    <n v="961.45"/>
    <n v="73070.2"/>
    <x v="1"/>
    <s v="Sara Harding"/>
    <x v="3"/>
    <x v="0"/>
  </r>
  <r>
    <n v="7840"/>
    <d v="2020-10-28T00:00:00"/>
    <x v="3"/>
    <x v="4"/>
    <s v="28"/>
    <n v="5"/>
    <n v="1348.17"/>
    <n v="6740.85"/>
    <x v="3"/>
    <s v="Carolyn Rivera"/>
    <x v="1"/>
    <x v="2"/>
  </r>
  <r>
    <n v="7841"/>
    <d v="2020-02-28T00:00:00"/>
    <x v="6"/>
    <x v="4"/>
    <s v="28"/>
    <n v="53"/>
    <n v="233.75"/>
    <n v="12388.75"/>
    <x v="2"/>
    <s v="Scott Greer"/>
    <x v="2"/>
    <x v="0"/>
  </r>
  <r>
    <n v="7842"/>
    <d v="2020-05-29T00:00:00"/>
    <x v="10"/>
    <x v="4"/>
    <s v="29"/>
    <n v="66"/>
    <n v="192.47"/>
    <n v="12703.02"/>
    <x v="2"/>
    <s v="Matthew Davis"/>
    <x v="2"/>
    <x v="0"/>
  </r>
  <r>
    <n v="7843"/>
    <d v="2020-06-30T00:00:00"/>
    <x v="1"/>
    <x v="4"/>
    <s v="30"/>
    <n v="53"/>
    <n v="437.52"/>
    <n v="23188.559999999998"/>
    <x v="1"/>
    <s v="William Rivas"/>
    <x v="1"/>
    <x v="1"/>
  </r>
  <r>
    <n v="7844"/>
    <d v="2020-07-09T00:00:00"/>
    <x v="0"/>
    <x v="4"/>
    <s v="9"/>
    <n v="50"/>
    <n v="1213.55"/>
    <n v="60677.5"/>
    <x v="3"/>
    <s v="Howard Jackson"/>
    <x v="2"/>
    <x v="1"/>
  </r>
  <r>
    <n v="7845"/>
    <d v="2020-08-01T00:00:00"/>
    <x v="11"/>
    <x v="4"/>
    <s v="1"/>
    <n v="85"/>
    <n v="538.20000000000005"/>
    <n v="45747.000000000007"/>
    <x v="3"/>
    <s v="Christopher Li"/>
    <x v="1"/>
    <x v="0"/>
  </r>
  <r>
    <n v="7846"/>
    <d v="2020-04-09T00:00:00"/>
    <x v="7"/>
    <x v="4"/>
    <s v="9"/>
    <n v="88"/>
    <n v="95.76"/>
    <n v="8426.880000000001"/>
    <x v="1"/>
    <s v="Matthew Anderson"/>
    <x v="2"/>
    <x v="2"/>
  </r>
  <r>
    <n v="7847"/>
    <d v="2020-05-14T00:00:00"/>
    <x v="10"/>
    <x v="4"/>
    <s v="14"/>
    <n v="88"/>
    <n v="1440.23"/>
    <n v="126740.24"/>
    <x v="2"/>
    <s v="George Villa"/>
    <x v="2"/>
    <x v="0"/>
  </r>
  <r>
    <n v="7848"/>
    <d v="2020-06-19T00:00:00"/>
    <x v="1"/>
    <x v="4"/>
    <s v="19"/>
    <n v="64"/>
    <n v="324"/>
    <n v="20736"/>
    <x v="2"/>
    <s v="Frank Rodriguez"/>
    <x v="0"/>
    <x v="1"/>
  </r>
  <r>
    <n v="7849"/>
    <d v="2020-02-03T00:00:00"/>
    <x v="6"/>
    <x v="4"/>
    <s v="3"/>
    <n v="49"/>
    <n v="1366.57"/>
    <n v="66961.929999999993"/>
    <x v="2"/>
    <s v="Matthew Valentine"/>
    <x v="3"/>
    <x v="2"/>
  </r>
  <r>
    <n v="7850"/>
    <d v="2020-09-25T00:00:00"/>
    <x v="4"/>
    <x v="4"/>
    <s v="25"/>
    <n v="12"/>
    <n v="906.37"/>
    <n v="10876.44"/>
    <x v="2"/>
    <s v="Daniel Mccoy"/>
    <x v="3"/>
    <x v="2"/>
  </r>
  <r>
    <n v="7851"/>
    <d v="2020-12-31T00:00:00"/>
    <x v="2"/>
    <x v="4"/>
    <s v="31"/>
    <n v="30"/>
    <n v="576.77"/>
    <n v="17303.099999999999"/>
    <x v="3"/>
    <s v="Heather Watts"/>
    <x v="0"/>
    <x v="0"/>
  </r>
  <r>
    <n v="7852"/>
    <d v="2020-12-08T00:00:00"/>
    <x v="2"/>
    <x v="4"/>
    <s v="8"/>
    <n v="17"/>
    <n v="91.59"/>
    <n v="1557.03"/>
    <x v="2"/>
    <s v="Joyce Aguirre"/>
    <x v="1"/>
    <x v="2"/>
  </r>
  <r>
    <n v="7853"/>
    <d v="2020-04-06T00:00:00"/>
    <x v="7"/>
    <x v="4"/>
    <s v="6"/>
    <n v="41"/>
    <n v="479.7"/>
    <n v="19667.7"/>
    <x v="2"/>
    <s v="Julia Petty"/>
    <x v="2"/>
    <x v="0"/>
  </r>
  <r>
    <n v="7854"/>
    <d v="2020-01-29T00:00:00"/>
    <x v="9"/>
    <x v="4"/>
    <s v="29"/>
    <n v="92"/>
    <n v="1385.23"/>
    <n v="127441.16"/>
    <x v="1"/>
    <s v="Jeffrey Diaz"/>
    <x v="1"/>
    <x v="2"/>
  </r>
  <r>
    <n v="7855"/>
    <d v="2020-02-23T00:00:00"/>
    <x v="6"/>
    <x v="4"/>
    <s v="23"/>
    <n v="96"/>
    <n v="466.31"/>
    <n v="44765.760000000002"/>
    <x v="2"/>
    <s v="Kayla Aguilar"/>
    <x v="0"/>
    <x v="0"/>
  </r>
  <r>
    <n v="7856"/>
    <d v="2020-12-01T00:00:00"/>
    <x v="2"/>
    <x v="4"/>
    <s v="1"/>
    <n v="8"/>
    <n v="1462.64"/>
    <n v="11701.12"/>
    <x v="3"/>
    <s v="Mark Brown"/>
    <x v="3"/>
    <x v="1"/>
  </r>
  <r>
    <n v="7857"/>
    <d v="2020-09-22T00:00:00"/>
    <x v="4"/>
    <x v="4"/>
    <s v="22"/>
    <n v="87"/>
    <n v="346.2"/>
    <n v="30119.399999999998"/>
    <x v="1"/>
    <s v="Taylor Coffey"/>
    <x v="0"/>
    <x v="1"/>
  </r>
  <r>
    <n v="7858"/>
    <d v="2020-05-24T00:00:00"/>
    <x v="10"/>
    <x v="4"/>
    <s v="24"/>
    <n v="100"/>
    <n v="1162.83"/>
    <n v="116283"/>
    <x v="3"/>
    <s v="Devin Booth"/>
    <x v="1"/>
    <x v="1"/>
  </r>
  <r>
    <n v="7859"/>
    <d v="2021-01-02T00:00:00"/>
    <x v="9"/>
    <x v="2"/>
    <s v="2"/>
    <n v="59"/>
    <n v="899.46"/>
    <n v="53068.14"/>
    <x v="1"/>
    <s v="Victoria Wood"/>
    <x v="3"/>
    <x v="2"/>
  </r>
  <r>
    <n v="7860"/>
    <d v="2020-02-04T00:00:00"/>
    <x v="6"/>
    <x v="4"/>
    <s v="4"/>
    <n v="82"/>
    <n v="1255.28"/>
    <n v="102932.95999999999"/>
    <x v="2"/>
    <s v="Hailey Hernandez"/>
    <x v="3"/>
    <x v="1"/>
  </r>
  <r>
    <n v="7861"/>
    <d v="2020-04-23T00:00:00"/>
    <x v="7"/>
    <x v="4"/>
    <s v="23"/>
    <n v="36"/>
    <n v="1469.74"/>
    <n v="52910.64"/>
    <x v="2"/>
    <s v="Zachary Lewis"/>
    <x v="0"/>
    <x v="0"/>
  </r>
  <r>
    <n v="7862"/>
    <d v="2020-05-16T00:00:00"/>
    <x v="10"/>
    <x v="4"/>
    <s v="16"/>
    <n v="99"/>
    <n v="285.24"/>
    <n v="28238.760000000002"/>
    <x v="3"/>
    <s v="Chad Smith"/>
    <x v="3"/>
    <x v="1"/>
  </r>
  <r>
    <n v="7863"/>
    <d v="2020-04-04T00:00:00"/>
    <x v="7"/>
    <x v="4"/>
    <s v="4"/>
    <n v="70"/>
    <n v="1192.1099999999999"/>
    <n v="83447.7"/>
    <x v="2"/>
    <s v="Dr. Christopher Villa"/>
    <x v="3"/>
    <x v="0"/>
  </r>
  <r>
    <n v="7864"/>
    <d v="2020-01-10T00:00:00"/>
    <x v="9"/>
    <x v="4"/>
    <s v="10"/>
    <n v="46"/>
    <n v="496.65"/>
    <n v="22845.899999999998"/>
    <x v="1"/>
    <s v="Jeremy Ruiz"/>
    <x v="3"/>
    <x v="1"/>
  </r>
  <r>
    <n v="7865"/>
    <d v="2020-11-18T00:00:00"/>
    <x v="8"/>
    <x v="4"/>
    <s v="18"/>
    <n v="97"/>
    <n v="1150.08"/>
    <n v="111557.75999999999"/>
    <x v="2"/>
    <s v="Julia Johnson"/>
    <x v="0"/>
    <x v="2"/>
  </r>
  <r>
    <n v="7866"/>
    <d v="2020-03-28T00:00:00"/>
    <x v="5"/>
    <x v="4"/>
    <s v="28"/>
    <n v="17"/>
    <n v="939.38"/>
    <n v="15969.46"/>
    <x v="1"/>
    <s v="Jared Carter"/>
    <x v="0"/>
    <x v="0"/>
  </r>
  <r>
    <n v="7867"/>
    <d v="2020-09-26T00:00:00"/>
    <x v="4"/>
    <x v="4"/>
    <s v="26"/>
    <n v="56"/>
    <n v="829.9"/>
    <n v="46474.400000000001"/>
    <x v="2"/>
    <s v="Alicia Ramirez MD"/>
    <x v="0"/>
    <x v="2"/>
  </r>
  <r>
    <n v="7868"/>
    <d v="2020-05-06T00:00:00"/>
    <x v="10"/>
    <x v="4"/>
    <s v="6"/>
    <n v="32"/>
    <n v="142.19999999999999"/>
    <n v="4550.3999999999996"/>
    <x v="2"/>
    <s v="Gabriel Hamilton"/>
    <x v="1"/>
    <x v="0"/>
  </r>
  <r>
    <n v="7869"/>
    <d v="2020-08-09T00:00:00"/>
    <x v="11"/>
    <x v="4"/>
    <s v="9"/>
    <n v="17"/>
    <n v="207.74"/>
    <n v="3531.58"/>
    <x v="1"/>
    <s v="Matthew Branch"/>
    <x v="0"/>
    <x v="2"/>
  </r>
  <r>
    <n v="7870"/>
    <d v="2020-08-21T00:00:00"/>
    <x v="11"/>
    <x v="4"/>
    <s v="21"/>
    <n v="10"/>
    <n v="867.99"/>
    <n v="8679.9"/>
    <x v="3"/>
    <s v="Lindsay Perez"/>
    <x v="3"/>
    <x v="1"/>
  </r>
  <r>
    <n v="7871"/>
    <d v="2020-04-26T00:00:00"/>
    <x v="7"/>
    <x v="4"/>
    <s v="26"/>
    <n v="42"/>
    <n v="215.24"/>
    <n v="9040.08"/>
    <x v="1"/>
    <s v="Peter Garcia"/>
    <x v="3"/>
    <x v="1"/>
  </r>
  <r>
    <n v="7872"/>
    <d v="2020-04-04T00:00:00"/>
    <x v="7"/>
    <x v="4"/>
    <s v="4"/>
    <n v="43"/>
    <n v="464.17"/>
    <n v="19959.310000000001"/>
    <x v="3"/>
    <s v="Regina Brown"/>
    <x v="0"/>
    <x v="0"/>
  </r>
  <r>
    <n v="7873"/>
    <d v="2020-05-28T00:00:00"/>
    <x v="10"/>
    <x v="4"/>
    <s v="28"/>
    <n v="76"/>
    <n v="1121.96"/>
    <n v="85268.96"/>
    <x v="3"/>
    <s v="Andrew Martinez"/>
    <x v="1"/>
    <x v="2"/>
  </r>
  <r>
    <n v="7874"/>
    <d v="2020-10-09T00:00:00"/>
    <x v="3"/>
    <x v="4"/>
    <s v="9"/>
    <n v="52"/>
    <n v="347.69"/>
    <n v="18079.88"/>
    <x v="1"/>
    <s v="Devin Rodriguez"/>
    <x v="2"/>
    <x v="0"/>
  </r>
  <r>
    <n v="7875"/>
    <d v="2020-02-17T00:00:00"/>
    <x v="6"/>
    <x v="4"/>
    <s v="17"/>
    <n v="79"/>
    <n v="166.43"/>
    <n v="13147.970000000001"/>
    <x v="2"/>
    <s v="Cindy Bond"/>
    <x v="1"/>
    <x v="2"/>
  </r>
  <r>
    <n v="7876"/>
    <d v="2020-12-08T00:00:00"/>
    <x v="2"/>
    <x v="4"/>
    <s v="8"/>
    <n v="92"/>
    <n v="1092.32"/>
    <n v="100493.43999999999"/>
    <x v="3"/>
    <s v="Judy Walters"/>
    <x v="1"/>
    <x v="2"/>
  </r>
  <r>
    <n v="7877"/>
    <d v="2020-12-14T00:00:00"/>
    <x v="2"/>
    <x v="4"/>
    <s v="14"/>
    <n v="76"/>
    <n v="1261.82"/>
    <n v="95898.319999999992"/>
    <x v="1"/>
    <s v="Heidi Reyes"/>
    <x v="3"/>
    <x v="1"/>
  </r>
  <r>
    <n v="7878"/>
    <d v="2020-03-23T00:00:00"/>
    <x v="5"/>
    <x v="4"/>
    <s v="23"/>
    <n v="97"/>
    <n v="624.6"/>
    <n v="60586.200000000004"/>
    <x v="3"/>
    <s v="Scott Hughes"/>
    <x v="2"/>
    <x v="0"/>
  </r>
  <r>
    <n v="7879"/>
    <d v="2020-08-09T00:00:00"/>
    <x v="11"/>
    <x v="4"/>
    <s v="9"/>
    <n v="99"/>
    <n v="120.54"/>
    <n v="11933.460000000001"/>
    <x v="3"/>
    <s v="Suzanne Hunt"/>
    <x v="3"/>
    <x v="1"/>
  </r>
  <r>
    <n v="7880"/>
    <d v="2020-03-13T00:00:00"/>
    <x v="5"/>
    <x v="4"/>
    <s v="13"/>
    <n v="88"/>
    <n v="1131.8900000000001"/>
    <n v="99606.32"/>
    <x v="1"/>
    <s v="Erika Goodman"/>
    <x v="1"/>
    <x v="0"/>
  </r>
  <r>
    <n v="7881"/>
    <d v="2020-07-03T00:00:00"/>
    <x v="0"/>
    <x v="4"/>
    <s v="3"/>
    <n v="64"/>
    <n v="423.34"/>
    <n v="27093.759999999998"/>
    <x v="3"/>
    <s v="Jose Stokes"/>
    <x v="0"/>
    <x v="2"/>
  </r>
  <r>
    <n v="7882"/>
    <d v="2020-06-14T00:00:00"/>
    <x v="1"/>
    <x v="4"/>
    <s v="14"/>
    <n v="82"/>
    <n v="1108.32"/>
    <n v="90882.239999999991"/>
    <x v="3"/>
    <s v="Margaret Scott"/>
    <x v="1"/>
    <x v="1"/>
  </r>
  <r>
    <n v="7883"/>
    <d v="2020-01-25T00:00:00"/>
    <x v="9"/>
    <x v="4"/>
    <s v="25"/>
    <n v="4"/>
    <n v="1175.8599999999999"/>
    <n v="4703.4399999999996"/>
    <x v="1"/>
    <s v="Kristine Orr PhD"/>
    <x v="2"/>
    <x v="2"/>
  </r>
  <r>
    <n v="7884"/>
    <d v="2020-02-04T00:00:00"/>
    <x v="6"/>
    <x v="4"/>
    <s v="4"/>
    <n v="61"/>
    <n v="947.01"/>
    <n v="57767.61"/>
    <x v="3"/>
    <s v="Nicholas Hall"/>
    <x v="2"/>
    <x v="2"/>
  </r>
  <r>
    <n v="7885"/>
    <d v="2020-03-01T00:00:00"/>
    <x v="5"/>
    <x v="4"/>
    <s v="1"/>
    <n v="98"/>
    <n v="1002.9"/>
    <n v="98284.2"/>
    <x v="2"/>
    <s v="Meagan Hill"/>
    <x v="1"/>
    <x v="2"/>
  </r>
  <r>
    <n v="7886"/>
    <d v="2020-06-29T00:00:00"/>
    <x v="1"/>
    <x v="4"/>
    <s v="29"/>
    <n v="3"/>
    <n v="1429.33"/>
    <n v="4287.99"/>
    <x v="3"/>
    <s v="Beverly Taylor"/>
    <x v="3"/>
    <x v="1"/>
  </r>
  <r>
    <n v="7887"/>
    <d v="2020-10-13T00:00:00"/>
    <x v="3"/>
    <x v="4"/>
    <s v="13"/>
    <n v="94"/>
    <n v="992.16"/>
    <n v="93263.039999999994"/>
    <x v="2"/>
    <s v="Joshua Hoffman"/>
    <x v="1"/>
    <x v="1"/>
  </r>
  <r>
    <n v="7888"/>
    <d v="2020-02-15T00:00:00"/>
    <x v="6"/>
    <x v="4"/>
    <s v="15"/>
    <n v="46"/>
    <n v="333.36"/>
    <n v="15334.560000000001"/>
    <x v="2"/>
    <s v="Timothy Watts"/>
    <x v="1"/>
    <x v="1"/>
  </r>
  <r>
    <n v="7889"/>
    <d v="2020-01-13T00:00:00"/>
    <x v="9"/>
    <x v="4"/>
    <s v="13"/>
    <n v="88"/>
    <n v="1159.04"/>
    <n v="101995.51999999999"/>
    <x v="3"/>
    <s v="Terry Arroyo"/>
    <x v="3"/>
    <x v="1"/>
  </r>
  <r>
    <n v="7890"/>
    <d v="2020-05-29T00:00:00"/>
    <x v="10"/>
    <x v="4"/>
    <s v="29"/>
    <n v="79"/>
    <n v="1372.16"/>
    <n v="108400.64"/>
    <x v="3"/>
    <s v="Bonnie Brown"/>
    <x v="0"/>
    <x v="0"/>
  </r>
  <r>
    <n v="7891"/>
    <d v="2020-08-03T00:00:00"/>
    <x v="11"/>
    <x v="4"/>
    <s v="3"/>
    <n v="40"/>
    <n v="449.89"/>
    <n v="17995.599999999999"/>
    <x v="1"/>
    <s v="Andrew Parks"/>
    <x v="0"/>
    <x v="0"/>
  </r>
  <r>
    <n v="7892"/>
    <d v="2020-05-29T00:00:00"/>
    <x v="10"/>
    <x v="4"/>
    <s v="29"/>
    <n v="52"/>
    <n v="1490.25"/>
    <n v="77493"/>
    <x v="1"/>
    <s v="Maria Garcia"/>
    <x v="0"/>
    <x v="2"/>
  </r>
  <r>
    <n v="7893"/>
    <d v="2020-05-15T00:00:00"/>
    <x v="10"/>
    <x v="4"/>
    <s v="15"/>
    <n v="14"/>
    <n v="872.95"/>
    <n v="12221.300000000001"/>
    <x v="3"/>
    <s v="Robert Kennedy"/>
    <x v="2"/>
    <x v="1"/>
  </r>
  <r>
    <n v="7894"/>
    <d v="2020-02-02T00:00:00"/>
    <x v="6"/>
    <x v="4"/>
    <s v="2"/>
    <n v="71"/>
    <n v="611.98"/>
    <n v="43450.58"/>
    <x v="2"/>
    <s v="Bridget Jimenez"/>
    <x v="2"/>
    <x v="1"/>
  </r>
  <r>
    <n v="7895"/>
    <d v="2020-05-26T00:00:00"/>
    <x v="10"/>
    <x v="4"/>
    <s v="26"/>
    <n v="62"/>
    <n v="615.12"/>
    <n v="38137.440000000002"/>
    <x v="3"/>
    <s v="Debra Hampton"/>
    <x v="2"/>
    <x v="0"/>
  </r>
  <r>
    <n v="7896"/>
    <d v="2020-12-18T00:00:00"/>
    <x v="2"/>
    <x v="4"/>
    <s v="18"/>
    <n v="54"/>
    <n v="1080.72"/>
    <n v="58358.880000000005"/>
    <x v="1"/>
    <s v="Katie Ward"/>
    <x v="2"/>
    <x v="0"/>
  </r>
  <r>
    <n v="7897"/>
    <d v="2020-10-14T00:00:00"/>
    <x v="3"/>
    <x v="4"/>
    <s v="14"/>
    <n v="7"/>
    <n v="900.58"/>
    <n v="6304.06"/>
    <x v="2"/>
    <s v="James Williams"/>
    <x v="3"/>
    <x v="2"/>
  </r>
  <r>
    <n v="7898"/>
    <d v="2020-10-18T00:00:00"/>
    <x v="3"/>
    <x v="4"/>
    <s v="18"/>
    <n v="52"/>
    <n v="159.63"/>
    <n v="8300.76"/>
    <x v="3"/>
    <s v="Kyle Lambert"/>
    <x v="0"/>
    <x v="0"/>
  </r>
  <r>
    <n v="7899"/>
    <d v="2020-08-06T00:00:00"/>
    <x v="11"/>
    <x v="4"/>
    <s v="6"/>
    <n v="28"/>
    <n v="508.37"/>
    <n v="14234.36"/>
    <x v="1"/>
    <s v="Deborah Jones"/>
    <x v="3"/>
    <x v="0"/>
  </r>
  <r>
    <n v="7900"/>
    <d v="2020-08-06T00:00:00"/>
    <x v="11"/>
    <x v="4"/>
    <s v="6"/>
    <n v="30"/>
    <n v="142.93"/>
    <n v="4287.9000000000005"/>
    <x v="1"/>
    <s v="Troy Walker"/>
    <x v="2"/>
    <x v="2"/>
  </r>
  <r>
    <n v="7901"/>
    <d v="2020-10-14T00:00:00"/>
    <x v="3"/>
    <x v="4"/>
    <s v="14"/>
    <n v="40"/>
    <n v="98.04"/>
    <n v="3921.6000000000004"/>
    <x v="1"/>
    <s v="Darren Montgomery"/>
    <x v="2"/>
    <x v="2"/>
  </r>
  <r>
    <n v="7902"/>
    <d v="2020-08-30T00:00:00"/>
    <x v="11"/>
    <x v="4"/>
    <s v="30"/>
    <n v="62"/>
    <n v="1049.08"/>
    <n v="65042.959999999992"/>
    <x v="1"/>
    <s v="Christine Cook"/>
    <x v="2"/>
    <x v="0"/>
  </r>
  <r>
    <n v="7903"/>
    <d v="2020-09-12T00:00:00"/>
    <x v="4"/>
    <x v="4"/>
    <s v="12"/>
    <n v="70"/>
    <n v="487.96"/>
    <n v="34157.199999999997"/>
    <x v="3"/>
    <s v="Dustin Lee"/>
    <x v="3"/>
    <x v="2"/>
  </r>
  <r>
    <n v="7904"/>
    <d v="2020-05-31T00:00:00"/>
    <x v="10"/>
    <x v="4"/>
    <s v="31"/>
    <n v="39"/>
    <n v="551.11"/>
    <n v="21493.29"/>
    <x v="3"/>
    <s v="Tina Schmidt"/>
    <x v="0"/>
    <x v="1"/>
  </r>
  <r>
    <n v="7905"/>
    <d v="2020-04-23T00:00:00"/>
    <x v="7"/>
    <x v="4"/>
    <s v="23"/>
    <n v="75"/>
    <n v="1433.25"/>
    <n v="107493.75"/>
    <x v="1"/>
    <s v="Clayton Li"/>
    <x v="0"/>
    <x v="1"/>
  </r>
  <r>
    <n v="7906"/>
    <d v="2020-01-26T00:00:00"/>
    <x v="9"/>
    <x v="4"/>
    <s v="26"/>
    <n v="63"/>
    <n v="356.35"/>
    <n v="22450.050000000003"/>
    <x v="3"/>
    <s v="Travis Foster"/>
    <x v="1"/>
    <x v="1"/>
  </r>
  <r>
    <n v="7907"/>
    <d v="2021-01-05T00:00:00"/>
    <x v="9"/>
    <x v="2"/>
    <s v="5"/>
    <n v="21"/>
    <n v="1410.22"/>
    <n v="29614.62"/>
    <x v="1"/>
    <s v="Mark Perkins"/>
    <x v="2"/>
    <x v="0"/>
  </r>
  <r>
    <n v="7908"/>
    <d v="2020-12-23T00:00:00"/>
    <x v="2"/>
    <x v="4"/>
    <s v="23"/>
    <n v="92"/>
    <n v="261.48"/>
    <n v="24056.160000000003"/>
    <x v="2"/>
    <s v="Kevin Hendricks"/>
    <x v="3"/>
    <x v="1"/>
  </r>
  <r>
    <n v="7909"/>
    <d v="2020-05-04T00:00:00"/>
    <x v="10"/>
    <x v="4"/>
    <s v="4"/>
    <n v="44"/>
    <n v="975.79"/>
    <n v="42934.759999999995"/>
    <x v="2"/>
    <s v="Cristian Arnold"/>
    <x v="3"/>
    <x v="0"/>
  </r>
  <r>
    <n v="7910"/>
    <d v="2020-01-15T00:00:00"/>
    <x v="9"/>
    <x v="4"/>
    <s v="15"/>
    <n v="43"/>
    <n v="1486.64"/>
    <n v="63925.520000000004"/>
    <x v="2"/>
    <s v="Daniel Walters"/>
    <x v="3"/>
    <x v="1"/>
  </r>
  <r>
    <n v="7911"/>
    <d v="2020-05-13T00:00:00"/>
    <x v="10"/>
    <x v="4"/>
    <s v="13"/>
    <n v="39"/>
    <n v="831.52"/>
    <n v="32429.279999999999"/>
    <x v="1"/>
    <s v="Terri Jackson"/>
    <x v="1"/>
    <x v="2"/>
  </r>
  <r>
    <n v="7912"/>
    <d v="2020-09-04T00:00:00"/>
    <x v="4"/>
    <x v="4"/>
    <s v="4"/>
    <n v="39"/>
    <n v="877.41"/>
    <n v="34218.99"/>
    <x v="2"/>
    <s v="Matthew Alvarez"/>
    <x v="2"/>
    <x v="1"/>
  </r>
  <r>
    <n v="7913"/>
    <d v="2020-12-05T00:00:00"/>
    <x v="2"/>
    <x v="4"/>
    <s v="5"/>
    <n v="15"/>
    <n v="140.77000000000001"/>
    <n v="2111.5500000000002"/>
    <x v="2"/>
    <s v="John Suarez"/>
    <x v="3"/>
    <x v="1"/>
  </r>
  <r>
    <n v="7914"/>
    <d v="2020-10-03T00:00:00"/>
    <x v="3"/>
    <x v="4"/>
    <s v="3"/>
    <n v="30"/>
    <n v="799.43"/>
    <n v="23982.899999999998"/>
    <x v="2"/>
    <s v="Lauren Yu"/>
    <x v="3"/>
    <x v="2"/>
  </r>
  <r>
    <n v="7915"/>
    <d v="2020-07-17T00:00:00"/>
    <x v="0"/>
    <x v="4"/>
    <s v="17"/>
    <n v="42"/>
    <n v="1203.0899999999999"/>
    <n v="50529.78"/>
    <x v="1"/>
    <s v="Richard Porter"/>
    <x v="2"/>
    <x v="0"/>
  </r>
  <r>
    <n v="7916"/>
    <d v="2020-06-07T00:00:00"/>
    <x v="1"/>
    <x v="4"/>
    <s v="7"/>
    <n v="9"/>
    <n v="373.12"/>
    <n v="3358.08"/>
    <x v="3"/>
    <s v="James Gallagher"/>
    <x v="3"/>
    <x v="0"/>
  </r>
  <r>
    <n v="7917"/>
    <d v="2020-02-04T00:00:00"/>
    <x v="6"/>
    <x v="4"/>
    <s v="4"/>
    <n v="74"/>
    <n v="751.03"/>
    <n v="55576.22"/>
    <x v="2"/>
    <s v="Laura Knight"/>
    <x v="2"/>
    <x v="0"/>
  </r>
  <r>
    <n v="7918"/>
    <d v="2020-05-18T00:00:00"/>
    <x v="10"/>
    <x v="4"/>
    <s v="18"/>
    <n v="54"/>
    <n v="751.96"/>
    <n v="40605.840000000004"/>
    <x v="1"/>
    <s v="Fred Thompson"/>
    <x v="3"/>
    <x v="1"/>
  </r>
  <r>
    <n v="7919"/>
    <d v="2020-12-16T00:00:00"/>
    <x v="2"/>
    <x v="4"/>
    <s v="16"/>
    <n v="4"/>
    <n v="650.09"/>
    <n v="2600.36"/>
    <x v="3"/>
    <s v="Neil Smith"/>
    <x v="2"/>
    <x v="0"/>
  </r>
  <r>
    <n v="7920"/>
    <d v="2020-05-27T00:00:00"/>
    <x v="10"/>
    <x v="4"/>
    <s v="27"/>
    <n v="86"/>
    <n v="159.13"/>
    <n v="13685.18"/>
    <x v="2"/>
    <s v="Christine Rojas"/>
    <x v="2"/>
    <x v="1"/>
  </r>
  <r>
    <n v="7921"/>
    <d v="2020-07-10T00:00:00"/>
    <x v="0"/>
    <x v="4"/>
    <s v="10"/>
    <n v="14"/>
    <n v="258.99"/>
    <n v="3625.86"/>
    <x v="3"/>
    <s v="Karen Smith"/>
    <x v="2"/>
    <x v="2"/>
  </r>
  <r>
    <n v="7922"/>
    <d v="2020-02-18T00:00:00"/>
    <x v="6"/>
    <x v="4"/>
    <s v="18"/>
    <n v="44"/>
    <n v="824.1"/>
    <n v="36260.400000000001"/>
    <x v="2"/>
    <s v="Calvin Fry"/>
    <x v="0"/>
    <x v="1"/>
  </r>
  <r>
    <n v="7923"/>
    <d v="2020-06-26T00:00:00"/>
    <x v="1"/>
    <x v="4"/>
    <s v="26"/>
    <n v="78"/>
    <n v="1181.48"/>
    <n v="92155.44"/>
    <x v="3"/>
    <s v="Brianna Davis"/>
    <x v="2"/>
    <x v="2"/>
  </r>
  <r>
    <n v="7924"/>
    <d v="2020-02-03T00:00:00"/>
    <x v="6"/>
    <x v="4"/>
    <s v="3"/>
    <n v="77"/>
    <n v="900.49"/>
    <n v="69337.73"/>
    <x v="3"/>
    <s v="Victoria Howard"/>
    <x v="0"/>
    <x v="0"/>
  </r>
  <r>
    <n v="7925"/>
    <d v="2020-11-17T00:00:00"/>
    <x v="8"/>
    <x v="4"/>
    <s v="17"/>
    <n v="68"/>
    <n v="376.5"/>
    <n v="25602"/>
    <x v="1"/>
    <s v="Jenna Santos"/>
    <x v="3"/>
    <x v="1"/>
  </r>
  <r>
    <n v="7926"/>
    <d v="2020-01-16T00:00:00"/>
    <x v="9"/>
    <x v="4"/>
    <s v="16"/>
    <n v="26"/>
    <n v="169.42"/>
    <n v="4404.92"/>
    <x v="1"/>
    <s v="Anne Smith"/>
    <x v="2"/>
    <x v="2"/>
  </r>
  <r>
    <n v="7927"/>
    <d v="2020-03-04T00:00:00"/>
    <x v="5"/>
    <x v="4"/>
    <s v="4"/>
    <n v="39"/>
    <n v="1358.91"/>
    <n v="52997.490000000005"/>
    <x v="3"/>
    <s v="Christopher Cross"/>
    <x v="2"/>
    <x v="1"/>
  </r>
  <r>
    <n v="7928"/>
    <d v="2020-01-11T00:00:00"/>
    <x v="9"/>
    <x v="4"/>
    <s v="11"/>
    <n v="68"/>
    <n v="1485.21"/>
    <n v="100994.28"/>
    <x v="1"/>
    <s v="Wesley Mcclain"/>
    <x v="3"/>
    <x v="0"/>
  </r>
  <r>
    <n v="7929"/>
    <d v="2020-10-13T00:00:00"/>
    <x v="3"/>
    <x v="4"/>
    <s v="13"/>
    <n v="33"/>
    <n v="178.13"/>
    <n v="5878.29"/>
    <x v="2"/>
    <s v="Joshua Alvarez"/>
    <x v="0"/>
    <x v="1"/>
  </r>
  <r>
    <n v="7930"/>
    <d v="2020-03-17T00:00:00"/>
    <x v="5"/>
    <x v="4"/>
    <s v="17"/>
    <n v="97"/>
    <n v="297.83999999999997"/>
    <n v="28890.479999999996"/>
    <x v="3"/>
    <s v="Jack Kim"/>
    <x v="2"/>
    <x v="0"/>
  </r>
  <r>
    <n v="7931"/>
    <d v="2020-02-24T00:00:00"/>
    <x v="6"/>
    <x v="4"/>
    <s v="24"/>
    <n v="35"/>
    <n v="507.92"/>
    <n v="17777.2"/>
    <x v="2"/>
    <s v="James Adams"/>
    <x v="0"/>
    <x v="2"/>
  </r>
  <r>
    <n v="7932"/>
    <d v="2020-09-28T00:00:00"/>
    <x v="4"/>
    <x v="4"/>
    <s v="28"/>
    <n v="69"/>
    <n v="181.58"/>
    <n v="12529.02"/>
    <x v="3"/>
    <s v="Benjamin Carroll"/>
    <x v="0"/>
    <x v="2"/>
  </r>
  <r>
    <n v="7933"/>
    <d v="2020-01-11T00:00:00"/>
    <x v="9"/>
    <x v="4"/>
    <s v="11"/>
    <n v="43"/>
    <n v="857.22"/>
    <n v="36860.46"/>
    <x v="3"/>
    <s v="Willie Myers"/>
    <x v="3"/>
    <x v="2"/>
  </r>
  <r>
    <n v="7934"/>
    <d v="2020-04-30T00:00:00"/>
    <x v="7"/>
    <x v="4"/>
    <s v="30"/>
    <n v="92"/>
    <n v="586.91999999999996"/>
    <n v="53996.639999999999"/>
    <x v="1"/>
    <s v="Amanda Johnson"/>
    <x v="0"/>
    <x v="2"/>
  </r>
  <r>
    <n v="7935"/>
    <d v="2020-05-31T00:00:00"/>
    <x v="10"/>
    <x v="4"/>
    <s v="31"/>
    <n v="91"/>
    <n v="997.3"/>
    <n v="90754.3"/>
    <x v="3"/>
    <s v="Susan Brown"/>
    <x v="3"/>
    <x v="2"/>
  </r>
  <r>
    <n v="7936"/>
    <d v="2020-05-21T00:00:00"/>
    <x v="10"/>
    <x v="4"/>
    <s v="21"/>
    <n v="78"/>
    <n v="663.28"/>
    <n v="51735.839999999997"/>
    <x v="3"/>
    <s v="Angela Luna"/>
    <x v="2"/>
    <x v="1"/>
  </r>
  <r>
    <n v="7937"/>
    <d v="2020-04-08T00:00:00"/>
    <x v="7"/>
    <x v="4"/>
    <s v="8"/>
    <n v="40"/>
    <n v="1231.1199999999999"/>
    <n v="49244.799999999996"/>
    <x v="1"/>
    <s v="Michael Long"/>
    <x v="3"/>
    <x v="0"/>
  </r>
  <r>
    <n v="7938"/>
    <d v="2020-09-16T00:00:00"/>
    <x v="4"/>
    <x v="4"/>
    <s v="16"/>
    <n v="93"/>
    <n v="166.41"/>
    <n v="15476.13"/>
    <x v="3"/>
    <s v="Laura Sparks"/>
    <x v="0"/>
    <x v="0"/>
  </r>
  <r>
    <n v="7939"/>
    <d v="2021-01-03T00:00:00"/>
    <x v="9"/>
    <x v="2"/>
    <s v="3"/>
    <n v="19"/>
    <n v="945.78"/>
    <n v="17969.82"/>
    <x v="2"/>
    <s v="Brianna Ryan"/>
    <x v="0"/>
    <x v="1"/>
  </r>
  <r>
    <n v="7940"/>
    <d v="2020-11-25T00:00:00"/>
    <x v="8"/>
    <x v="4"/>
    <s v="25"/>
    <n v="48"/>
    <n v="1177.98"/>
    <n v="56543.040000000001"/>
    <x v="2"/>
    <s v="Tara Moore"/>
    <x v="3"/>
    <x v="2"/>
  </r>
  <r>
    <n v="7941"/>
    <d v="2020-08-16T00:00:00"/>
    <x v="11"/>
    <x v="4"/>
    <s v="16"/>
    <n v="35"/>
    <n v="826.99"/>
    <n v="28944.65"/>
    <x v="2"/>
    <s v="Andrew Harris"/>
    <x v="0"/>
    <x v="0"/>
  </r>
  <r>
    <n v="7942"/>
    <d v="2020-11-06T00:00:00"/>
    <x v="8"/>
    <x v="4"/>
    <s v="6"/>
    <n v="54"/>
    <n v="928.02"/>
    <n v="50113.08"/>
    <x v="2"/>
    <s v="Annette Pope"/>
    <x v="1"/>
    <x v="1"/>
  </r>
  <r>
    <n v="7943"/>
    <d v="2020-06-01T00:00:00"/>
    <x v="1"/>
    <x v="4"/>
    <s v="1"/>
    <n v="82"/>
    <n v="544.17999999999995"/>
    <n v="44622.759999999995"/>
    <x v="1"/>
    <s v="Lori Thompson"/>
    <x v="2"/>
    <x v="1"/>
  </r>
  <r>
    <n v="7944"/>
    <d v="2020-01-18T00:00:00"/>
    <x v="9"/>
    <x v="4"/>
    <s v="18"/>
    <n v="14"/>
    <n v="1431.29"/>
    <n v="20038.059999999998"/>
    <x v="3"/>
    <s v="Anna Anderson"/>
    <x v="2"/>
    <x v="2"/>
  </r>
  <r>
    <n v="7945"/>
    <d v="2020-05-24T00:00:00"/>
    <x v="10"/>
    <x v="4"/>
    <s v="24"/>
    <n v="65"/>
    <n v="1234.72"/>
    <n v="80256.800000000003"/>
    <x v="2"/>
    <s v="Sarah Howell"/>
    <x v="0"/>
    <x v="0"/>
  </r>
  <r>
    <n v="7946"/>
    <d v="2020-12-13T00:00:00"/>
    <x v="2"/>
    <x v="4"/>
    <s v="13"/>
    <n v="80"/>
    <n v="948.82"/>
    <n v="75905.600000000006"/>
    <x v="1"/>
    <s v="William Barber"/>
    <x v="3"/>
    <x v="2"/>
  </r>
  <r>
    <n v="7947"/>
    <d v="2020-12-15T00:00:00"/>
    <x v="2"/>
    <x v="4"/>
    <s v="15"/>
    <n v="93"/>
    <n v="1376.7"/>
    <n v="128033.1"/>
    <x v="2"/>
    <s v="Melanie Fernandez"/>
    <x v="3"/>
    <x v="1"/>
  </r>
  <r>
    <n v="7948"/>
    <d v="2020-08-22T00:00:00"/>
    <x v="11"/>
    <x v="4"/>
    <s v="22"/>
    <n v="26"/>
    <n v="1291.46"/>
    <n v="33577.96"/>
    <x v="2"/>
    <s v="Jonathan Mendoza"/>
    <x v="2"/>
    <x v="0"/>
  </r>
  <r>
    <n v="7949"/>
    <d v="2020-04-25T00:00:00"/>
    <x v="7"/>
    <x v="4"/>
    <s v="25"/>
    <n v="50"/>
    <n v="457.64"/>
    <n v="22882"/>
    <x v="1"/>
    <s v="Sara Rivera"/>
    <x v="1"/>
    <x v="2"/>
  </r>
  <r>
    <n v="7950"/>
    <d v="2020-03-19T00:00:00"/>
    <x v="5"/>
    <x v="4"/>
    <s v="19"/>
    <n v="68"/>
    <n v="707.63"/>
    <n v="48118.84"/>
    <x v="3"/>
    <s v="Debbie Adams"/>
    <x v="1"/>
    <x v="1"/>
  </r>
  <r>
    <n v="7951"/>
    <d v="2020-11-01T00:00:00"/>
    <x v="8"/>
    <x v="4"/>
    <s v="1"/>
    <n v="88"/>
    <n v="1003.58"/>
    <n v="88315.040000000008"/>
    <x v="3"/>
    <s v="Sara Wallace"/>
    <x v="3"/>
    <x v="0"/>
  </r>
  <r>
    <n v="7952"/>
    <d v="2020-04-25T00:00:00"/>
    <x v="7"/>
    <x v="4"/>
    <s v="25"/>
    <n v="17"/>
    <n v="1040.6500000000001"/>
    <n v="17691.050000000003"/>
    <x v="3"/>
    <s v="Adam Osborne"/>
    <x v="3"/>
    <x v="2"/>
  </r>
  <r>
    <n v="7953"/>
    <d v="2020-10-15T00:00:00"/>
    <x v="3"/>
    <x v="4"/>
    <s v="15"/>
    <n v="70"/>
    <n v="964.12"/>
    <n v="67488.399999999994"/>
    <x v="2"/>
    <s v="David Oneal"/>
    <x v="0"/>
    <x v="1"/>
  </r>
  <r>
    <n v="7954"/>
    <d v="2020-07-13T00:00:00"/>
    <x v="0"/>
    <x v="4"/>
    <s v="13"/>
    <n v="13"/>
    <n v="160.06"/>
    <n v="2080.7800000000002"/>
    <x v="3"/>
    <s v="Sarah Oneal"/>
    <x v="0"/>
    <x v="1"/>
  </r>
  <r>
    <n v="7955"/>
    <d v="2020-06-04T00:00:00"/>
    <x v="1"/>
    <x v="4"/>
    <s v="4"/>
    <n v="60"/>
    <n v="968.35"/>
    <n v="58101"/>
    <x v="3"/>
    <s v="Bradley Frost"/>
    <x v="1"/>
    <x v="1"/>
  </r>
  <r>
    <n v="7956"/>
    <d v="2020-05-06T00:00:00"/>
    <x v="10"/>
    <x v="4"/>
    <s v="6"/>
    <n v="36"/>
    <n v="444.33"/>
    <n v="15995.88"/>
    <x v="1"/>
    <s v="Mark Roberts"/>
    <x v="1"/>
    <x v="0"/>
  </r>
  <r>
    <n v="7957"/>
    <d v="2020-01-10T00:00:00"/>
    <x v="9"/>
    <x v="4"/>
    <s v="10"/>
    <n v="84"/>
    <n v="1152.76"/>
    <n v="96831.84"/>
    <x v="3"/>
    <s v="Raymond Sweeney"/>
    <x v="3"/>
    <x v="0"/>
  </r>
  <r>
    <n v="7958"/>
    <d v="2020-04-18T00:00:00"/>
    <x v="7"/>
    <x v="4"/>
    <s v="18"/>
    <n v="25"/>
    <n v="1029.55"/>
    <n v="25738.75"/>
    <x v="1"/>
    <s v="Matthew Robinson"/>
    <x v="1"/>
    <x v="2"/>
  </r>
  <r>
    <n v="7959"/>
    <d v="2020-06-15T00:00:00"/>
    <x v="1"/>
    <x v="4"/>
    <s v="15"/>
    <n v="40"/>
    <n v="804.88"/>
    <n v="32195.200000000001"/>
    <x v="3"/>
    <s v="Diana Brown"/>
    <x v="3"/>
    <x v="0"/>
  </r>
  <r>
    <n v="7960"/>
    <d v="2020-06-24T00:00:00"/>
    <x v="1"/>
    <x v="4"/>
    <s v="24"/>
    <n v="35"/>
    <n v="493.17"/>
    <n v="17260.95"/>
    <x v="3"/>
    <s v="Marissa Clark"/>
    <x v="2"/>
    <x v="0"/>
  </r>
  <r>
    <n v="7961"/>
    <d v="2020-09-20T00:00:00"/>
    <x v="4"/>
    <x v="4"/>
    <s v="20"/>
    <n v="72"/>
    <n v="663.35"/>
    <n v="47761.200000000004"/>
    <x v="1"/>
    <s v="Victoria Herrera"/>
    <x v="3"/>
    <x v="2"/>
  </r>
  <r>
    <n v="7962"/>
    <d v="2020-03-24T00:00:00"/>
    <x v="5"/>
    <x v="4"/>
    <s v="24"/>
    <n v="24"/>
    <n v="74.239999999999995"/>
    <n v="1781.7599999999998"/>
    <x v="1"/>
    <s v="Alexa Mathis"/>
    <x v="0"/>
    <x v="1"/>
  </r>
  <r>
    <n v="7963"/>
    <d v="2020-01-12T00:00:00"/>
    <x v="9"/>
    <x v="4"/>
    <s v="12"/>
    <n v="31"/>
    <n v="214.43"/>
    <n v="6647.33"/>
    <x v="3"/>
    <s v="Deborah Adams"/>
    <x v="1"/>
    <x v="0"/>
  </r>
  <r>
    <n v="7964"/>
    <d v="2020-04-08T00:00:00"/>
    <x v="7"/>
    <x v="4"/>
    <s v="8"/>
    <n v="36"/>
    <n v="299.45999999999998"/>
    <n v="10780.56"/>
    <x v="2"/>
    <s v="Jacob Scott"/>
    <x v="0"/>
    <x v="0"/>
  </r>
  <r>
    <n v="7965"/>
    <d v="2020-10-06T00:00:00"/>
    <x v="3"/>
    <x v="4"/>
    <s v="6"/>
    <n v="22"/>
    <n v="997.81"/>
    <n v="21951.82"/>
    <x v="1"/>
    <s v="Angela Wong"/>
    <x v="0"/>
    <x v="2"/>
  </r>
  <r>
    <n v="7966"/>
    <d v="2020-02-27T00:00:00"/>
    <x v="6"/>
    <x v="4"/>
    <s v="27"/>
    <n v="44"/>
    <n v="667.43"/>
    <n v="29366.92"/>
    <x v="3"/>
    <s v="Todd Bridges"/>
    <x v="0"/>
    <x v="0"/>
  </r>
  <r>
    <n v="7967"/>
    <d v="2020-03-07T00:00:00"/>
    <x v="5"/>
    <x v="4"/>
    <s v="7"/>
    <n v="89"/>
    <n v="1083.52"/>
    <n v="96433.279999999999"/>
    <x v="3"/>
    <s v="Chelsea Curry"/>
    <x v="0"/>
    <x v="2"/>
  </r>
  <r>
    <n v="7968"/>
    <d v="2020-05-05T00:00:00"/>
    <x v="10"/>
    <x v="4"/>
    <s v="5"/>
    <n v="79"/>
    <n v="520.22"/>
    <n v="41097.380000000005"/>
    <x v="1"/>
    <s v="Cynthia Mccullough"/>
    <x v="0"/>
    <x v="1"/>
  </r>
  <r>
    <n v="7969"/>
    <d v="2020-02-08T00:00:00"/>
    <x v="6"/>
    <x v="4"/>
    <s v="8"/>
    <n v="81"/>
    <n v="375.02"/>
    <n v="30376.62"/>
    <x v="3"/>
    <s v="Anna Bowman"/>
    <x v="3"/>
    <x v="0"/>
  </r>
  <r>
    <n v="7970"/>
    <d v="2020-02-21T00:00:00"/>
    <x v="6"/>
    <x v="4"/>
    <s v="21"/>
    <n v="89"/>
    <n v="546.13"/>
    <n v="48605.57"/>
    <x v="3"/>
    <s v="Jennifer Richards"/>
    <x v="3"/>
    <x v="0"/>
  </r>
  <r>
    <n v="7971"/>
    <d v="2020-07-20T00:00:00"/>
    <x v="0"/>
    <x v="4"/>
    <s v="20"/>
    <n v="5"/>
    <n v="492.08"/>
    <n v="2460.4"/>
    <x v="1"/>
    <s v="Thomas Gray"/>
    <x v="1"/>
    <x v="0"/>
  </r>
  <r>
    <n v="7972"/>
    <d v="2020-06-10T00:00:00"/>
    <x v="1"/>
    <x v="4"/>
    <s v="10"/>
    <n v="48"/>
    <n v="578.38"/>
    <n v="27762.239999999998"/>
    <x v="3"/>
    <s v="Steve Burns"/>
    <x v="0"/>
    <x v="0"/>
  </r>
  <r>
    <n v="7973"/>
    <d v="2020-09-05T00:00:00"/>
    <x v="4"/>
    <x v="4"/>
    <s v="5"/>
    <n v="4"/>
    <n v="981.79"/>
    <n v="3927.16"/>
    <x v="3"/>
    <s v="Michelle Evans"/>
    <x v="2"/>
    <x v="0"/>
  </r>
  <r>
    <n v="7974"/>
    <d v="2020-10-14T00:00:00"/>
    <x v="3"/>
    <x v="4"/>
    <s v="14"/>
    <n v="30"/>
    <n v="584.04"/>
    <n v="17521.199999999997"/>
    <x v="2"/>
    <s v="Kenneth Ho Jr."/>
    <x v="2"/>
    <x v="2"/>
  </r>
  <r>
    <n v="7975"/>
    <d v="2020-06-25T00:00:00"/>
    <x v="1"/>
    <x v="4"/>
    <s v="25"/>
    <n v="100"/>
    <n v="781.57"/>
    <n v="78157"/>
    <x v="2"/>
    <s v="Lindsey Hart DDS"/>
    <x v="3"/>
    <x v="2"/>
  </r>
  <r>
    <n v="7976"/>
    <d v="2020-01-08T00:00:00"/>
    <x v="9"/>
    <x v="4"/>
    <s v="8"/>
    <n v="51"/>
    <n v="1434.64"/>
    <n v="73166.64"/>
    <x v="1"/>
    <s v="Jeffrey Garcia"/>
    <x v="0"/>
    <x v="0"/>
  </r>
  <r>
    <n v="7977"/>
    <d v="2020-02-05T00:00:00"/>
    <x v="6"/>
    <x v="4"/>
    <s v="5"/>
    <n v="25"/>
    <n v="163.05000000000001"/>
    <n v="4076.2500000000005"/>
    <x v="3"/>
    <s v="Derrick Johnson"/>
    <x v="1"/>
    <x v="0"/>
  </r>
  <r>
    <n v="7978"/>
    <d v="2020-02-12T00:00:00"/>
    <x v="6"/>
    <x v="4"/>
    <s v="12"/>
    <n v="70"/>
    <n v="443.45"/>
    <n v="31041.5"/>
    <x v="1"/>
    <s v="Kimberly Martinez"/>
    <x v="1"/>
    <x v="2"/>
  </r>
  <r>
    <n v="7979"/>
    <d v="2021-01-04T00:00:00"/>
    <x v="9"/>
    <x v="2"/>
    <s v="4"/>
    <n v="80"/>
    <n v="745.34"/>
    <n v="59627.200000000004"/>
    <x v="2"/>
    <s v="Jamie Adams"/>
    <x v="3"/>
    <x v="0"/>
  </r>
  <r>
    <n v="7980"/>
    <d v="2020-08-05T00:00:00"/>
    <x v="11"/>
    <x v="4"/>
    <s v="5"/>
    <n v="47"/>
    <n v="1174.49"/>
    <n v="55201.03"/>
    <x v="2"/>
    <s v="Mercedes Allen"/>
    <x v="2"/>
    <x v="1"/>
  </r>
  <r>
    <n v="7981"/>
    <d v="2020-12-28T00:00:00"/>
    <x v="2"/>
    <x v="4"/>
    <s v="28"/>
    <n v="43"/>
    <n v="1102.49"/>
    <n v="47407.07"/>
    <x v="3"/>
    <s v="Amber Garcia"/>
    <x v="2"/>
    <x v="2"/>
  </r>
  <r>
    <n v="7982"/>
    <d v="2020-11-17T00:00:00"/>
    <x v="8"/>
    <x v="4"/>
    <s v="17"/>
    <n v="15"/>
    <n v="294.92"/>
    <n v="4423.8"/>
    <x v="1"/>
    <s v="Anthony Ward"/>
    <x v="2"/>
    <x v="1"/>
  </r>
  <r>
    <n v="7983"/>
    <d v="2020-09-12T00:00:00"/>
    <x v="4"/>
    <x v="4"/>
    <s v="12"/>
    <n v="62"/>
    <n v="1489.37"/>
    <n v="92340.939999999988"/>
    <x v="3"/>
    <s v="Rachel Sanchez"/>
    <x v="2"/>
    <x v="1"/>
  </r>
  <r>
    <n v="7984"/>
    <d v="2020-11-18T00:00:00"/>
    <x v="8"/>
    <x v="4"/>
    <s v="18"/>
    <n v="2"/>
    <n v="461.09"/>
    <n v="922.18"/>
    <x v="3"/>
    <s v="Sharon Lin"/>
    <x v="3"/>
    <x v="2"/>
  </r>
  <r>
    <n v="7985"/>
    <d v="2020-02-21T00:00:00"/>
    <x v="6"/>
    <x v="4"/>
    <s v="21"/>
    <n v="25"/>
    <n v="488.78"/>
    <n v="12219.5"/>
    <x v="2"/>
    <s v="Mrs. Ashley Allen MD"/>
    <x v="0"/>
    <x v="1"/>
  </r>
  <r>
    <n v="7986"/>
    <d v="2020-01-25T00:00:00"/>
    <x v="9"/>
    <x v="4"/>
    <s v="25"/>
    <n v="34"/>
    <n v="582.66"/>
    <n v="19810.439999999999"/>
    <x v="2"/>
    <s v="Kelly Gomez"/>
    <x v="3"/>
    <x v="2"/>
  </r>
  <r>
    <n v="7987"/>
    <d v="2020-03-26T00:00:00"/>
    <x v="5"/>
    <x v="4"/>
    <s v="26"/>
    <n v="41"/>
    <n v="984.05"/>
    <n v="40346.049999999996"/>
    <x v="1"/>
    <s v="Erin Taylor"/>
    <x v="2"/>
    <x v="0"/>
  </r>
  <r>
    <n v="7988"/>
    <d v="2020-04-08T00:00:00"/>
    <x v="7"/>
    <x v="4"/>
    <s v="8"/>
    <n v="75"/>
    <n v="1315.96"/>
    <n v="98697"/>
    <x v="2"/>
    <s v="Paige Patton"/>
    <x v="0"/>
    <x v="2"/>
  </r>
  <r>
    <n v="7989"/>
    <d v="2020-09-03T00:00:00"/>
    <x v="4"/>
    <x v="4"/>
    <s v="3"/>
    <n v="81"/>
    <n v="1241.47"/>
    <n v="100559.07"/>
    <x v="1"/>
    <s v="Benjamin Watson"/>
    <x v="2"/>
    <x v="0"/>
  </r>
  <r>
    <n v="7990"/>
    <d v="2020-05-09T00:00:00"/>
    <x v="10"/>
    <x v="4"/>
    <s v="9"/>
    <n v="5"/>
    <n v="1122.96"/>
    <n v="5614.8"/>
    <x v="2"/>
    <s v="Harold Bates"/>
    <x v="0"/>
    <x v="0"/>
  </r>
  <r>
    <n v="7991"/>
    <d v="2020-06-20T00:00:00"/>
    <x v="1"/>
    <x v="4"/>
    <s v="20"/>
    <n v="88"/>
    <n v="711.68"/>
    <n v="62627.839999999997"/>
    <x v="2"/>
    <s v="Gary Wade"/>
    <x v="2"/>
    <x v="1"/>
  </r>
  <r>
    <n v="7992"/>
    <d v="2020-10-17T00:00:00"/>
    <x v="3"/>
    <x v="4"/>
    <s v="17"/>
    <n v="42"/>
    <n v="100.22"/>
    <n v="4209.24"/>
    <x v="2"/>
    <s v="Jessica Scott"/>
    <x v="3"/>
    <x v="2"/>
  </r>
  <r>
    <n v="7993"/>
    <d v="2020-07-24T00:00:00"/>
    <x v="0"/>
    <x v="4"/>
    <s v="24"/>
    <n v="57"/>
    <n v="115.31"/>
    <n v="6572.67"/>
    <x v="3"/>
    <s v="Jerry Shelton"/>
    <x v="2"/>
    <x v="2"/>
  </r>
  <r>
    <n v="7994"/>
    <d v="2020-10-09T00:00:00"/>
    <x v="3"/>
    <x v="4"/>
    <s v="9"/>
    <n v="88"/>
    <n v="1009.09"/>
    <n v="88799.92"/>
    <x v="2"/>
    <s v="Janet Shaffer"/>
    <x v="1"/>
    <x v="1"/>
  </r>
  <r>
    <n v="7995"/>
    <d v="2020-10-10T00:00:00"/>
    <x v="3"/>
    <x v="4"/>
    <s v="10"/>
    <n v="24"/>
    <n v="1268.96"/>
    <n v="30455.040000000001"/>
    <x v="1"/>
    <s v="Jeffery Whitehead"/>
    <x v="0"/>
    <x v="0"/>
  </r>
  <r>
    <n v="7996"/>
    <d v="2020-10-30T00:00:00"/>
    <x v="3"/>
    <x v="4"/>
    <s v="30"/>
    <n v="84"/>
    <n v="963.28"/>
    <n v="80915.520000000004"/>
    <x v="1"/>
    <s v="Frederick Jensen"/>
    <x v="0"/>
    <x v="1"/>
  </r>
  <r>
    <n v="7997"/>
    <d v="2020-03-19T00:00:00"/>
    <x v="5"/>
    <x v="4"/>
    <s v="19"/>
    <n v="5"/>
    <n v="1238.8800000000001"/>
    <n v="6194.4000000000005"/>
    <x v="1"/>
    <s v="Michele Sharp"/>
    <x v="3"/>
    <x v="0"/>
  </r>
  <r>
    <n v="7998"/>
    <d v="2020-01-09T00:00:00"/>
    <x v="9"/>
    <x v="4"/>
    <s v="9"/>
    <n v="41"/>
    <n v="921.77"/>
    <n v="37792.57"/>
    <x v="1"/>
    <s v="Mary White"/>
    <x v="0"/>
    <x v="2"/>
  </r>
  <r>
    <n v="7999"/>
    <d v="2020-07-17T00:00:00"/>
    <x v="0"/>
    <x v="4"/>
    <s v="17"/>
    <n v="90"/>
    <n v="1323.06"/>
    <n v="119075.4"/>
    <x v="3"/>
    <s v="Andrew Harvey"/>
    <x v="1"/>
    <x v="2"/>
  </r>
  <r>
    <n v="8000"/>
    <d v="2020-11-06T00:00:00"/>
    <x v="8"/>
    <x v="4"/>
    <s v="6"/>
    <n v="3"/>
    <n v="627.38"/>
    <n v="1882.1399999999999"/>
    <x v="3"/>
    <s v="Christopher Nelson"/>
    <x v="0"/>
    <x v="2"/>
  </r>
  <r>
    <n v="8001"/>
    <d v="2020-11-15T00:00:00"/>
    <x v="8"/>
    <x v="4"/>
    <s v="15"/>
    <n v="34"/>
    <n v="1154.81"/>
    <n v="39263.54"/>
    <x v="2"/>
    <s v="Terry Kidd"/>
    <x v="2"/>
    <x v="0"/>
  </r>
  <r>
    <n v="8002"/>
    <d v="2020-09-07T00:00:00"/>
    <x v="4"/>
    <x v="4"/>
    <s v="7"/>
    <n v="9"/>
    <n v="53.89"/>
    <n v="485.01"/>
    <x v="1"/>
    <s v="Kevin Cruz DDS"/>
    <x v="2"/>
    <x v="2"/>
  </r>
  <r>
    <n v="8003"/>
    <d v="2020-03-02T00:00:00"/>
    <x v="5"/>
    <x v="4"/>
    <s v="2"/>
    <n v="67"/>
    <n v="1349.55"/>
    <n v="90419.849999999991"/>
    <x v="3"/>
    <s v="Lisa Kennedy"/>
    <x v="1"/>
    <x v="0"/>
  </r>
  <r>
    <n v="8004"/>
    <d v="2020-06-27T00:00:00"/>
    <x v="1"/>
    <x v="4"/>
    <s v="27"/>
    <n v="96"/>
    <n v="685.63"/>
    <n v="65820.479999999996"/>
    <x v="2"/>
    <s v="Jeffrey Evans"/>
    <x v="3"/>
    <x v="2"/>
  </r>
  <r>
    <n v="8005"/>
    <d v="2020-08-09T00:00:00"/>
    <x v="11"/>
    <x v="4"/>
    <s v="9"/>
    <n v="25"/>
    <n v="147.22999999999999"/>
    <n v="3680.7499999999995"/>
    <x v="2"/>
    <s v="Roberto Jackson"/>
    <x v="3"/>
    <x v="1"/>
  </r>
  <r>
    <n v="8006"/>
    <d v="2020-12-25T00:00:00"/>
    <x v="2"/>
    <x v="4"/>
    <s v="25"/>
    <n v="15"/>
    <n v="1433.05"/>
    <n v="21495.75"/>
    <x v="3"/>
    <s v="Robert Washington"/>
    <x v="0"/>
    <x v="2"/>
  </r>
  <r>
    <n v="8007"/>
    <d v="2020-11-29T00:00:00"/>
    <x v="8"/>
    <x v="4"/>
    <s v="29"/>
    <n v="56"/>
    <n v="1238.5899999999999"/>
    <n v="69361.039999999994"/>
    <x v="3"/>
    <s v="Travis Carter"/>
    <x v="1"/>
    <x v="1"/>
  </r>
  <r>
    <n v="8008"/>
    <d v="2020-06-28T00:00:00"/>
    <x v="1"/>
    <x v="4"/>
    <s v="28"/>
    <n v="15"/>
    <n v="1484.02"/>
    <n v="22260.3"/>
    <x v="2"/>
    <s v="Latasha Brown"/>
    <x v="1"/>
    <x v="2"/>
  </r>
  <r>
    <n v="8009"/>
    <d v="2020-05-20T00:00:00"/>
    <x v="10"/>
    <x v="4"/>
    <s v="20"/>
    <n v="53"/>
    <n v="1427.67"/>
    <n v="75666.510000000009"/>
    <x v="1"/>
    <s v="William Anderson"/>
    <x v="2"/>
    <x v="2"/>
  </r>
  <r>
    <n v="8010"/>
    <d v="2020-06-12T00:00:00"/>
    <x v="1"/>
    <x v="4"/>
    <s v="12"/>
    <n v="34"/>
    <n v="702.99"/>
    <n v="23901.66"/>
    <x v="3"/>
    <s v="Amy Cox DDS"/>
    <x v="0"/>
    <x v="2"/>
  </r>
  <r>
    <n v="8011"/>
    <d v="2020-03-18T00:00:00"/>
    <x v="5"/>
    <x v="4"/>
    <s v="18"/>
    <n v="27"/>
    <n v="490.39"/>
    <n v="13240.529999999999"/>
    <x v="3"/>
    <s v="Cathy Elliott"/>
    <x v="2"/>
    <x v="1"/>
  </r>
  <r>
    <n v="8012"/>
    <d v="2020-04-16T00:00:00"/>
    <x v="7"/>
    <x v="4"/>
    <s v="16"/>
    <n v="60"/>
    <n v="982.06"/>
    <n v="58923.6"/>
    <x v="3"/>
    <s v="Cathy Simon"/>
    <x v="0"/>
    <x v="0"/>
  </r>
  <r>
    <n v="8013"/>
    <d v="2020-11-09T00:00:00"/>
    <x v="8"/>
    <x v="4"/>
    <s v="9"/>
    <n v="44"/>
    <n v="297.95"/>
    <n v="13109.8"/>
    <x v="2"/>
    <s v="Travis Wilson"/>
    <x v="1"/>
    <x v="1"/>
  </r>
  <r>
    <n v="8014"/>
    <d v="2021-01-03T00:00:00"/>
    <x v="9"/>
    <x v="2"/>
    <s v="3"/>
    <n v="12"/>
    <n v="1440.68"/>
    <n v="17288.16"/>
    <x v="2"/>
    <s v="Sean Stephens"/>
    <x v="1"/>
    <x v="2"/>
  </r>
  <r>
    <n v="8015"/>
    <d v="2020-02-13T00:00:00"/>
    <x v="6"/>
    <x v="4"/>
    <s v="13"/>
    <n v="100"/>
    <n v="614.61"/>
    <n v="61461"/>
    <x v="2"/>
    <s v="Jason Mendoza"/>
    <x v="1"/>
    <x v="0"/>
  </r>
  <r>
    <n v="8016"/>
    <d v="2020-10-29T00:00:00"/>
    <x v="3"/>
    <x v="4"/>
    <s v="29"/>
    <n v="47"/>
    <n v="1103.08"/>
    <n v="51844.759999999995"/>
    <x v="3"/>
    <s v="Anthony Hartman"/>
    <x v="0"/>
    <x v="1"/>
  </r>
  <r>
    <n v="8017"/>
    <d v="2020-03-07T00:00:00"/>
    <x v="5"/>
    <x v="4"/>
    <s v="7"/>
    <n v="30"/>
    <n v="260.89"/>
    <n v="7826.7"/>
    <x v="2"/>
    <s v="Jason Fleming"/>
    <x v="3"/>
    <x v="1"/>
  </r>
  <r>
    <n v="8018"/>
    <d v="2020-10-09T00:00:00"/>
    <x v="3"/>
    <x v="4"/>
    <s v="9"/>
    <n v="91"/>
    <n v="789.2"/>
    <n v="71817.2"/>
    <x v="3"/>
    <s v="Sonya Anderson"/>
    <x v="2"/>
    <x v="1"/>
  </r>
  <r>
    <n v="8019"/>
    <d v="2020-06-01T00:00:00"/>
    <x v="1"/>
    <x v="4"/>
    <s v="1"/>
    <n v="32"/>
    <n v="743.87"/>
    <n v="23803.84"/>
    <x v="1"/>
    <s v="Barbara Ferrell"/>
    <x v="3"/>
    <x v="0"/>
  </r>
  <r>
    <n v="8020"/>
    <d v="2020-10-27T00:00:00"/>
    <x v="3"/>
    <x v="4"/>
    <s v="27"/>
    <n v="47"/>
    <n v="634.37"/>
    <n v="29815.39"/>
    <x v="3"/>
    <s v="Jessica Foley"/>
    <x v="3"/>
    <x v="2"/>
  </r>
  <r>
    <n v="8021"/>
    <d v="2020-12-11T00:00:00"/>
    <x v="2"/>
    <x v="4"/>
    <s v="11"/>
    <n v="4"/>
    <n v="1345.78"/>
    <n v="5383.12"/>
    <x v="1"/>
    <s v="Debra Brown"/>
    <x v="3"/>
    <x v="0"/>
  </r>
  <r>
    <n v="8022"/>
    <d v="2020-12-05T00:00:00"/>
    <x v="2"/>
    <x v="4"/>
    <s v="5"/>
    <n v="18"/>
    <n v="154.41"/>
    <n v="2779.38"/>
    <x v="3"/>
    <s v="Jaime Lopez"/>
    <x v="3"/>
    <x v="1"/>
  </r>
  <r>
    <n v="8023"/>
    <d v="2020-09-30T00:00:00"/>
    <x v="4"/>
    <x v="4"/>
    <s v="30"/>
    <n v="44"/>
    <n v="74.86"/>
    <n v="3293.84"/>
    <x v="1"/>
    <s v="Michael Brandt"/>
    <x v="0"/>
    <x v="1"/>
  </r>
  <r>
    <n v="8024"/>
    <d v="2020-04-16T00:00:00"/>
    <x v="7"/>
    <x v="4"/>
    <s v="16"/>
    <n v="86"/>
    <n v="1322.64"/>
    <n v="113747.04000000001"/>
    <x v="3"/>
    <s v="Cassandra Edwards"/>
    <x v="2"/>
    <x v="0"/>
  </r>
  <r>
    <n v="8025"/>
    <d v="2020-03-28T00:00:00"/>
    <x v="5"/>
    <x v="4"/>
    <s v="28"/>
    <n v="11"/>
    <n v="1198.8699999999999"/>
    <n v="13187.57"/>
    <x v="2"/>
    <s v="Kristy Jefferson"/>
    <x v="3"/>
    <x v="0"/>
  </r>
  <r>
    <n v="8026"/>
    <d v="2020-12-30T00:00:00"/>
    <x v="2"/>
    <x v="4"/>
    <s v="30"/>
    <n v="94"/>
    <n v="364.28"/>
    <n v="34242.32"/>
    <x v="3"/>
    <s v="Stephen Adams"/>
    <x v="3"/>
    <x v="2"/>
  </r>
  <r>
    <n v="8027"/>
    <d v="2020-06-19T00:00:00"/>
    <x v="1"/>
    <x v="4"/>
    <s v="19"/>
    <n v="91"/>
    <n v="53.11"/>
    <n v="4833.01"/>
    <x v="2"/>
    <s v="Joshua Rowland"/>
    <x v="0"/>
    <x v="2"/>
  </r>
  <r>
    <n v="8028"/>
    <d v="2020-10-06T00:00:00"/>
    <x v="3"/>
    <x v="4"/>
    <s v="6"/>
    <n v="37"/>
    <n v="913.21"/>
    <n v="33788.770000000004"/>
    <x v="1"/>
    <s v="Jerry Smith"/>
    <x v="1"/>
    <x v="1"/>
  </r>
  <r>
    <n v="8029"/>
    <d v="2020-12-20T00:00:00"/>
    <x v="2"/>
    <x v="4"/>
    <s v="20"/>
    <n v="99"/>
    <n v="253.59"/>
    <n v="25105.41"/>
    <x v="1"/>
    <s v="Amanda Spence"/>
    <x v="2"/>
    <x v="2"/>
  </r>
  <r>
    <n v="8030"/>
    <d v="2020-07-14T00:00:00"/>
    <x v="0"/>
    <x v="4"/>
    <s v="14"/>
    <n v="95"/>
    <n v="1087.6199999999999"/>
    <n v="103323.9"/>
    <x v="1"/>
    <s v="Amanda Diaz"/>
    <x v="3"/>
    <x v="1"/>
  </r>
  <r>
    <n v="8031"/>
    <d v="2020-07-05T00:00:00"/>
    <x v="0"/>
    <x v="4"/>
    <s v="5"/>
    <n v="27"/>
    <n v="1195.46"/>
    <n v="32277.420000000002"/>
    <x v="1"/>
    <s v="Margaret Crawford"/>
    <x v="3"/>
    <x v="2"/>
  </r>
  <r>
    <n v="8032"/>
    <d v="2020-04-12T00:00:00"/>
    <x v="7"/>
    <x v="4"/>
    <s v="12"/>
    <n v="64"/>
    <n v="898.55"/>
    <n v="57507.199999999997"/>
    <x v="3"/>
    <s v="Brittany Richards"/>
    <x v="2"/>
    <x v="0"/>
  </r>
  <r>
    <n v="8033"/>
    <d v="2020-11-23T00:00:00"/>
    <x v="8"/>
    <x v="4"/>
    <s v="23"/>
    <n v="13"/>
    <n v="741.51"/>
    <n v="9639.6299999999992"/>
    <x v="3"/>
    <s v="Nicole Alvarez"/>
    <x v="0"/>
    <x v="1"/>
  </r>
  <r>
    <n v="8034"/>
    <d v="2020-01-12T00:00:00"/>
    <x v="9"/>
    <x v="4"/>
    <s v="12"/>
    <n v="4"/>
    <n v="208.85"/>
    <n v="835.4"/>
    <x v="1"/>
    <s v="Michael Howard"/>
    <x v="1"/>
    <x v="1"/>
  </r>
  <r>
    <n v="8035"/>
    <d v="2020-12-31T00:00:00"/>
    <x v="2"/>
    <x v="4"/>
    <s v="31"/>
    <n v="74"/>
    <n v="1089.6500000000001"/>
    <n v="80634.100000000006"/>
    <x v="1"/>
    <s v="Anthony Cobb"/>
    <x v="1"/>
    <x v="0"/>
  </r>
  <r>
    <n v="8036"/>
    <d v="2020-02-13T00:00:00"/>
    <x v="6"/>
    <x v="4"/>
    <s v="13"/>
    <n v="47"/>
    <n v="1065.21"/>
    <n v="50064.87"/>
    <x v="1"/>
    <s v="Benjamin Larsen"/>
    <x v="0"/>
    <x v="0"/>
  </r>
  <r>
    <n v="8037"/>
    <d v="2020-04-26T00:00:00"/>
    <x v="7"/>
    <x v="4"/>
    <s v="26"/>
    <n v="98"/>
    <n v="566.04999999999995"/>
    <n v="55472.899999999994"/>
    <x v="1"/>
    <s v="Paul Howard"/>
    <x v="1"/>
    <x v="2"/>
  </r>
  <r>
    <n v="8038"/>
    <d v="2020-08-20T00:00:00"/>
    <x v="11"/>
    <x v="4"/>
    <s v="20"/>
    <n v="64"/>
    <n v="569.76"/>
    <n v="36464.639999999999"/>
    <x v="1"/>
    <s v="Alex Peck"/>
    <x v="1"/>
    <x v="1"/>
  </r>
  <r>
    <n v="8039"/>
    <d v="2020-12-13T00:00:00"/>
    <x v="2"/>
    <x v="4"/>
    <s v="13"/>
    <n v="28"/>
    <n v="789.89"/>
    <n v="22116.92"/>
    <x v="1"/>
    <s v="Marco Blackwell"/>
    <x v="0"/>
    <x v="2"/>
  </r>
  <r>
    <n v="8040"/>
    <d v="2020-04-07T00:00:00"/>
    <x v="7"/>
    <x v="4"/>
    <s v="7"/>
    <n v="90"/>
    <n v="1498.19"/>
    <n v="134837.1"/>
    <x v="2"/>
    <s v="Rebecca Rogers"/>
    <x v="2"/>
    <x v="2"/>
  </r>
  <r>
    <n v="8041"/>
    <d v="2020-04-16T00:00:00"/>
    <x v="7"/>
    <x v="4"/>
    <s v="16"/>
    <n v="83"/>
    <n v="811.94"/>
    <n v="67391.02"/>
    <x v="2"/>
    <s v="Jimmy Carroll"/>
    <x v="1"/>
    <x v="2"/>
  </r>
  <r>
    <n v="8042"/>
    <d v="2020-06-22T00:00:00"/>
    <x v="1"/>
    <x v="4"/>
    <s v="22"/>
    <n v="2"/>
    <n v="733.96"/>
    <n v="1467.92"/>
    <x v="3"/>
    <s v="Christine Reed"/>
    <x v="3"/>
    <x v="2"/>
  </r>
  <r>
    <n v="8043"/>
    <d v="2020-02-26T00:00:00"/>
    <x v="6"/>
    <x v="4"/>
    <s v="26"/>
    <n v="78"/>
    <n v="245.31"/>
    <n v="19134.18"/>
    <x v="1"/>
    <s v="Patrick Burnett"/>
    <x v="0"/>
    <x v="2"/>
  </r>
  <r>
    <n v="8044"/>
    <d v="2020-02-09T00:00:00"/>
    <x v="6"/>
    <x v="4"/>
    <s v="9"/>
    <n v="86"/>
    <n v="398.84"/>
    <n v="34300.239999999998"/>
    <x v="1"/>
    <s v="Thomas Kennedy"/>
    <x v="2"/>
    <x v="1"/>
  </r>
  <r>
    <n v="8045"/>
    <d v="2020-07-01T00:00:00"/>
    <x v="0"/>
    <x v="4"/>
    <s v="1"/>
    <n v="42"/>
    <n v="245.88"/>
    <n v="10326.959999999999"/>
    <x v="2"/>
    <s v="Matthew Baker"/>
    <x v="1"/>
    <x v="2"/>
  </r>
  <r>
    <n v="8046"/>
    <d v="2020-06-01T00:00:00"/>
    <x v="1"/>
    <x v="4"/>
    <s v="1"/>
    <n v="81"/>
    <n v="444.15"/>
    <n v="35976.15"/>
    <x v="1"/>
    <s v="Michael Harding"/>
    <x v="2"/>
    <x v="1"/>
  </r>
  <r>
    <n v="8047"/>
    <d v="2020-02-03T00:00:00"/>
    <x v="6"/>
    <x v="4"/>
    <s v="3"/>
    <n v="77"/>
    <n v="829.17"/>
    <n v="63846.09"/>
    <x v="2"/>
    <s v="Derek Gamble"/>
    <x v="1"/>
    <x v="1"/>
  </r>
  <r>
    <n v="8048"/>
    <d v="2020-07-24T00:00:00"/>
    <x v="0"/>
    <x v="4"/>
    <s v="24"/>
    <n v="7"/>
    <n v="774.02"/>
    <n v="5418.1399999999994"/>
    <x v="3"/>
    <s v="Jessica Jackson"/>
    <x v="3"/>
    <x v="2"/>
  </r>
  <r>
    <n v="8049"/>
    <d v="2020-08-13T00:00:00"/>
    <x v="11"/>
    <x v="4"/>
    <s v="13"/>
    <n v="7"/>
    <n v="577.62"/>
    <n v="4043.34"/>
    <x v="3"/>
    <s v="Kimberly Preston"/>
    <x v="1"/>
    <x v="2"/>
  </r>
  <r>
    <n v="8050"/>
    <d v="2020-10-26T00:00:00"/>
    <x v="3"/>
    <x v="4"/>
    <s v="26"/>
    <n v="89"/>
    <n v="686.28"/>
    <n v="61078.92"/>
    <x v="2"/>
    <s v="Ashley Mitchell"/>
    <x v="3"/>
    <x v="1"/>
  </r>
  <r>
    <n v="8051"/>
    <d v="2020-08-17T00:00:00"/>
    <x v="11"/>
    <x v="4"/>
    <s v="17"/>
    <n v="47"/>
    <n v="399.53"/>
    <n v="18777.91"/>
    <x v="1"/>
    <s v="Gary Adams"/>
    <x v="3"/>
    <x v="0"/>
  </r>
  <r>
    <n v="8052"/>
    <d v="2020-03-17T00:00:00"/>
    <x v="5"/>
    <x v="4"/>
    <s v="17"/>
    <n v="82"/>
    <n v="495.18"/>
    <n v="40604.76"/>
    <x v="2"/>
    <s v="Elizabeth Ford"/>
    <x v="2"/>
    <x v="0"/>
  </r>
  <r>
    <n v="8053"/>
    <d v="2020-11-18T00:00:00"/>
    <x v="8"/>
    <x v="4"/>
    <s v="18"/>
    <n v="34"/>
    <n v="387.35"/>
    <n v="13169.900000000001"/>
    <x v="1"/>
    <s v="Jerry Espinoza"/>
    <x v="0"/>
    <x v="1"/>
  </r>
  <r>
    <n v="8054"/>
    <d v="2020-05-11T00:00:00"/>
    <x v="10"/>
    <x v="4"/>
    <s v="11"/>
    <n v="30"/>
    <n v="619.21"/>
    <n v="18576.300000000003"/>
    <x v="1"/>
    <s v="Aaron Cruz"/>
    <x v="0"/>
    <x v="0"/>
  </r>
  <r>
    <n v="8055"/>
    <d v="2020-05-11T00:00:00"/>
    <x v="10"/>
    <x v="4"/>
    <s v="11"/>
    <n v="51"/>
    <n v="1015.27"/>
    <n v="51778.77"/>
    <x v="2"/>
    <s v="Stephanie Russell"/>
    <x v="3"/>
    <x v="2"/>
  </r>
  <r>
    <n v="8056"/>
    <d v="2020-09-20T00:00:00"/>
    <x v="4"/>
    <x v="4"/>
    <s v="20"/>
    <n v="83"/>
    <n v="712.26"/>
    <n v="59117.58"/>
    <x v="2"/>
    <s v="Cynthia Mcgrath"/>
    <x v="0"/>
    <x v="2"/>
  </r>
  <r>
    <n v="8057"/>
    <d v="2020-10-03T00:00:00"/>
    <x v="3"/>
    <x v="4"/>
    <s v="3"/>
    <n v="26"/>
    <n v="76.400000000000006"/>
    <n v="1986.4"/>
    <x v="1"/>
    <s v="Marcus Perez"/>
    <x v="1"/>
    <x v="2"/>
  </r>
  <r>
    <n v="8058"/>
    <d v="2020-06-25T00:00:00"/>
    <x v="1"/>
    <x v="4"/>
    <s v="25"/>
    <n v="89"/>
    <n v="1432.8"/>
    <n v="127519.2"/>
    <x v="3"/>
    <s v="Charles Henry"/>
    <x v="3"/>
    <x v="1"/>
  </r>
  <r>
    <n v="8059"/>
    <d v="2020-12-11T00:00:00"/>
    <x v="2"/>
    <x v="4"/>
    <s v="11"/>
    <n v="34"/>
    <n v="1436.1"/>
    <n v="48827.399999999994"/>
    <x v="2"/>
    <s v="Brandon Rodriguez"/>
    <x v="2"/>
    <x v="2"/>
  </r>
  <r>
    <n v="8060"/>
    <d v="2020-09-12T00:00:00"/>
    <x v="4"/>
    <x v="4"/>
    <s v="12"/>
    <n v="80"/>
    <n v="677.09"/>
    <n v="54167.200000000004"/>
    <x v="1"/>
    <s v="Rachel Garcia"/>
    <x v="3"/>
    <x v="1"/>
  </r>
  <r>
    <n v="8061"/>
    <d v="2020-05-28T00:00:00"/>
    <x v="10"/>
    <x v="4"/>
    <s v="28"/>
    <n v="8"/>
    <n v="1029.55"/>
    <n v="8236.4"/>
    <x v="3"/>
    <s v="Erik Jennings"/>
    <x v="1"/>
    <x v="2"/>
  </r>
  <r>
    <n v="8062"/>
    <d v="2020-10-16T00:00:00"/>
    <x v="3"/>
    <x v="4"/>
    <s v="16"/>
    <n v="73"/>
    <n v="154.69999999999999"/>
    <n v="11293.099999999999"/>
    <x v="1"/>
    <s v="Pamela Johnson"/>
    <x v="2"/>
    <x v="0"/>
  </r>
  <r>
    <n v="8063"/>
    <d v="2020-01-11T00:00:00"/>
    <x v="9"/>
    <x v="4"/>
    <s v="11"/>
    <n v="56"/>
    <n v="820.01"/>
    <n v="45920.56"/>
    <x v="3"/>
    <s v="Michelle Short"/>
    <x v="2"/>
    <x v="2"/>
  </r>
  <r>
    <n v="8064"/>
    <d v="2020-12-16T00:00:00"/>
    <x v="2"/>
    <x v="4"/>
    <s v="16"/>
    <n v="59"/>
    <n v="838.28"/>
    <n v="49458.52"/>
    <x v="1"/>
    <s v="Kevin Williams"/>
    <x v="3"/>
    <x v="2"/>
  </r>
  <r>
    <n v="8065"/>
    <d v="2020-01-23T00:00:00"/>
    <x v="9"/>
    <x v="4"/>
    <s v="23"/>
    <n v="15"/>
    <n v="303.48"/>
    <n v="4552.2000000000007"/>
    <x v="3"/>
    <s v="Louis Wall"/>
    <x v="3"/>
    <x v="1"/>
  </r>
  <r>
    <n v="8066"/>
    <d v="2020-05-30T00:00:00"/>
    <x v="10"/>
    <x v="4"/>
    <s v="30"/>
    <n v="23"/>
    <n v="53.98"/>
    <n v="1241.54"/>
    <x v="3"/>
    <s v="Robert Flowers"/>
    <x v="0"/>
    <x v="2"/>
  </r>
  <r>
    <n v="8067"/>
    <d v="2020-11-04T00:00:00"/>
    <x v="8"/>
    <x v="4"/>
    <s v="4"/>
    <n v="24"/>
    <n v="1005.44"/>
    <n v="24130.560000000001"/>
    <x v="1"/>
    <s v="Alexis Evans"/>
    <x v="1"/>
    <x v="2"/>
  </r>
  <r>
    <n v="8068"/>
    <d v="2020-09-26T00:00:00"/>
    <x v="4"/>
    <x v="4"/>
    <s v="26"/>
    <n v="40"/>
    <n v="950.56"/>
    <n v="38022.399999999994"/>
    <x v="2"/>
    <s v="Donald Burns"/>
    <x v="1"/>
    <x v="1"/>
  </r>
  <r>
    <n v="8069"/>
    <d v="2020-11-09T00:00:00"/>
    <x v="8"/>
    <x v="4"/>
    <s v="9"/>
    <n v="76"/>
    <n v="301.04000000000002"/>
    <n v="22879.040000000001"/>
    <x v="3"/>
    <s v="Jack Kaufman"/>
    <x v="0"/>
    <x v="2"/>
  </r>
  <r>
    <n v="8070"/>
    <d v="2020-07-23T00:00:00"/>
    <x v="0"/>
    <x v="4"/>
    <s v="23"/>
    <n v="11"/>
    <n v="576.27"/>
    <n v="6338.9699999999993"/>
    <x v="1"/>
    <s v="David Ramirez"/>
    <x v="0"/>
    <x v="0"/>
  </r>
  <r>
    <n v="8071"/>
    <d v="2020-12-23T00:00:00"/>
    <x v="2"/>
    <x v="4"/>
    <s v="23"/>
    <n v="53"/>
    <n v="467.33"/>
    <n v="24768.489999999998"/>
    <x v="2"/>
    <s v="Tammy Morales"/>
    <x v="0"/>
    <x v="2"/>
  </r>
  <r>
    <n v="8072"/>
    <d v="2020-12-08T00:00:00"/>
    <x v="2"/>
    <x v="4"/>
    <s v="8"/>
    <n v="40"/>
    <n v="1223.1199999999999"/>
    <n v="48924.799999999996"/>
    <x v="1"/>
    <s v="Justin Wells"/>
    <x v="2"/>
    <x v="1"/>
  </r>
  <r>
    <n v="8073"/>
    <d v="2020-01-09T00:00:00"/>
    <x v="9"/>
    <x v="4"/>
    <s v="9"/>
    <n v="19"/>
    <n v="384.91"/>
    <n v="7313.2900000000009"/>
    <x v="1"/>
    <s v="Joseph Flores"/>
    <x v="0"/>
    <x v="0"/>
  </r>
  <r>
    <n v="8074"/>
    <d v="2020-02-09T00:00:00"/>
    <x v="6"/>
    <x v="4"/>
    <s v="9"/>
    <n v="18"/>
    <n v="967.37"/>
    <n v="17412.66"/>
    <x v="1"/>
    <s v="Shane Stephens"/>
    <x v="0"/>
    <x v="0"/>
  </r>
  <r>
    <n v="8075"/>
    <d v="2020-09-03T00:00:00"/>
    <x v="4"/>
    <x v="4"/>
    <s v="3"/>
    <n v="39"/>
    <n v="839.6"/>
    <n v="32744.400000000001"/>
    <x v="2"/>
    <s v="Courtney Wade"/>
    <x v="3"/>
    <x v="0"/>
  </r>
  <r>
    <n v="8076"/>
    <d v="2020-04-08T00:00:00"/>
    <x v="7"/>
    <x v="4"/>
    <s v="8"/>
    <n v="71"/>
    <n v="380.5"/>
    <n v="27015.5"/>
    <x v="2"/>
    <s v="Donald Stewart"/>
    <x v="3"/>
    <x v="2"/>
  </r>
  <r>
    <n v="8077"/>
    <d v="2020-09-27T00:00:00"/>
    <x v="4"/>
    <x v="4"/>
    <s v="27"/>
    <n v="54"/>
    <n v="1300.6600000000001"/>
    <n v="70235.64"/>
    <x v="2"/>
    <s v="Jason Nichols"/>
    <x v="2"/>
    <x v="2"/>
  </r>
  <r>
    <n v="8078"/>
    <d v="2020-01-12T00:00:00"/>
    <x v="9"/>
    <x v="4"/>
    <s v="12"/>
    <n v="49"/>
    <n v="751.73"/>
    <n v="36834.770000000004"/>
    <x v="3"/>
    <s v="Steven Kennedy"/>
    <x v="3"/>
    <x v="0"/>
  </r>
  <r>
    <n v="8079"/>
    <d v="2020-11-25T00:00:00"/>
    <x v="8"/>
    <x v="4"/>
    <s v="25"/>
    <n v="3"/>
    <n v="729.28"/>
    <n v="2187.84"/>
    <x v="1"/>
    <s v="Mrs. Jennifer Newman"/>
    <x v="0"/>
    <x v="2"/>
  </r>
  <r>
    <n v="8080"/>
    <d v="2020-03-10T00:00:00"/>
    <x v="5"/>
    <x v="4"/>
    <s v="10"/>
    <n v="38"/>
    <n v="228.74"/>
    <n v="8692.1200000000008"/>
    <x v="3"/>
    <s v="Kimberly Green"/>
    <x v="1"/>
    <x v="2"/>
  </r>
  <r>
    <n v="8081"/>
    <d v="2021-01-02T00:00:00"/>
    <x v="9"/>
    <x v="2"/>
    <s v="2"/>
    <n v="5"/>
    <n v="1033.94"/>
    <n v="5169.7000000000007"/>
    <x v="2"/>
    <s v="Sally Green"/>
    <x v="2"/>
    <x v="1"/>
  </r>
  <r>
    <n v="8082"/>
    <d v="2020-01-11T00:00:00"/>
    <x v="9"/>
    <x v="4"/>
    <s v="11"/>
    <n v="86"/>
    <n v="706.14"/>
    <n v="60728.04"/>
    <x v="2"/>
    <s v="Tanya Velez"/>
    <x v="3"/>
    <x v="1"/>
  </r>
  <r>
    <n v="8083"/>
    <d v="2020-07-16T00:00:00"/>
    <x v="0"/>
    <x v="4"/>
    <s v="16"/>
    <n v="51"/>
    <n v="1147.8900000000001"/>
    <n v="58542.390000000007"/>
    <x v="2"/>
    <s v="Rebecca Carey"/>
    <x v="3"/>
    <x v="2"/>
  </r>
  <r>
    <n v="8084"/>
    <d v="2020-04-02T00:00:00"/>
    <x v="7"/>
    <x v="4"/>
    <s v="2"/>
    <n v="25"/>
    <n v="508.57"/>
    <n v="12714.25"/>
    <x v="3"/>
    <s v="Ryan Bass"/>
    <x v="3"/>
    <x v="2"/>
  </r>
  <r>
    <n v="8085"/>
    <d v="2020-08-24T00:00:00"/>
    <x v="11"/>
    <x v="4"/>
    <s v="24"/>
    <n v="40"/>
    <n v="247.14"/>
    <n v="9885.5999999999985"/>
    <x v="1"/>
    <s v="Dennis Armstrong"/>
    <x v="3"/>
    <x v="2"/>
  </r>
  <r>
    <n v="8086"/>
    <d v="2020-11-14T00:00:00"/>
    <x v="8"/>
    <x v="4"/>
    <s v="14"/>
    <n v="51"/>
    <n v="728.05"/>
    <n v="37130.549999999996"/>
    <x v="1"/>
    <s v="Sarah Butler"/>
    <x v="1"/>
    <x v="0"/>
  </r>
  <r>
    <n v="8087"/>
    <d v="2020-11-14T00:00:00"/>
    <x v="8"/>
    <x v="4"/>
    <s v="14"/>
    <n v="53"/>
    <n v="1492.6"/>
    <n v="79107.799999999988"/>
    <x v="2"/>
    <s v="Amanda Garcia"/>
    <x v="1"/>
    <x v="0"/>
  </r>
  <r>
    <n v="8088"/>
    <d v="2020-03-01T00:00:00"/>
    <x v="5"/>
    <x v="4"/>
    <s v="1"/>
    <n v="13"/>
    <n v="1326.99"/>
    <n v="17250.87"/>
    <x v="2"/>
    <s v="James Smith"/>
    <x v="0"/>
    <x v="0"/>
  </r>
  <r>
    <n v="8089"/>
    <d v="2020-08-18T00:00:00"/>
    <x v="11"/>
    <x v="4"/>
    <s v="18"/>
    <n v="69"/>
    <n v="700.49"/>
    <n v="48333.81"/>
    <x v="1"/>
    <s v="Marie Peterson"/>
    <x v="3"/>
    <x v="1"/>
  </r>
  <r>
    <n v="8090"/>
    <d v="2020-03-06T00:00:00"/>
    <x v="5"/>
    <x v="4"/>
    <s v="6"/>
    <n v="8"/>
    <n v="1430.83"/>
    <n v="11446.64"/>
    <x v="1"/>
    <s v="Dana Oliver"/>
    <x v="2"/>
    <x v="0"/>
  </r>
  <r>
    <n v="8091"/>
    <d v="2020-04-16T00:00:00"/>
    <x v="7"/>
    <x v="4"/>
    <s v="16"/>
    <n v="69"/>
    <n v="1147.8499999999999"/>
    <n v="79201.649999999994"/>
    <x v="3"/>
    <s v="Patrick Cruz"/>
    <x v="2"/>
    <x v="1"/>
  </r>
  <r>
    <n v="8092"/>
    <d v="2020-10-19T00:00:00"/>
    <x v="3"/>
    <x v="4"/>
    <s v="19"/>
    <n v="46"/>
    <n v="1011.69"/>
    <n v="46537.740000000005"/>
    <x v="1"/>
    <s v="Daniel Edwards"/>
    <x v="0"/>
    <x v="1"/>
  </r>
  <r>
    <n v="8093"/>
    <d v="2020-12-23T00:00:00"/>
    <x v="2"/>
    <x v="4"/>
    <s v="23"/>
    <n v="82"/>
    <n v="1066.77"/>
    <n v="87475.14"/>
    <x v="3"/>
    <s v="Angela Ramirez"/>
    <x v="1"/>
    <x v="2"/>
  </r>
  <r>
    <n v="8094"/>
    <d v="2020-01-29T00:00:00"/>
    <x v="9"/>
    <x v="4"/>
    <s v="29"/>
    <n v="26"/>
    <n v="385.91"/>
    <n v="10033.66"/>
    <x v="2"/>
    <s v="Erika Sanchez"/>
    <x v="1"/>
    <x v="2"/>
  </r>
  <r>
    <n v="8095"/>
    <d v="2020-10-22T00:00:00"/>
    <x v="3"/>
    <x v="4"/>
    <s v="22"/>
    <n v="69"/>
    <n v="968.3"/>
    <n v="66812.7"/>
    <x v="2"/>
    <s v="Dale Mayo"/>
    <x v="2"/>
    <x v="0"/>
  </r>
  <r>
    <n v="8096"/>
    <d v="2020-08-19T00:00:00"/>
    <x v="11"/>
    <x v="4"/>
    <s v="19"/>
    <n v="17"/>
    <n v="434.21"/>
    <n v="7381.57"/>
    <x v="1"/>
    <s v="Donald Hale"/>
    <x v="0"/>
    <x v="0"/>
  </r>
  <r>
    <n v="8097"/>
    <d v="2020-04-26T00:00:00"/>
    <x v="7"/>
    <x v="4"/>
    <s v="26"/>
    <n v="66"/>
    <n v="944.71"/>
    <n v="62350.86"/>
    <x v="3"/>
    <s v="Allison Fowler"/>
    <x v="1"/>
    <x v="0"/>
  </r>
  <r>
    <n v="8098"/>
    <d v="2020-07-21T00:00:00"/>
    <x v="0"/>
    <x v="4"/>
    <s v="21"/>
    <n v="45"/>
    <n v="1324.55"/>
    <n v="59604.75"/>
    <x v="1"/>
    <s v="Darrell Schroeder"/>
    <x v="1"/>
    <x v="1"/>
  </r>
  <r>
    <n v="8099"/>
    <d v="2020-11-07T00:00:00"/>
    <x v="8"/>
    <x v="4"/>
    <s v="7"/>
    <n v="56"/>
    <n v="645.15"/>
    <n v="36128.400000000001"/>
    <x v="2"/>
    <s v="Sean Smith"/>
    <x v="3"/>
    <x v="2"/>
  </r>
  <r>
    <n v="8100"/>
    <d v="2020-11-13T00:00:00"/>
    <x v="8"/>
    <x v="4"/>
    <s v="13"/>
    <n v="77"/>
    <n v="132.77000000000001"/>
    <n v="10223.290000000001"/>
    <x v="3"/>
    <s v="Brian Gordon"/>
    <x v="3"/>
    <x v="2"/>
  </r>
  <r>
    <n v="8101"/>
    <d v="2020-10-01T00:00:00"/>
    <x v="3"/>
    <x v="4"/>
    <s v="1"/>
    <n v="81"/>
    <n v="419.32"/>
    <n v="33964.92"/>
    <x v="3"/>
    <s v="Randall White"/>
    <x v="0"/>
    <x v="0"/>
  </r>
  <r>
    <n v="8102"/>
    <d v="2020-05-26T00:00:00"/>
    <x v="10"/>
    <x v="4"/>
    <s v="26"/>
    <n v="16"/>
    <n v="407.43"/>
    <n v="6518.88"/>
    <x v="2"/>
    <s v="Tammy Nolan"/>
    <x v="3"/>
    <x v="1"/>
  </r>
  <r>
    <n v="8103"/>
    <d v="2020-11-23T00:00:00"/>
    <x v="8"/>
    <x v="4"/>
    <s v="23"/>
    <n v="85"/>
    <n v="507.77"/>
    <n v="43160.45"/>
    <x v="3"/>
    <s v="Anthony Smith"/>
    <x v="1"/>
    <x v="2"/>
  </r>
  <r>
    <n v="8104"/>
    <d v="2020-01-23T00:00:00"/>
    <x v="9"/>
    <x v="4"/>
    <s v="23"/>
    <n v="72"/>
    <n v="91.88"/>
    <n v="6615.36"/>
    <x v="2"/>
    <s v="Deborah Carter"/>
    <x v="1"/>
    <x v="2"/>
  </r>
  <r>
    <n v="8105"/>
    <d v="2020-01-31T00:00:00"/>
    <x v="9"/>
    <x v="4"/>
    <s v="31"/>
    <n v="95"/>
    <n v="1370.34"/>
    <n v="130182.29999999999"/>
    <x v="2"/>
    <s v="Andre Ramirez"/>
    <x v="1"/>
    <x v="0"/>
  </r>
  <r>
    <n v="8106"/>
    <d v="2020-05-14T00:00:00"/>
    <x v="10"/>
    <x v="4"/>
    <s v="14"/>
    <n v="23"/>
    <n v="636.71"/>
    <n v="14644.330000000002"/>
    <x v="2"/>
    <s v="Robert Stout"/>
    <x v="3"/>
    <x v="2"/>
  </r>
  <r>
    <n v="8107"/>
    <d v="2020-05-20T00:00:00"/>
    <x v="10"/>
    <x v="4"/>
    <s v="20"/>
    <n v="15"/>
    <n v="806.24"/>
    <n v="12093.6"/>
    <x v="2"/>
    <s v="Andrew Johnson"/>
    <x v="3"/>
    <x v="1"/>
  </r>
  <r>
    <n v="8108"/>
    <d v="2020-07-08T00:00:00"/>
    <x v="0"/>
    <x v="4"/>
    <s v="8"/>
    <n v="31"/>
    <n v="369.31"/>
    <n v="11448.61"/>
    <x v="3"/>
    <s v="Makayla Rodriguez"/>
    <x v="3"/>
    <x v="2"/>
  </r>
  <r>
    <n v="8109"/>
    <d v="2020-03-26T00:00:00"/>
    <x v="5"/>
    <x v="4"/>
    <s v="26"/>
    <n v="44"/>
    <n v="227.38"/>
    <n v="10004.719999999999"/>
    <x v="3"/>
    <s v="Angela Johnson"/>
    <x v="0"/>
    <x v="0"/>
  </r>
  <r>
    <n v="8110"/>
    <d v="2020-04-30T00:00:00"/>
    <x v="7"/>
    <x v="4"/>
    <s v="30"/>
    <n v="96"/>
    <n v="1156.7"/>
    <n v="111043.20000000001"/>
    <x v="1"/>
    <s v="Karen Sosa"/>
    <x v="0"/>
    <x v="0"/>
  </r>
  <r>
    <n v="8111"/>
    <d v="2020-09-18T00:00:00"/>
    <x v="4"/>
    <x v="4"/>
    <s v="18"/>
    <n v="9"/>
    <n v="116.01"/>
    <n v="1044.0900000000001"/>
    <x v="2"/>
    <s v="Thomas Reeves"/>
    <x v="0"/>
    <x v="1"/>
  </r>
  <r>
    <n v="8112"/>
    <d v="2020-05-19T00:00:00"/>
    <x v="10"/>
    <x v="4"/>
    <s v="19"/>
    <n v="37"/>
    <n v="1228.26"/>
    <n v="45445.62"/>
    <x v="2"/>
    <s v="Mary Shaw"/>
    <x v="2"/>
    <x v="0"/>
  </r>
  <r>
    <n v="8113"/>
    <d v="2020-11-30T00:00:00"/>
    <x v="8"/>
    <x v="4"/>
    <s v="30"/>
    <n v="18"/>
    <n v="1154.74"/>
    <n v="20785.32"/>
    <x v="2"/>
    <s v="Derek Ryan"/>
    <x v="2"/>
    <x v="0"/>
  </r>
  <r>
    <n v="8114"/>
    <d v="2020-11-16T00:00:00"/>
    <x v="8"/>
    <x v="4"/>
    <s v="16"/>
    <n v="89"/>
    <n v="1287.1199999999999"/>
    <n v="114553.68"/>
    <x v="1"/>
    <s v="Jerry Carter"/>
    <x v="1"/>
    <x v="1"/>
  </r>
  <r>
    <n v="8115"/>
    <d v="2020-11-02T00:00:00"/>
    <x v="8"/>
    <x v="4"/>
    <s v="2"/>
    <n v="90"/>
    <n v="193.04"/>
    <n v="17373.599999999999"/>
    <x v="2"/>
    <s v="Charles Stephenson"/>
    <x v="0"/>
    <x v="2"/>
  </r>
  <r>
    <n v="8116"/>
    <d v="2020-06-04T00:00:00"/>
    <x v="1"/>
    <x v="4"/>
    <s v="4"/>
    <n v="23"/>
    <n v="1292.9000000000001"/>
    <n v="29736.7"/>
    <x v="2"/>
    <s v="Angela Gibson"/>
    <x v="2"/>
    <x v="2"/>
  </r>
  <r>
    <n v="8117"/>
    <d v="2020-01-25T00:00:00"/>
    <x v="9"/>
    <x v="4"/>
    <s v="25"/>
    <n v="14"/>
    <n v="245.46"/>
    <n v="3436.44"/>
    <x v="3"/>
    <s v="Tina Martinez"/>
    <x v="3"/>
    <x v="1"/>
  </r>
  <r>
    <n v="8118"/>
    <d v="2020-12-27T00:00:00"/>
    <x v="2"/>
    <x v="4"/>
    <s v="27"/>
    <n v="35"/>
    <n v="881.71"/>
    <n v="30859.850000000002"/>
    <x v="2"/>
    <s v="Richard Bennett"/>
    <x v="0"/>
    <x v="1"/>
  </r>
  <r>
    <n v="8119"/>
    <d v="2020-02-07T00:00:00"/>
    <x v="6"/>
    <x v="4"/>
    <s v="7"/>
    <n v="20"/>
    <n v="1253.71"/>
    <n v="25074.2"/>
    <x v="1"/>
    <s v="Richard Kelly"/>
    <x v="0"/>
    <x v="2"/>
  </r>
  <r>
    <n v="8120"/>
    <d v="2020-01-25T00:00:00"/>
    <x v="9"/>
    <x v="4"/>
    <s v="25"/>
    <n v="90"/>
    <n v="832.75"/>
    <n v="74947.5"/>
    <x v="3"/>
    <s v="John Jones"/>
    <x v="0"/>
    <x v="1"/>
  </r>
  <r>
    <n v="8121"/>
    <d v="2020-06-13T00:00:00"/>
    <x v="1"/>
    <x v="4"/>
    <s v="13"/>
    <n v="27"/>
    <n v="901.87"/>
    <n v="24350.49"/>
    <x v="3"/>
    <s v="Sara Lee"/>
    <x v="3"/>
    <x v="2"/>
  </r>
  <r>
    <n v="8122"/>
    <d v="2020-10-27T00:00:00"/>
    <x v="3"/>
    <x v="4"/>
    <s v="27"/>
    <n v="38"/>
    <n v="814.62"/>
    <n v="30955.56"/>
    <x v="3"/>
    <s v="Sarah Reynolds"/>
    <x v="0"/>
    <x v="0"/>
  </r>
  <r>
    <n v="8123"/>
    <d v="2020-08-31T00:00:00"/>
    <x v="11"/>
    <x v="4"/>
    <s v="31"/>
    <n v="17"/>
    <n v="1276.1300000000001"/>
    <n v="21694.210000000003"/>
    <x v="3"/>
    <s v="Angela Moore"/>
    <x v="0"/>
    <x v="2"/>
  </r>
  <r>
    <n v="8124"/>
    <d v="2020-10-13T00:00:00"/>
    <x v="3"/>
    <x v="4"/>
    <s v="13"/>
    <n v="53"/>
    <n v="1420.84"/>
    <n v="75304.51999999999"/>
    <x v="2"/>
    <s v="Melissa Thompson"/>
    <x v="2"/>
    <x v="1"/>
  </r>
  <r>
    <n v="8125"/>
    <d v="2020-11-25T00:00:00"/>
    <x v="8"/>
    <x v="4"/>
    <s v="25"/>
    <n v="75"/>
    <n v="554.75"/>
    <n v="41606.25"/>
    <x v="3"/>
    <s v="Joel Mcneil"/>
    <x v="0"/>
    <x v="2"/>
  </r>
  <r>
    <n v="8126"/>
    <d v="2020-11-16T00:00:00"/>
    <x v="8"/>
    <x v="4"/>
    <s v="16"/>
    <n v="22"/>
    <n v="902.91"/>
    <n v="19864.02"/>
    <x v="1"/>
    <s v="Meagan Austin"/>
    <x v="0"/>
    <x v="2"/>
  </r>
  <r>
    <n v="8127"/>
    <d v="2020-05-23T00:00:00"/>
    <x v="10"/>
    <x v="4"/>
    <s v="23"/>
    <n v="15"/>
    <n v="1482.96"/>
    <n v="22244.400000000001"/>
    <x v="3"/>
    <s v="Heidi Moore"/>
    <x v="2"/>
    <x v="0"/>
  </r>
  <r>
    <n v="8128"/>
    <d v="2020-08-17T00:00:00"/>
    <x v="11"/>
    <x v="4"/>
    <s v="17"/>
    <n v="4"/>
    <n v="137.86000000000001"/>
    <n v="551.44000000000005"/>
    <x v="2"/>
    <s v="Roger Jones"/>
    <x v="0"/>
    <x v="1"/>
  </r>
  <r>
    <n v="8129"/>
    <d v="2020-04-20T00:00:00"/>
    <x v="7"/>
    <x v="4"/>
    <s v="20"/>
    <n v="73"/>
    <n v="765.68"/>
    <n v="55894.64"/>
    <x v="3"/>
    <s v="Eric Rivas"/>
    <x v="1"/>
    <x v="0"/>
  </r>
  <r>
    <n v="8130"/>
    <d v="2020-01-16T00:00:00"/>
    <x v="9"/>
    <x v="4"/>
    <s v="16"/>
    <n v="54"/>
    <n v="1469"/>
    <n v="79326"/>
    <x v="1"/>
    <s v="April Church"/>
    <x v="2"/>
    <x v="1"/>
  </r>
  <r>
    <n v="8131"/>
    <d v="2020-04-23T00:00:00"/>
    <x v="7"/>
    <x v="4"/>
    <s v="23"/>
    <n v="40"/>
    <n v="1004.76"/>
    <n v="40190.400000000001"/>
    <x v="3"/>
    <s v="Evan Moreno"/>
    <x v="0"/>
    <x v="1"/>
  </r>
  <r>
    <n v="8132"/>
    <d v="2020-12-23T00:00:00"/>
    <x v="2"/>
    <x v="4"/>
    <s v="23"/>
    <n v="93"/>
    <n v="1179.24"/>
    <n v="109669.32"/>
    <x v="1"/>
    <s v="Amber Green"/>
    <x v="3"/>
    <x v="2"/>
  </r>
  <r>
    <n v="8133"/>
    <d v="2020-10-08T00:00:00"/>
    <x v="3"/>
    <x v="4"/>
    <s v="8"/>
    <n v="37"/>
    <n v="323.75"/>
    <n v="11978.75"/>
    <x v="2"/>
    <s v="Amanda Arroyo"/>
    <x v="2"/>
    <x v="0"/>
  </r>
  <r>
    <n v="8134"/>
    <d v="2020-03-24T00:00:00"/>
    <x v="5"/>
    <x v="4"/>
    <s v="24"/>
    <n v="24"/>
    <n v="911.46"/>
    <n v="21875.040000000001"/>
    <x v="3"/>
    <s v="William White"/>
    <x v="2"/>
    <x v="2"/>
  </r>
  <r>
    <n v="8135"/>
    <d v="2021-01-03T00:00:00"/>
    <x v="9"/>
    <x v="2"/>
    <s v="3"/>
    <n v="93"/>
    <n v="886.06"/>
    <n v="82403.58"/>
    <x v="2"/>
    <s v="Crystal Grimes"/>
    <x v="0"/>
    <x v="2"/>
  </r>
  <r>
    <n v="8136"/>
    <d v="2020-09-05T00:00:00"/>
    <x v="4"/>
    <x v="4"/>
    <s v="5"/>
    <n v="92"/>
    <n v="116.67"/>
    <n v="10733.64"/>
    <x v="2"/>
    <s v="Jordan Barnes"/>
    <x v="1"/>
    <x v="0"/>
  </r>
  <r>
    <n v="8137"/>
    <d v="2020-08-09T00:00:00"/>
    <x v="11"/>
    <x v="4"/>
    <s v="9"/>
    <n v="70"/>
    <n v="369.42"/>
    <n v="25859.4"/>
    <x v="3"/>
    <s v="Jerry Whitaker"/>
    <x v="2"/>
    <x v="0"/>
  </r>
  <r>
    <n v="8138"/>
    <d v="2020-08-05T00:00:00"/>
    <x v="11"/>
    <x v="4"/>
    <s v="5"/>
    <n v="77"/>
    <n v="1148.2"/>
    <n v="88411.400000000009"/>
    <x v="1"/>
    <s v="Dean Torres"/>
    <x v="0"/>
    <x v="0"/>
  </r>
  <r>
    <n v="8139"/>
    <d v="2020-07-02T00:00:00"/>
    <x v="0"/>
    <x v="4"/>
    <s v="2"/>
    <n v="37"/>
    <n v="1305.44"/>
    <n v="48301.279999999999"/>
    <x v="2"/>
    <s v="Henry Bell"/>
    <x v="1"/>
    <x v="0"/>
  </r>
  <r>
    <n v="8140"/>
    <d v="2020-09-23T00:00:00"/>
    <x v="4"/>
    <x v="4"/>
    <s v="23"/>
    <n v="58"/>
    <n v="1361.93"/>
    <n v="78991.94"/>
    <x v="3"/>
    <s v="Kathleen Hernandez"/>
    <x v="1"/>
    <x v="0"/>
  </r>
  <r>
    <n v="8141"/>
    <d v="2020-09-19T00:00:00"/>
    <x v="4"/>
    <x v="4"/>
    <s v="19"/>
    <n v="27"/>
    <n v="821.02"/>
    <n v="22167.54"/>
    <x v="2"/>
    <s v="Anthony Ray"/>
    <x v="0"/>
    <x v="2"/>
  </r>
  <r>
    <n v="8142"/>
    <d v="2020-01-22T00:00:00"/>
    <x v="9"/>
    <x v="4"/>
    <s v="22"/>
    <n v="24"/>
    <n v="734.39"/>
    <n v="17625.36"/>
    <x v="2"/>
    <s v="Christian Hunt Jr."/>
    <x v="0"/>
    <x v="2"/>
  </r>
  <r>
    <n v="8143"/>
    <d v="2020-10-22T00:00:00"/>
    <x v="3"/>
    <x v="4"/>
    <s v="22"/>
    <n v="21"/>
    <n v="1405.25"/>
    <n v="29510.25"/>
    <x v="3"/>
    <s v="Robert Davis"/>
    <x v="0"/>
    <x v="0"/>
  </r>
  <r>
    <n v="8144"/>
    <d v="2020-07-02T00:00:00"/>
    <x v="0"/>
    <x v="4"/>
    <s v="2"/>
    <n v="62"/>
    <n v="1379.09"/>
    <n v="85503.58"/>
    <x v="2"/>
    <s v="Christina Hunter"/>
    <x v="1"/>
    <x v="1"/>
  </r>
  <r>
    <n v="8145"/>
    <d v="2020-12-28T00:00:00"/>
    <x v="2"/>
    <x v="4"/>
    <s v="28"/>
    <n v="41"/>
    <n v="264.24"/>
    <n v="10833.84"/>
    <x v="3"/>
    <s v="Edward Lindsey"/>
    <x v="1"/>
    <x v="0"/>
  </r>
  <r>
    <n v="8146"/>
    <d v="2020-04-24T00:00:00"/>
    <x v="7"/>
    <x v="4"/>
    <s v="24"/>
    <n v="73"/>
    <n v="192.11"/>
    <n v="14024.03"/>
    <x v="3"/>
    <s v="Tiffany Armstrong"/>
    <x v="2"/>
    <x v="0"/>
  </r>
  <r>
    <n v="8147"/>
    <d v="2020-08-29T00:00:00"/>
    <x v="11"/>
    <x v="4"/>
    <s v="29"/>
    <n v="11"/>
    <n v="1294.05"/>
    <n v="14234.55"/>
    <x v="3"/>
    <s v="Barbara Collier"/>
    <x v="0"/>
    <x v="0"/>
  </r>
  <r>
    <n v="8148"/>
    <d v="2020-02-09T00:00:00"/>
    <x v="6"/>
    <x v="4"/>
    <s v="9"/>
    <n v="4"/>
    <n v="1219.33"/>
    <n v="4877.32"/>
    <x v="3"/>
    <s v="Danielle Schaefer"/>
    <x v="0"/>
    <x v="1"/>
  </r>
  <r>
    <n v="8149"/>
    <d v="2020-06-23T00:00:00"/>
    <x v="1"/>
    <x v="4"/>
    <s v="23"/>
    <n v="88"/>
    <n v="1422.66"/>
    <n v="125194.08"/>
    <x v="2"/>
    <s v="Bryan Ruiz Jr."/>
    <x v="2"/>
    <x v="2"/>
  </r>
  <r>
    <n v="8150"/>
    <d v="2020-07-21T00:00:00"/>
    <x v="0"/>
    <x v="4"/>
    <s v="21"/>
    <n v="31"/>
    <n v="1406.05"/>
    <n v="43587.549999999996"/>
    <x v="2"/>
    <s v="Emily Roberts"/>
    <x v="1"/>
    <x v="1"/>
  </r>
  <r>
    <n v="8151"/>
    <d v="2020-11-21T00:00:00"/>
    <x v="8"/>
    <x v="4"/>
    <s v="21"/>
    <n v="96"/>
    <n v="234.01"/>
    <n v="22464.959999999999"/>
    <x v="2"/>
    <s v="Kristine Lin"/>
    <x v="2"/>
    <x v="2"/>
  </r>
  <r>
    <n v="8152"/>
    <d v="2020-01-10T00:00:00"/>
    <x v="9"/>
    <x v="4"/>
    <s v="10"/>
    <n v="70"/>
    <n v="450.26"/>
    <n v="31518.2"/>
    <x v="2"/>
    <s v="Jimmy Skinner"/>
    <x v="1"/>
    <x v="1"/>
  </r>
  <r>
    <n v="8153"/>
    <d v="2020-09-12T00:00:00"/>
    <x v="4"/>
    <x v="4"/>
    <s v="12"/>
    <n v="99"/>
    <n v="1298.79"/>
    <n v="128580.20999999999"/>
    <x v="3"/>
    <s v="Candice Johnson"/>
    <x v="2"/>
    <x v="2"/>
  </r>
  <r>
    <n v="8154"/>
    <d v="2020-10-15T00:00:00"/>
    <x v="3"/>
    <x v="4"/>
    <s v="15"/>
    <n v="7"/>
    <n v="102.46"/>
    <n v="717.21999999999991"/>
    <x v="1"/>
    <s v="Mr. Thomas Mack"/>
    <x v="0"/>
    <x v="0"/>
  </r>
  <r>
    <n v="8155"/>
    <d v="2020-07-11T00:00:00"/>
    <x v="0"/>
    <x v="4"/>
    <s v="11"/>
    <n v="12"/>
    <n v="105.36"/>
    <n v="1264.32"/>
    <x v="2"/>
    <s v="Christian Ford"/>
    <x v="2"/>
    <x v="0"/>
  </r>
  <r>
    <n v="8156"/>
    <d v="2020-08-19T00:00:00"/>
    <x v="11"/>
    <x v="4"/>
    <s v="19"/>
    <n v="54"/>
    <n v="1231.45"/>
    <n v="66498.3"/>
    <x v="3"/>
    <s v="Brandon Parks"/>
    <x v="1"/>
    <x v="0"/>
  </r>
  <r>
    <n v="8157"/>
    <d v="2020-06-26T00:00:00"/>
    <x v="1"/>
    <x v="4"/>
    <s v="26"/>
    <n v="59"/>
    <n v="54.59"/>
    <n v="3220.8100000000004"/>
    <x v="1"/>
    <s v="Sara Chambers"/>
    <x v="1"/>
    <x v="1"/>
  </r>
  <r>
    <n v="8158"/>
    <d v="2020-08-29T00:00:00"/>
    <x v="11"/>
    <x v="4"/>
    <s v="29"/>
    <n v="7"/>
    <n v="752.79"/>
    <n v="5269.53"/>
    <x v="2"/>
    <s v="Travis Willis"/>
    <x v="3"/>
    <x v="2"/>
  </r>
  <r>
    <n v="8159"/>
    <d v="2020-09-10T00:00:00"/>
    <x v="4"/>
    <x v="4"/>
    <s v="10"/>
    <n v="74"/>
    <n v="871.42"/>
    <n v="64485.079999999994"/>
    <x v="1"/>
    <s v="Crystal Ray"/>
    <x v="2"/>
    <x v="0"/>
  </r>
  <r>
    <n v="8160"/>
    <d v="2020-06-30T00:00:00"/>
    <x v="1"/>
    <x v="4"/>
    <s v="30"/>
    <n v="1"/>
    <n v="428.06"/>
    <n v="428.06"/>
    <x v="1"/>
    <s v="Mr. Gary Henson DDS"/>
    <x v="2"/>
    <x v="1"/>
  </r>
  <r>
    <n v="8161"/>
    <d v="2020-05-21T00:00:00"/>
    <x v="10"/>
    <x v="4"/>
    <s v="21"/>
    <n v="68"/>
    <n v="562.26"/>
    <n v="38233.68"/>
    <x v="2"/>
    <s v="Joseph Rush"/>
    <x v="2"/>
    <x v="1"/>
  </r>
  <r>
    <n v="8162"/>
    <d v="2020-04-25T00:00:00"/>
    <x v="7"/>
    <x v="4"/>
    <s v="25"/>
    <n v="86"/>
    <n v="417.6"/>
    <n v="35913.599999999999"/>
    <x v="3"/>
    <s v="Kara Mcintosh"/>
    <x v="1"/>
    <x v="1"/>
  </r>
  <r>
    <n v="8163"/>
    <d v="2020-04-10T00:00:00"/>
    <x v="7"/>
    <x v="4"/>
    <s v="10"/>
    <n v="69"/>
    <n v="1294.29"/>
    <n v="89306.01"/>
    <x v="1"/>
    <s v="David Moore"/>
    <x v="3"/>
    <x v="1"/>
  </r>
  <r>
    <n v="8164"/>
    <d v="2020-11-27T00:00:00"/>
    <x v="8"/>
    <x v="4"/>
    <s v="27"/>
    <n v="49"/>
    <n v="1006.66"/>
    <n v="49326.34"/>
    <x v="3"/>
    <s v="Melissa Huffman"/>
    <x v="0"/>
    <x v="0"/>
  </r>
  <r>
    <n v="8165"/>
    <d v="2020-09-10T00:00:00"/>
    <x v="4"/>
    <x v="4"/>
    <s v="10"/>
    <n v="100"/>
    <n v="695.16"/>
    <n v="69516"/>
    <x v="2"/>
    <s v="Lori Nguyen"/>
    <x v="1"/>
    <x v="0"/>
  </r>
  <r>
    <n v="8166"/>
    <d v="2020-12-08T00:00:00"/>
    <x v="2"/>
    <x v="4"/>
    <s v="8"/>
    <n v="95"/>
    <n v="1157.46"/>
    <n v="109958.7"/>
    <x v="2"/>
    <s v="Joshua Bell"/>
    <x v="0"/>
    <x v="0"/>
  </r>
  <r>
    <n v="8167"/>
    <d v="2020-08-20T00:00:00"/>
    <x v="11"/>
    <x v="4"/>
    <s v="20"/>
    <n v="51"/>
    <n v="1204.73"/>
    <n v="61441.23"/>
    <x v="2"/>
    <s v="Katrina Brady"/>
    <x v="0"/>
    <x v="2"/>
  </r>
  <r>
    <n v="8168"/>
    <d v="2020-10-31T00:00:00"/>
    <x v="3"/>
    <x v="4"/>
    <s v="31"/>
    <n v="9"/>
    <n v="1350.53"/>
    <n v="12154.77"/>
    <x v="3"/>
    <s v="Joseph Franklin"/>
    <x v="3"/>
    <x v="2"/>
  </r>
  <r>
    <n v="8169"/>
    <d v="2020-03-05T00:00:00"/>
    <x v="5"/>
    <x v="4"/>
    <s v="5"/>
    <n v="95"/>
    <n v="1340.91"/>
    <n v="127386.45000000001"/>
    <x v="3"/>
    <s v="Nancy Crawford"/>
    <x v="1"/>
    <x v="0"/>
  </r>
  <r>
    <n v="8170"/>
    <d v="2020-07-03T00:00:00"/>
    <x v="0"/>
    <x v="4"/>
    <s v="3"/>
    <n v="19"/>
    <n v="182.43"/>
    <n v="3466.17"/>
    <x v="1"/>
    <s v="Jason Terry"/>
    <x v="1"/>
    <x v="1"/>
  </r>
  <r>
    <n v="8171"/>
    <d v="2020-03-31T00:00:00"/>
    <x v="5"/>
    <x v="4"/>
    <s v="31"/>
    <n v="85"/>
    <n v="313.97000000000003"/>
    <n v="26687.45"/>
    <x v="1"/>
    <s v="Jeremy Browning"/>
    <x v="3"/>
    <x v="1"/>
  </r>
  <r>
    <n v="8172"/>
    <d v="2020-08-18T00:00:00"/>
    <x v="11"/>
    <x v="4"/>
    <s v="18"/>
    <n v="17"/>
    <n v="445.52"/>
    <n v="7573.84"/>
    <x v="2"/>
    <s v="Kathleen Montgomery"/>
    <x v="0"/>
    <x v="2"/>
  </r>
  <r>
    <n v="8173"/>
    <d v="2020-08-22T00:00:00"/>
    <x v="11"/>
    <x v="4"/>
    <s v="22"/>
    <n v="62"/>
    <n v="1250.5999999999999"/>
    <n v="77537.2"/>
    <x v="1"/>
    <s v="Brian Baxter"/>
    <x v="0"/>
    <x v="0"/>
  </r>
  <r>
    <n v="8174"/>
    <d v="2020-01-16T00:00:00"/>
    <x v="9"/>
    <x v="4"/>
    <s v="16"/>
    <n v="26"/>
    <n v="1300.7"/>
    <n v="33818.200000000004"/>
    <x v="2"/>
    <s v="Kayla Romero"/>
    <x v="2"/>
    <x v="0"/>
  </r>
  <r>
    <n v="8175"/>
    <d v="2020-04-22T00:00:00"/>
    <x v="7"/>
    <x v="4"/>
    <s v="22"/>
    <n v="32"/>
    <n v="1298.69"/>
    <n v="41558.080000000002"/>
    <x v="2"/>
    <s v="George Powell"/>
    <x v="1"/>
    <x v="2"/>
  </r>
  <r>
    <n v="8176"/>
    <d v="2020-04-28T00:00:00"/>
    <x v="7"/>
    <x v="4"/>
    <s v="28"/>
    <n v="31"/>
    <n v="288.91000000000003"/>
    <n v="8956.2100000000009"/>
    <x v="2"/>
    <s v="Caitlin Nelson"/>
    <x v="1"/>
    <x v="2"/>
  </r>
  <r>
    <n v="8177"/>
    <d v="2020-11-29T00:00:00"/>
    <x v="8"/>
    <x v="4"/>
    <s v="29"/>
    <n v="16"/>
    <n v="1059.6099999999999"/>
    <n v="16953.759999999998"/>
    <x v="3"/>
    <s v="Sabrina Wade"/>
    <x v="0"/>
    <x v="2"/>
  </r>
  <r>
    <n v="8178"/>
    <d v="2020-09-26T00:00:00"/>
    <x v="4"/>
    <x v="4"/>
    <s v="26"/>
    <n v="14"/>
    <n v="148.65"/>
    <n v="2081.1"/>
    <x v="2"/>
    <s v="Joshua Payne"/>
    <x v="1"/>
    <x v="2"/>
  </r>
  <r>
    <n v="8179"/>
    <d v="2020-11-04T00:00:00"/>
    <x v="8"/>
    <x v="4"/>
    <s v="4"/>
    <n v="32"/>
    <n v="62.64"/>
    <n v="2004.48"/>
    <x v="3"/>
    <s v="Richard Lee"/>
    <x v="3"/>
    <x v="1"/>
  </r>
  <r>
    <n v="8180"/>
    <d v="2020-04-12T00:00:00"/>
    <x v="7"/>
    <x v="4"/>
    <s v="12"/>
    <n v="83"/>
    <n v="303.32"/>
    <n v="25175.559999999998"/>
    <x v="2"/>
    <s v="Justin Prince"/>
    <x v="1"/>
    <x v="1"/>
  </r>
  <r>
    <n v="8181"/>
    <d v="2020-05-14T00:00:00"/>
    <x v="10"/>
    <x v="4"/>
    <s v="14"/>
    <n v="56"/>
    <n v="498.87"/>
    <n v="27936.720000000001"/>
    <x v="2"/>
    <s v="Heather Garrett"/>
    <x v="0"/>
    <x v="2"/>
  </r>
  <r>
    <n v="8182"/>
    <d v="2020-12-30T00:00:00"/>
    <x v="2"/>
    <x v="4"/>
    <s v="30"/>
    <n v="35"/>
    <n v="181.57"/>
    <n v="6354.95"/>
    <x v="3"/>
    <s v="Andrea Shelton"/>
    <x v="0"/>
    <x v="2"/>
  </r>
  <r>
    <n v="8183"/>
    <d v="2020-04-20T00:00:00"/>
    <x v="7"/>
    <x v="4"/>
    <s v="20"/>
    <n v="63"/>
    <n v="1256.18"/>
    <n v="79139.340000000011"/>
    <x v="1"/>
    <s v="Rhonda Wright"/>
    <x v="2"/>
    <x v="0"/>
  </r>
  <r>
    <n v="8184"/>
    <d v="2020-07-24T00:00:00"/>
    <x v="0"/>
    <x v="4"/>
    <s v="24"/>
    <n v="32"/>
    <n v="1244.81"/>
    <n v="39833.919999999998"/>
    <x v="1"/>
    <s v="Anthony Cox"/>
    <x v="2"/>
    <x v="1"/>
  </r>
  <r>
    <n v="8185"/>
    <d v="2020-05-01T00:00:00"/>
    <x v="10"/>
    <x v="4"/>
    <s v="1"/>
    <n v="82"/>
    <n v="1060.77"/>
    <n v="86983.14"/>
    <x v="1"/>
    <s v="Christian Rivera"/>
    <x v="0"/>
    <x v="0"/>
  </r>
  <r>
    <n v="8186"/>
    <d v="2020-05-26T00:00:00"/>
    <x v="10"/>
    <x v="4"/>
    <s v="26"/>
    <n v="83"/>
    <n v="588.11"/>
    <n v="48813.130000000005"/>
    <x v="2"/>
    <s v="Darrell Green"/>
    <x v="1"/>
    <x v="1"/>
  </r>
  <r>
    <n v="8187"/>
    <d v="2020-02-13T00:00:00"/>
    <x v="6"/>
    <x v="4"/>
    <s v="13"/>
    <n v="62"/>
    <n v="781.46"/>
    <n v="48450.520000000004"/>
    <x v="3"/>
    <s v="Destiny Davis"/>
    <x v="1"/>
    <x v="2"/>
  </r>
  <r>
    <n v="8188"/>
    <d v="2020-07-03T00:00:00"/>
    <x v="0"/>
    <x v="4"/>
    <s v="3"/>
    <n v="35"/>
    <n v="237.45"/>
    <n v="8310.75"/>
    <x v="1"/>
    <s v="Evelyn Adams"/>
    <x v="0"/>
    <x v="0"/>
  </r>
  <r>
    <n v="8189"/>
    <d v="2020-06-09T00:00:00"/>
    <x v="1"/>
    <x v="4"/>
    <s v="9"/>
    <n v="52"/>
    <n v="698.35"/>
    <n v="36314.200000000004"/>
    <x v="3"/>
    <s v="Blake Bennett"/>
    <x v="1"/>
    <x v="0"/>
  </r>
  <r>
    <n v="8190"/>
    <d v="2020-01-17T00:00:00"/>
    <x v="9"/>
    <x v="4"/>
    <s v="17"/>
    <n v="58"/>
    <n v="300.75"/>
    <n v="17443.5"/>
    <x v="3"/>
    <s v="Tracy Harris"/>
    <x v="0"/>
    <x v="1"/>
  </r>
  <r>
    <n v="8191"/>
    <d v="2020-04-14T00:00:00"/>
    <x v="7"/>
    <x v="4"/>
    <s v="14"/>
    <n v="8"/>
    <n v="789.74"/>
    <n v="6317.92"/>
    <x v="2"/>
    <s v="Edward Glover"/>
    <x v="1"/>
    <x v="1"/>
  </r>
  <r>
    <n v="8192"/>
    <d v="2020-12-07T00:00:00"/>
    <x v="2"/>
    <x v="4"/>
    <s v="7"/>
    <n v="19"/>
    <n v="728.09"/>
    <n v="13833.710000000001"/>
    <x v="1"/>
    <s v="Anthony Gonzalez"/>
    <x v="1"/>
    <x v="1"/>
  </r>
  <r>
    <n v="8193"/>
    <d v="2020-06-20T00:00:00"/>
    <x v="1"/>
    <x v="4"/>
    <s v="20"/>
    <n v="79"/>
    <n v="459.16"/>
    <n v="36273.64"/>
    <x v="3"/>
    <s v="Megan Williams"/>
    <x v="1"/>
    <x v="1"/>
  </r>
  <r>
    <n v="8194"/>
    <d v="2020-09-21T00:00:00"/>
    <x v="4"/>
    <x v="4"/>
    <s v="21"/>
    <n v="71"/>
    <n v="1349.19"/>
    <n v="95792.49"/>
    <x v="2"/>
    <s v="Caroline Rojas"/>
    <x v="0"/>
    <x v="1"/>
  </r>
  <r>
    <n v="8195"/>
    <d v="2020-04-18T00:00:00"/>
    <x v="7"/>
    <x v="4"/>
    <s v="18"/>
    <n v="77"/>
    <n v="1225.73"/>
    <n v="94381.21"/>
    <x v="2"/>
    <s v="Lindsey Miller"/>
    <x v="3"/>
    <x v="0"/>
  </r>
  <r>
    <n v="8196"/>
    <d v="2020-07-29T00:00:00"/>
    <x v="0"/>
    <x v="4"/>
    <s v="29"/>
    <n v="85"/>
    <n v="1224.49"/>
    <n v="104081.65"/>
    <x v="2"/>
    <s v="Sandra Mitchell"/>
    <x v="1"/>
    <x v="2"/>
  </r>
  <r>
    <n v="8197"/>
    <d v="2021-01-03T00:00:00"/>
    <x v="9"/>
    <x v="2"/>
    <s v="3"/>
    <n v="34"/>
    <n v="1389.84"/>
    <n v="47254.559999999998"/>
    <x v="3"/>
    <s v="Donald Butler"/>
    <x v="2"/>
    <x v="0"/>
  </r>
  <r>
    <n v="8198"/>
    <d v="2020-07-21T00:00:00"/>
    <x v="0"/>
    <x v="4"/>
    <s v="21"/>
    <n v="34"/>
    <n v="1160.05"/>
    <n v="39441.699999999997"/>
    <x v="3"/>
    <s v="Gregory Peterson"/>
    <x v="2"/>
    <x v="1"/>
  </r>
  <r>
    <n v="8199"/>
    <d v="2020-02-17T00:00:00"/>
    <x v="6"/>
    <x v="4"/>
    <s v="17"/>
    <n v="6"/>
    <n v="768.57"/>
    <n v="4611.42"/>
    <x v="3"/>
    <s v="Kathryn Morales"/>
    <x v="2"/>
    <x v="2"/>
  </r>
  <r>
    <n v="8200"/>
    <d v="2020-11-02T00:00:00"/>
    <x v="8"/>
    <x v="4"/>
    <s v="2"/>
    <n v="29"/>
    <n v="179.24"/>
    <n v="5197.96"/>
    <x v="2"/>
    <s v="Bryan Zhang"/>
    <x v="0"/>
    <x v="0"/>
  </r>
  <r>
    <n v="8201"/>
    <d v="2020-06-08T00:00:00"/>
    <x v="1"/>
    <x v="4"/>
    <s v="8"/>
    <n v="100"/>
    <n v="366.95"/>
    <n v="36695"/>
    <x v="3"/>
    <s v="Ian Barnes"/>
    <x v="0"/>
    <x v="0"/>
  </r>
  <r>
    <n v="8202"/>
    <d v="2020-03-15T00:00:00"/>
    <x v="5"/>
    <x v="4"/>
    <s v="15"/>
    <n v="39"/>
    <n v="582.35"/>
    <n v="22711.65"/>
    <x v="3"/>
    <s v="Victoria Lambert"/>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48B06E-3AFA-4404-A828-94400C4F98C3}" name="PivotTable2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J3:O7" firstHeaderRow="1" firstDataRow="2" firstDataCol="1"/>
  <pivotFields count="12">
    <pivotField compact="0" outline="0" showAll="0"/>
    <pivotField compact="0" numFmtId="164" outline="0" showAll="0"/>
    <pivotField compact="0" outline="0" showAll="0"/>
    <pivotField axis="axisCol" compact="0" outline="0" showAll="0">
      <items count="6">
        <item x="1"/>
        <item x="4"/>
        <item x="2"/>
        <item x="0"/>
        <item x="3"/>
        <item t="default"/>
      </items>
    </pivotField>
    <pivotField compact="0" outline="0" showAll="0"/>
    <pivotField compact="0" outline="0" showAll="0"/>
    <pivotField compact="0" outline="0" showAll="0"/>
    <pivotField dataField="1" compact="0" numFmtId="44" outline="0" showAll="0"/>
    <pivotField compact="0" outline="0" showAll="0"/>
    <pivotField compact="0" outline="0" showAll="0"/>
    <pivotField compact="0" outline="0" showAll="0">
      <items count="5">
        <item h="1" x="1"/>
        <item h="1" x="0"/>
        <item x="2"/>
        <item h="1" x="3"/>
        <item t="default"/>
      </items>
    </pivotField>
    <pivotField axis="axisRow" compact="0" outline="0" showAll="0">
      <items count="4">
        <item x="0"/>
        <item x="1"/>
        <item x="2"/>
        <item t="default"/>
      </items>
    </pivotField>
  </pivotFields>
  <rowFields count="1">
    <field x="11"/>
  </rowFields>
  <rowItems count="3">
    <i>
      <x/>
    </i>
    <i>
      <x v="1"/>
    </i>
    <i>
      <x v="2"/>
    </i>
  </rowItems>
  <colFields count="1">
    <field x="3"/>
  </colFields>
  <colItems count="5">
    <i>
      <x/>
    </i>
    <i>
      <x v="1"/>
    </i>
    <i>
      <x v="2"/>
    </i>
    <i>
      <x v="3"/>
    </i>
    <i>
      <x v="4"/>
    </i>
  </colItems>
  <dataFields count="1">
    <dataField name="Sum of Sales" fld="7" baseField="11"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A4384-EC11-4ECD-B242-6C0F84307248}" name="PivotTable2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G3:H7" firstHeaderRow="1" firstDataRow="1" firstDataCol="1"/>
  <pivotFields count="12">
    <pivotField compact="0" outline="0" showAll="0"/>
    <pivotField compact="0" numFmtId="164" outline="0" showAll="0"/>
    <pivotField compact="0" outline="0" showAll="0"/>
    <pivotField compact="0" outline="0" showAll="0"/>
    <pivotField compact="0" outline="0" showAll="0"/>
    <pivotField compact="0" outline="0" showAll="0"/>
    <pivotField compact="0" outline="0" showAll="0"/>
    <pivotField dataField="1" compact="0" numFmtId="44" outline="0" showAll="0"/>
    <pivotField axis="axisRow" compact="0" outline="0"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8"/>
  </rowFields>
  <rowItems count="4">
    <i>
      <x v="2"/>
    </i>
    <i>
      <x v="1"/>
    </i>
    <i>
      <x v="3"/>
    </i>
    <i>
      <x/>
    </i>
  </rowItems>
  <colItems count="1">
    <i/>
  </colItems>
  <dataFields count="1">
    <dataField name=" Sales" fld="7" baseField="8"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C463C7-79F5-4873-89D9-120BFB7ABF3F}" name="PivotTable2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D3:E8" firstHeaderRow="1" firstDataRow="1" firstDataCol="1"/>
  <pivotFields count="12">
    <pivotField compact="0" outline="0" showAll="0"/>
    <pivotField compact="0" numFmtId="164" outline="0" showAll="0"/>
    <pivotField compact="0" outline="0" showAll="0"/>
    <pivotField name="Year  " axis="axisRow" compact="0" outline="0" showAll="0" sortType="ascending">
      <items count="6">
        <item x="1"/>
        <item x="4"/>
        <item x="2"/>
        <item x="0"/>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numFmtId="44" outline="0" showAll="0"/>
    <pivotField compact="0" outline="0" showAll="0"/>
    <pivotField compact="0" outline="0" showAll="0"/>
    <pivotField compact="0" outline="0" showAll="0"/>
    <pivotField compact="0" outline="0" showAll="0"/>
  </pivotFields>
  <rowFields count="1">
    <field x="3"/>
  </rowFields>
  <rowItems count="5">
    <i>
      <x/>
    </i>
    <i>
      <x v="4"/>
    </i>
    <i>
      <x v="3"/>
    </i>
    <i>
      <x v="2"/>
    </i>
    <i>
      <x v="1"/>
    </i>
  </rowItems>
  <colItems count="1">
    <i/>
  </colItems>
  <dataFields count="1">
    <dataField name="Sales " fld="7" baseField="3"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6B711F-A424-4FD9-8953-197395430353}" name="PivotTable2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A8" firstHeaderRow="1" firstDataRow="1" firstDataCol="0"/>
  <pivotFields count="12">
    <pivotField showAll="0"/>
    <pivotField numFmtId="164" showAll="0"/>
    <pivotField showAll="0"/>
    <pivotField showAll="0"/>
    <pivotField showAll="0"/>
    <pivotField showAll="0"/>
    <pivotField showAll="0"/>
    <pivotField dataField="1" numFmtId="44" showAll="0"/>
    <pivotField showAll="0"/>
    <pivotField showAll="0"/>
    <pivotField showAll="0"/>
    <pivotField showAll="0"/>
  </pivotFields>
  <rowItems count="1">
    <i/>
  </rowItems>
  <colItems count="1">
    <i/>
  </colItems>
  <dataFields count="1">
    <dataField name="Average  Sales" fld="7" subtotal="average" baseField="0" baseItem="1851082167"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47601A-14D7-40B1-BA0B-ADCAACDD7CBA}"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12">
    <pivotField showAll="0"/>
    <pivotField numFmtId="164" showAll="0"/>
    <pivotField showAll="0"/>
    <pivotField showAll="0"/>
    <pivotField showAll="0"/>
    <pivotField showAll="0"/>
    <pivotField showAll="0"/>
    <pivotField dataField="1" numFmtId="44" showAll="0"/>
    <pivotField showAll="0"/>
    <pivotField showAll="0"/>
    <pivotField showAll="0"/>
    <pivotField showAll="0"/>
  </pivotFields>
  <rowItems count="1">
    <i/>
  </rowItems>
  <colItems count="1">
    <i/>
  </colItems>
  <dataFields count="1">
    <dataField name="Total  Sales" fld="7" baseField="0" baseItem="1851082167"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53A25D-EB18-4E72-9082-047BE8B935FD}"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3:A61" firstHeaderRow="1" firstDataRow="1" firstDataCol="1"/>
  <pivotFields count="12">
    <pivotField showAll="0"/>
    <pivotField numFmtId="164" showAll="0"/>
    <pivotField axis="axisRow" showAll="0">
      <items count="13">
        <item x="9"/>
        <item x="6"/>
        <item x="5"/>
        <item x="7"/>
        <item x="10"/>
        <item x="1"/>
        <item x="0"/>
        <item x="11"/>
        <item x="4"/>
        <item x="3"/>
        <item x="8"/>
        <item x="2"/>
        <item t="default"/>
      </items>
    </pivotField>
    <pivotField showAll="0">
      <items count="6">
        <item h="1" x="1"/>
        <item h="1" x="4"/>
        <item h="1" x="2"/>
        <item h="1" x="0"/>
        <item x="3"/>
        <item t="default"/>
      </items>
    </pivotField>
    <pivotField showAll="0"/>
    <pivotField showAll="0"/>
    <pivotField showAll="0"/>
    <pivotField numFmtId="44" showAll="0"/>
    <pivotField axis="axisRow" showAll="0">
      <items count="5">
        <item x="0"/>
        <item x="1"/>
        <item x="2"/>
        <item x="3"/>
        <item t="default"/>
      </items>
    </pivotField>
    <pivotField showAll="0"/>
    <pivotField showAll="0"/>
    <pivotField showAll="0"/>
  </pivotFields>
  <rowFields count="2">
    <field x="2"/>
    <field x="8"/>
  </rowFields>
  <rowItems count="48">
    <i>
      <x/>
    </i>
    <i r="1">
      <x/>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28C55F8F-F63F-4727-9357-06E1A4213270}" sourceName="Customer Segment">
  <pivotTables>
    <pivotTable tabId="6" name="PivotTable26"/>
  </pivotTables>
  <data>
    <tabular pivotCacheId="1690230971">
      <items count="4">
        <i x="1"/>
        <i x="0"/>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_of_order" xr10:uid="{2F2BE7D8-5A60-4632-8C03-8EEEDA4AD4D1}" sourceName="Year  of order">
  <pivotTables>
    <pivotTable tabId="6" name="PivotTable27"/>
  </pivotTables>
  <data>
    <tabular pivotCacheId="1690230971">
      <items count="5">
        <i x="1"/>
        <i x="4"/>
        <i x="2"/>
        <i x="0"/>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F91E2284-274C-41BA-8A34-448B9886833F}" cache="Slicer_Customer_Segment" caption="Customer Segment" rowHeight="241300"/>
  <slicer name="Year  of order" xr10:uid="{4082BE0A-0455-4010-8B18-FAB0D069A63F}" cache="Slicer_Year__of_order" caption="Year  of or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4DDD00-90B0-4A38-A661-CDB8DDADEE79}" name="TOP" displayName="TOP" ref="A1:L2008" totalsRowShown="0">
  <tableColumns count="12">
    <tableColumn id="1" xr3:uid="{EA70003F-D17B-45DE-A817-802CEDFA4B3D}" name="Order ID"/>
    <tableColumn id="2" xr3:uid="{86FB91C6-3476-467D-915E-931F1F71ADBA}" name="Order Date" dataDxfId="3"/>
    <tableColumn id="14" xr3:uid="{04142E3A-48ED-46AC-BA97-526E06B90BE4}" name="Month of order" dataDxfId="2">
      <calculatedColumnFormula>TEXT(TOP[[#This Row],[Order Date]],"mmm")</calculatedColumnFormula>
    </tableColumn>
    <tableColumn id="15" xr3:uid="{2C55351C-8320-4697-9473-69DB00B7F97B}" name="Year  of order" dataDxfId="1">
      <calculatedColumnFormula>TEXT(TOP[[#This Row],[Order Date]],"yyy")</calculatedColumnFormula>
    </tableColumn>
    <tableColumn id="16" xr3:uid="{B49AB3D9-1814-4124-8C41-6A7A54467745}" name="Date of order" dataDxfId="0">
      <calculatedColumnFormula>TEXT(TOP[[#This Row],[Order Date]],"d")</calculatedColumnFormula>
    </tableColumn>
    <tableColumn id="3" xr3:uid="{B0C6F7DF-F931-4B3C-BAFA-5214AD8DC992}" name="Order Quantity"/>
    <tableColumn id="4" xr3:uid="{88217141-FB50-4414-AE73-B81C4EE44972}" name="Unit Price"/>
    <tableColumn id="5" xr3:uid="{B25A2591-137B-4AE4-B8D1-1F6154DDBF50}" name="Sales" dataCellStyle="Currency">
      <calculatedColumnFormula>TOP[[#This Row],[Order Quantity]]*TOP[[#This Row],[Unit Price]]</calculatedColumnFormula>
    </tableColumn>
    <tableColumn id="6" xr3:uid="{ED546863-5645-435F-8FA2-50B8FF4DC4C2}" name="Ship Mode"/>
    <tableColumn id="7" xr3:uid="{AA06D236-145A-4571-B28D-19F19145C101}" name="Customer Name"/>
    <tableColumn id="8" xr3:uid="{37CAE681-189D-481E-A297-02605BC2D0A0}" name="Customer Segment"/>
    <tableColumn id="9" xr3:uid="{5D346451-F33A-4AC5-B3D3-31B685955117}" name="Product 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18ECD-4D22-42ED-86A2-AEB8B631B642}">
  <dimension ref="A3:O61"/>
  <sheetViews>
    <sheetView zoomScale="85" zoomScaleNormal="85" workbookViewId="0">
      <selection activeCell="E8" sqref="E8"/>
    </sheetView>
  </sheetViews>
  <sheetFormatPr defaultRowHeight="15" x14ac:dyDescent="0.25"/>
  <cols>
    <col min="1" max="1" width="17.5703125" bestFit="1" customWidth="1"/>
    <col min="2" max="2" width="7.7109375" bestFit="1" customWidth="1"/>
    <col min="3" max="3" width="4.28515625" bestFit="1" customWidth="1"/>
    <col min="4" max="4" width="8.140625" bestFit="1" customWidth="1"/>
    <col min="5" max="5" width="15" bestFit="1" customWidth="1"/>
    <col min="6" max="6" width="4.85546875" bestFit="1" customWidth="1"/>
    <col min="7" max="7" width="13.85546875" customWidth="1"/>
    <col min="8" max="8" width="17.42578125" customWidth="1"/>
    <col min="9" max="9" width="4.42578125" bestFit="1" customWidth="1"/>
    <col min="10" max="10" width="18.5703125" bestFit="1" customWidth="1"/>
    <col min="11" max="11" width="15.42578125" bestFit="1" customWidth="1"/>
    <col min="12" max="12" width="12.7109375" bestFit="1" customWidth="1"/>
    <col min="13" max="13" width="11.28515625" bestFit="1" customWidth="1"/>
    <col min="14" max="15" width="10.28515625" bestFit="1" customWidth="1"/>
    <col min="16" max="16" width="15.140625" bestFit="1" customWidth="1"/>
  </cols>
  <sheetData>
    <row r="3" spans="1:15" x14ac:dyDescent="0.25">
      <c r="A3" t="s">
        <v>1466</v>
      </c>
      <c r="D3" s="18" t="s">
        <v>1475</v>
      </c>
      <c r="E3" t="s">
        <v>1474</v>
      </c>
      <c r="G3" s="18" t="s">
        <v>3</v>
      </c>
      <c r="H3" t="s">
        <v>1476</v>
      </c>
      <c r="J3" s="18" t="s">
        <v>1464</v>
      </c>
      <c r="K3" s="18" t="s">
        <v>1461</v>
      </c>
    </row>
    <row r="4" spans="1:15" x14ac:dyDescent="0.25">
      <c r="A4" s="17">
        <v>39642220.810000107</v>
      </c>
      <c r="D4" t="s">
        <v>1468</v>
      </c>
      <c r="E4" s="17">
        <v>14005.790000000003</v>
      </c>
      <c r="G4" t="s">
        <v>8</v>
      </c>
      <c r="H4" s="17">
        <v>14131950.930000003</v>
      </c>
      <c r="J4" s="18" t="s">
        <v>7</v>
      </c>
      <c r="K4" t="s">
        <v>1468</v>
      </c>
      <c r="L4" t="s">
        <v>1469</v>
      </c>
      <c r="M4" t="s">
        <v>1470</v>
      </c>
      <c r="N4" t="s">
        <v>1471</v>
      </c>
      <c r="O4" t="s">
        <v>1472</v>
      </c>
    </row>
    <row r="5" spans="1:15" x14ac:dyDescent="0.25">
      <c r="D5" t="s">
        <v>1472</v>
      </c>
      <c r="E5" s="17">
        <v>407671.90999999957</v>
      </c>
      <c r="G5" t="s">
        <v>25</v>
      </c>
      <c r="H5" s="17">
        <v>12357447.300000004</v>
      </c>
      <c r="J5" t="s">
        <v>15</v>
      </c>
      <c r="K5" s="17"/>
      <c r="L5" s="17">
        <v>3355842.32</v>
      </c>
      <c r="M5" s="17">
        <v>182733.77000000002</v>
      </c>
      <c r="N5" s="17">
        <v>42108.63</v>
      </c>
      <c r="O5" s="17">
        <v>20658.73</v>
      </c>
    </row>
    <row r="6" spans="1:15" x14ac:dyDescent="0.25">
      <c r="D6" t="s">
        <v>1471</v>
      </c>
      <c r="E6" s="17">
        <v>424662.84000000014</v>
      </c>
      <c r="G6" t="s">
        <v>464</v>
      </c>
      <c r="H6" s="17">
        <v>12273141.949999994</v>
      </c>
      <c r="J6" t="s">
        <v>11</v>
      </c>
      <c r="K6" s="17"/>
      <c r="L6" s="17">
        <v>2800620.9999999991</v>
      </c>
      <c r="M6" s="17">
        <v>55160.700000000012</v>
      </c>
      <c r="N6" s="17">
        <v>27511.700000000004</v>
      </c>
      <c r="O6" s="17">
        <v>13124.59</v>
      </c>
    </row>
    <row r="7" spans="1:15" x14ac:dyDescent="0.25">
      <c r="A7" t="s">
        <v>1465</v>
      </c>
      <c r="D7" t="s">
        <v>1470</v>
      </c>
      <c r="E7" s="17">
        <v>1380822.0500000005</v>
      </c>
      <c r="G7" t="s">
        <v>16</v>
      </c>
      <c r="H7" s="17">
        <v>879680.63000000059</v>
      </c>
      <c r="J7" t="s">
        <v>17</v>
      </c>
      <c r="K7" s="17">
        <v>3035.54</v>
      </c>
      <c r="L7" s="17">
        <v>3127663.46</v>
      </c>
      <c r="M7" s="17">
        <v>96736.29</v>
      </c>
      <c r="N7" s="17">
        <v>58080.150000000009</v>
      </c>
      <c r="O7" s="17">
        <v>30223.699999999997</v>
      </c>
    </row>
    <row r="8" spans="1:15" x14ac:dyDescent="0.25">
      <c r="A8" s="17">
        <v>19751.978480318936</v>
      </c>
      <c r="D8" t="s">
        <v>1469</v>
      </c>
      <c r="E8" s="17">
        <v>37415058.220000073</v>
      </c>
    </row>
    <row r="13" spans="1:15" x14ac:dyDescent="0.25">
      <c r="A13" s="18" t="s">
        <v>1467</v>
      </c>
    </row>
    <row r="14" spans="1:15" x14ac:dyDescent="0.25">
      <c r="A14" s="19" t="s">
        <v>1477</v>
      </c>
    </row>
    <row r="15" spans="1:15" x14ac:dyDescent="0.25">
      <c r="A15" s="20" t="s">
        <v>16</v>
      </c>
    </row>
    <row r="16" spans="1:15" x14ac:dyDescent="0.25">
      <c r="A16" s="20" t="s">
        <v>8</v>
      </c>
    </row>
    <row r="17" spans="1:1" x14ac:dyDescent="0.25">
      <c r="A17" s="19" t="s">
        <v>1478</v>
      </c>
    </row>
    <row r="18" spans="1:1" x14ac:dyDescent="0.25">
      <c r="A18" s="20" t="s">
        <v>16</v>
      </c>
    </row>
    <row r="19" spans="1:1" x14ac:dyDescent="0.25">
      <c r="A19" s="20" t="s">
        <v>25</v>
      </c>
    </row>
    <row r="20" spans="1:1" x14ac:dyDescent="0.25">
      <c r="A20" s="20" t="s">
        <v>8</v>
      </c>
    </row>
    <row r="21" spans="1:1" x14ac:dyDescent="0.25">
      <c r="A21" s="19" t="s">
        <v>1479</v>
      </c>
    </row>
    <row r="22" spans="1:1" x14ac:dyDescent="0.25">
      <c r="A22" s="20" t="s">
        <v>16</v>
      </c>
    </row>
    <row r="23" spans="1:1" x14ac:dyDescent="0.25">
      <c r="A23" s="20" t="s">
        <v>25</v>
      </c>
    </row>
    <row r="24" spans="1:1" x14ac:dyDescent="0.25">
      <c r="A24" s="20" t="s">
        <v>8</v>
      </c>
    </row>
    <row r="25" spans="1:1" x14ac:dyDescent="0.25">
      <c r="A25" s="19" t="s">
        <v>1480</v>
      </c>
    </row>
    <row r="26" spans="1:1" x14ac:dyDescent="0.25">
      <c r="A26" s="20" t="s">
        <v>16</v>
      </c>
    </row>
    <row r="27" spans="1:1" x14ac:dyDescent="0.25">
      <c r="A27" s="20" t="s">
        <v>25</v>
      </c>
    </row>
    <row r="28" spans="1:1" x14ac:dyDescent="0.25">
      <c r="A28" s="20" t="s">
        <v>8</v>
      </c>
    </row>
    <row r="29" spans="1:1" x14ac:dyDescent="0.25">
      <c r="A29" s="19" t="s">
        <v>1481</v>
      </c>
    </row>
    <row r="30" spans="1:1" x14ac:dyDescent="0.25">
      <c r="A30" s="20" t="s">
        <v>16</v>
      </c>
    </row>
    <row r="31" spans="1:1" x14ac:dyDescent="0.25">
      <c r="A31" s="20" t="s">
        <v>25</v>
      </c>
    </row>
    <row r="32" spans="1:1" x14ac:dyDescent="0.25">
      <c r="A32" s="20" t="s">
        <v>8</v>
      </c>
    </row>
    <row r="33" spans="1:1" x14ac:dyDescent="0.25">
      <c r="A33" s="19" t="s">
        <v>1482</v>
      </c>
    </row>
    <row r="34" spans="1:1" x14ac:dyDescent="0.25">
      <c r="A34" s="20" t="s">
        <v>16</v>
      </c>
    </row>
    <row r="35" spans="1:1" x14ac:dyDescent="0.25">
      <c r="A35" s="20" t="s">
        <v>25</v>
      </c>
    </row>
    <row r="36" spans="1:1" x14ac:dyDescent="0.25">
      <c r="A36" s="20" t="s">
        <v>8</v>
      </c>
    </row>
    <row r="37" spans="1:1" x14ac:dyDescent="0.25">
      <c r="A37" s="19" t="s">
        <v>1483</v>
      </c>
    </row>
    <row r="38" spans="1:1" x14ac:dyDescent="0.25">
      <c r="A38" s="20" t="s">
        <v>16</v>
      </c>
    </row>
    <row r="39" spans="1:1" x14ac:dyDescent="0.25">
      <c r="A39" s="20" t="s">
        <v>25</v>
      </c>
    </row>
    <row r="40" spans="1:1" x14ac:dyDescent="0.25">
      <c r="A40" s="20" t="s">
        <v>8</v>
      </c>
    </row>
    <row r="41" spans="1:1" x14ac:dyDescent="0.25">
      <c r="A41" s="19" t="s">
        <v>1484</v>
      </c>
    </row>
    <row r="42" spans="1:1" x14ac:dyDescent="0.25">
      <c r="A42" s="20" t="s">
        <v>16</v>
      </c>
    </row>
    <row r="43" spans="1:1" x14ac:dyDescent="0.25">
      <c r="A43" s="20" t="s">
        <v>25</v>
      </c>
    </row>
    <row r="44" spans="1:1" x14ac:dyDescent="0.25">
      <c r="A44" s="20" t="s">
        <v>8</v>
      </c>
    </row>
    <row r="45" spans="1:1" x14ac:dyDescent="0.25">
      <c r="A45" s="19" t="s">
        <v>1485</v>
      </c>
    </row>
    <row r="46" spans="1:1" x14ac:dyDescent="0.25">
      <c r="A46" s="20" t="s">
        <v>16</v>
      </c>
    </row>
    <row r="47" spans="1:1" x14ac:dyDescent="0.25">
      <c r="A47" s="20" t="s">
        <v>25</v>
      </c>
    </row>
    <row r="48" spans="1:1" x14ac:dyDescent="0.25">
      <c r="A48" s="20" t="s">
        <v>8</v>
      </c>
    </row>
    <row r="49" spans="1:1" x14ac:dyDescent="0.25">
      <c r="A49" s="19" t="s">
        <v>1486</v>
      </c>
    </row>
    <row r="50" spans="1:1" x14ac:dyDescent="0.25">
      <c r="A50" s="20" t="s">
        <v>16</v>
      </c>
    </row>
    <row r="51" spans="1:1" x14ac:dyDescent="0.25">
      <c r="A51" s="20" t="s">
        <v>25</v>
      </c>
    </row>
    <row r="52" spans="1:1" x14ac:dyDescent="0.25">
      <c r="A52" s="20" t="s">
        <v>8</v>
      </c>
    </row>
    <row r="53" spans="1:1" x14ac:dyDescent="0.25">
      <c r="A53" s="19" t="s">
        <v>1487</v>
      </c>
    </row>
    <row r="54" spans="1:1" x14ac:dyDescent="0.25">
      <c r="A54" s="20" t="s">
        <v>16</v>
      </c>
    </row>
    <row r="55" spans="1:1" x14ac:dyDescent="0.25">
      <c r="A55" s="20" t="s">
        <v>25</v>
      </c>
    </row>
    <row r="56" spans="1:1" x14ac:dyDescent="0.25">
      <c r="A56" s="20" t="s">
        <v>8</v>
      </c>
    </row>
    <row r="57" spans="1:1" x14ac:dyDescent="0.25">
      <c r="A57" s="19" t="s">
        <v>1488</v>
      </c>
    </row>
    <row r="58" spans="1:1" x14ac:dyDescent="0.25">
      <c r="A58" s="20" t="s">
        <v>16</v>
      </c>
    </row>
    <row r="59" spans="1:1" x14ac:dyDescent="0.25">
      <c r="A59" s="20" t="s">
        <v>25</v>
      </c>
    </row>
    <row r="60" spans="1:1" x14ac:dyDescent="0.25">
      <c r="A60" s="20" t="s">
        <v>8</v>
      </c>
    </row>
    <row r="61" spans="1:1" x14ac:dyDescent="0.25">
      <c r="A61" s="19" t="s">
        <v>1473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6FE66-A391-4A93-A32C-AB7906270AFD}">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8"/>
  <sheetViews>
    <sheetView topLeftCell="A2" zoomScale="115" zoomScaleNormal="115" workbookViewId="0">
      <selection activeCell="D14" sqref="D14"/>
    </sheetView>
  </sheetViews>
  <sheetFormatPr defaultRowHeight="15" x14ac:dyDescent="0.25"/>
  <cols>
    <col min="1" max="1" width="10.42578125" customWidth="1"/>
    <col min="2" max="2" width="27.85546875" style="15" customWidth="1"/>
    <col min="3" max="5" width="20.42578125" style="15" customWidth="1"/>
    <col min="6" max="6" width="16.140625" customWidth="1"/>
    <col min="7" max="7" width="11.28515625" customWidth="1"/>
    <col min="8" max="8" width="16.42578125" style="16" customWidth="1"/>
    <col min="9" max="9" width="13.5703125" bestFit="1" customWidth="1"/>
    <col min="10" max="10" width="19.28515625" customWidth="1"/>
    <col min="11" max="11" width="19.5703125" customWidth="1"/>
    <col min="12" max="12" width="18.7109375" bestFit="1" customWidth="1"/>
    <col min="14" max="14" width="10.28515625" bestFit="1" customWidth="1"/>
  </cols>
  <sheetData>
    <row r="1" spans="1:12" x14ac:dyDescent="0.25">
      <c r="A1" t="s">
        <v>0</v>
      </c>
      <c r="B1" s="15" t="s">
        <v>1</v>
      </c>
      <c r="C1" s="15" t="s">
        <v>1462</v>
      </c>
      <c r="D1" s="15" t="s">
        <v>1461</v>
      </c>
      <c r="E1" s="15" t="s">
        <v>1463</v>
      </c>
      <c r="F1" t="s">
        <v>2</v>
      </c>
      <c r="G1" t="s">
        <v>4</v>
      </c>
      <c r="H1" s="16" t="s">
        <v>1460</v>
      </c>
      <c r="I1" t="s">
        <v>3</v>
      </c>
      <c r="J1" t="s">
        <v>5</v>
      </c>
      <c r="K1" t="s">
        <v>6</v>
      </c>
      <c r="L1" t="s">
        <v>7</v>
      </c>
    </row>
    <row r="2" spans="1:12" x14ac:dyDescent="0.25">
      <c r="A2">
        <v>32</v>
      </c>
      <c r="B2" s="15">
        <v>44757</v>
      </c>
      <c r="C2" s="15" t="str">
        <f>TEXT(TOP[[#This Row],[Order Date]],"mmm")</f>
        <v>Jul</v>
      </c>
      <c r="D2" s="15" t="str">
        <f>TEXT(TOP[[#This Row],[Order Date]],"yyy")</f>
        <v>2022</v>
      </c>
      <c r="E2" s="15" t="str">
        <f>TEXT(TOP[[#This Row],[Order Date]],"d")</f>
        <v>15</v>
      </c>
      <c r="F2">
        <v>24</v>
      </c>
      <c r="G2">
        <v>70.89</v>
      </c>
      <c r="H2" s="16">
        <f>TOP[[#This Row],[Order Quantity]]*TOP[[#This Row],[Unit Price]]</f>
        <v>1701.3600000000001</v>
      </c>
      <c r="I2" t="s">
        <v>16</v>
      </c>
      <c r="J2" t="s">
        <v>14</v>
      </c>
      <c r="K2" t="s">
        <v>13</v>
      </c>
      <c r="L2" t="s">
        <v>15</v>
      </c>
    </row>
    <row r="3" spans="1:12" x14ac:dyDescent="0.25">
      <c r="A3">
        <v>32</v>
      </c>
      <c r="B3" s="15">
        <v>43661</v>
      </c>
      <c r="C3" s="15" t="str">
        <f>TEXT(TOP[[#This Row],[Order Date]],"mmm")</f>
        <v>Jul</v>
      </c>
      <c r="D3" s="15" t="str">
        <f>TEXT(TOP[[#This Row],[Order Date]],"yyy")</f>
        <v>2019</v>
      </c>
      <c r="E3" s="15" t="str">
        <f>TEXT(TOP[[#This Row],[Order Date]],"d")</f>
        <v>15</v>
      </c>
      <c r="F3">
        <v>24</v>
      </c>
      <c r="G3">
        <v>70.89</v>
      </c>
      <c r="H3" s="16">
        <f>TOP[[#This Row],[Order Quantity]]*TOP[[#This Row],[Unit Price]]</f>
        <v>1701.3600000000001</v>
      </c>
      <c r="I3" t="s">
        <v>16</v>
      </c>
      <c r="J3" t="s">
        <v>14</v>
      </c>
      <c r="K3" t="s">
        <v>13</v>
      </c>
      <c r="L3" t="s">
        <v>15</v>
      </c>
    </row>
    <row r="4" spans="1:12" x14ac:dyDescent="0.25">
      <c r="A4">
        <v>132</v>
      </c>
      <c r="B4" s="15">
        <v>44357</v>
      </c>
      <c r="C4" s="15" t="str">
        <f>TEXT(TOP[[#This Row],[Order Date]],"mmm")</f>
        <v>Jun</v>
      </c>
      <c r="D4" s="15" t="str">
        <f>TEXT(TOP[[#This Row],[Order Date]],"yyy")</f>
        <v>2021</v>
      </c>
      <c r="E4" s="15" t="str">
        <f>TEXT(TOP[[#This Row],[Order Date]],"d")</f>
        <v>10</v>
      </c>
      <c r="F4">
        <v>30</v>
      </c>
      <c r="G4">
        <v>130.97999999999999</v>
      </c>
      <c r="H4" s="16">
        <f>TOP[[#This Row],[Order Quantity]]*TOP[[#This Row],[Unit Price]]</f>
        <v>3929.3999999999996</v>
      </c>
      <c r="I4" t="s">
        <v>16</v>
      </c>
      <c r="J4" t="s">
        <v>31</v>
      </c>
      <c r="K4" t="s">
        <v>23</v>
      </c>
      <c r="L4" t="s">
        <v>15</v>
      </c>
    </row>
    <row r="5" spans="1:12" x14ac:dyDescent="0.25">
      <c r="A5">
        <v>258</v>
      </c>
      <c r="B5" s="15">
        <v>44558</v>
      </c>
      <c r="C5" s="15" t="str">
        <f>TEXT(TOP[[#This Row],[Order Date]],"mmm")</f>
        <v>Dec</v>
      </c>
      <c r="D5" s="15" t="str">
        <f>TEXT(TOP[[#This Row],[Order Date]],"yyy")</f>
        <v>2021</v>
      </c>
      <c r="E5" s="15" t="str">
        <f>TEXT(TOP[[#This Row],[Order Date]],"d")</f>
        <v>28</v>
      </c>
      <c r="F5">
        <v>7</v>
      </c>
      <c r="G5">
        <v>20.98</v>
      </c>
      <c r="H5" s="16">
        <f>TOP[[#This Row],[Order Quantity]]*TOP[[#This Row],[Unit Price]]</f>
        <v>146.86000000000001</v>
      </c>
      <c r="I5" t="s">
        <v>16</v>
      </c>
      <c r="J5" t="s">
        <v>45</v>
      </c>
      <c r="K5" t="s">
        <v>20</v>
      </c>
      <c r="L5" t="s">
        <v>11</v>
      </c>
    </row>
    <row r="6" spans="1:12" x14ac:dyDescent="0.25">
      <c r="A6">
        <v>293</v>
      </c>
      <c r="B6" s="15">
        <v>45200</v>
      </c>
      <c r="C6" s="15" t="str">
        <f>TEXT(TOP[[#This Row],[Order Date]],"mmm")</f>
        <v>Oct</v>
      </c>
      <c r="D6" s="15" t="str">
        <f>TEXT(TOP[[#This Row],[Order Date]],"yyy")</f>
        <v>2023</v>
      </c>
      <c r="E6" s="15" t="str">
        <f>TEXT(TOP[[#This Row],[Order Date]],"d")</f>
        <v>1</v>
      </c>
      <c r="F6">
        <v>49</v>
      </c>
      <c r="G6">
        <v>208.16</v>
      </c>
      <c r="H6" s="16">
        <f>TOP[[#This Row],[Order Quantity]]*TOP[[#This Row],[Unit Price]]</f>
        <v>10199.84</v>
      </c>
      <c r="I6" t="s">
        <v>16</v>
      </c>
      <c r="J6" t="s">
        <v>49</v>
      </c>
      <c r="K6" t="s">
        <v>23</v>
      </c>
      <c r="L6" t="s">
        <v>11</v>
      </c>
    </row>
    <row r="7" spans="1:12" x14ac:dyDescent="0.25">
      <c r="A7">
        <v>358</v>
      </c>
      <c r="B7" s="15">
        <v>44458</v>
      </c>
      <c r="C7" s="15" t="str">
        <f>TEXT(TOP[[#This Row],[Order Date]],"mmm")</f>
        <v>Sep</v>
      </c>
      <c r="D7" s="15" t="str">
        <f>TEXT(TOP[[#This Row],[Order Date]],"yyy")</f>
        <v>2021</v>
      </c>
      <c r="E7" s="15" t="str">
        <f>TEXT(TOP[[#This Row],[Order Date]],"d")</f>
        <v>19</v>
      </c>
      <c r="F7">
        <v>33</v>
      </c>
      <c r="G7">
        <v>48.58</v>
      </c>
      <c r="H7" s="16">
        <f>TOP[[#This Row],[Order Quantity]]*TOP[[#This Row],[Unit Price]]</f>
        <v>1603.1399999999999</v>
      </c>
      <c r="I7" t="s">
        <v>16</v>
      </c>
      <c r="J7" t="s">
        <v>57</v>
      </c>
      <c r="K7" t="s">
        <v>13</v>
      </c>
      <c r="L7" t="s">
        <v>15</v>
      </c>
    </row>
    <row r="8" spans="1:12" x14ac:dyDescent="0.25">
      <c r="A8">
        <v>359</v>
      </c>
      <c r="B8" s="15">
        <v>44183</v>
      </c>
      <c r="C8" s="15" t="str">
        <f>TEXT(TOP[[#This Row],[Order Date]],"mmm")</f>
        <v>Dec</v>
      </c>
      <c r="D8" s="15" t="str">
        <f>TEXT(TOP[[#This Row],[Order Date]],"yyy")</f>
        <v>2020</v>
      </c>
      <c r="E8" s="15" t="str">
        <f>TEXT(TOP[[#This Row],[Order Date]],"d")</f>
        <v>18</v>
      </c>
      <c r="F8">
        <v>30</v>
      </c>
      <c r="G8">
        <v>124.49</v>
      </c>
      <c r="H8" s="16">
        <f>TOP[[#This Row],[Order Quantity]]*TOP[[#This Row],[Unit Price]]</f>
        <v>3734.7</v>
      </c>
      <c r="I8" t="s">
        <v>16</v>
      </c>
      <c r="J8" t="s">
        <v>58</v>
      </c>
      <c r="K8" t="s">
        <v>13</v>
      </c>
      <c r="L8" t="s">
        <v>15</v>
      </c>
    </row>
    <row r="9" spans="1:12" x14ac:dyDescent="0.25">
      <c r="A9">
        <v>384</v>
      </c>
      <c r="B9" s="15">
        <v>44987</v>
      </c>
      <c r="C9" s="15" t="str">
        <f>TEXT(TOP[[#This Row],[Order Date]],"mmm")</f>
        <v>Mar</v>
      </c>
      <c r="D9" s="15" t="str">
        <f>TEXT(TOP[[#This Row],[Order Date]],"yyy")</f>
        <v>2023</v>
      </c>
      <c r="E9" s="15" t="str">
        <f>TEXT(TOP[[#This Row],[Order Date]],"d")</f>
        <v>2</v>
      </c>
      <c r="F9">
        <v>50</v>
      </c>
      <c r="G9">
        <v>146.05000000000001</v>
      </c>
      <c r="H9" s="16">
        <f>TOP[[#This Row],[Order Quantity]]*TOP[[#This Row],[Unit Price]]</f>
        <v>7302.5000000000009</v>
      </c>
      <c r="I9" t="s">
        <v>16</v>
      </c>
      <c r="J9" t="s">
        <v>59</v>
      </c>
      <c r="K9" t="s">
        <v>13</v>
      </c>
      <c r="L9" t="s">
        <v>15</v>
      </c>
    </row>
    <row r="10" spans="1:12" x14ac:dyDescent="0.25">
      <c r="A10">
        <v>417</v>
      </c>
      <c r="B10" s="15">
        <v>43866</v>
      </c>
      <c r="C10" s="15" t="str">
        <f>TEXT(TOP[[#This Row],[Order Date]],"mmm")</f>
        <v>Feb</v>
      </c>
      <c r="D10" s="15" t="str">
        <f>TEXT(TOP[[#This Row],[Order Date]],"yyy")</f>
        <v>2020</v>
      </c>
      <c r="E10" s="15" t="str">
        <f>TEXT(TOP[[#This Row],[Order Date]],"d")</f>
        <v>5</v>
      </c>
      <c r="F10">
        <v>39</v>
      </c>
      <c r="G10">
        <v>500.98</v>
      </c>
      <c r="H10" s="16">
        <f>TOP[[#This Row],[Order Quantity]]*TOP[[#This Row],[Unit Price]]</f>
        <v>19538.22</v>
      </c>
      <c r="I10" t="s">
        <v>16</v>
      </c>
      <c r="J10" t="s">
        <v>63</v>
      </c>
      <c r="K10" t="s">
        <v>10</v>
      </c>
      <c r="L10" t="s">
        <v>17</v>
      </c>
    </row>
    <row r="11" spans="1:12" x14ac:dyDescent="0.25">
      <c r="A11">
        <v>513</v>
      </c>
      <c r="B11" s="15">
        <v>44681</v>
      </c>
      <c r="C11" s="15" t="str">
        <f>TEXT(TOP[[#This Row],[Order Date]],"mmm")</f>
        <v>Apr</v>
      </c>
      <c r="D11" s="15" t="str">
        <f>TEXT(TOP[[#This Row],[Order Date]],"yyy")</f>
        <v>2022</v>
      </c>
      <c r="E11" s="15" t="str">
        <f>TEXT(TOP[[#This Row],[Order Date]],"d")</f>
        <v>30</v>
      </c>
      <c r="F11">
        <v>33</v>
      </c>
      <c r="G11">
        <v>150.88999999999999</v>
      </c>
      <c r="H11" s="16">
        <f>TOP[[#This Row],[Order Quantity]]*TOP[[#This Row],[Unit Price]]</f>
        <v>4979.37</v>
      </c>
      <c r="I11" t="s">
        <v>16</v>
      </c>
      <c r="J11" t="s">
        <v>72</v>
      </c>
      <c r="K11" t="s">
        <v>20</v>
      </c>
      <c r="L11" t="s">
        <v>15</v>
      </c>
    </row>
    <row r="12" spans="1:12" x14ac:dyDescent="0.25">
      <c r="A12">
        <v>614</v>
      </c>
      <c r="B12" s="15">
        <v>45260</v>
      </c>
      <c r="C12" s="15" t="str">
        <f>TEXT(TOP[[#This Row],[Order Date]],"mmm")</f>
        <v>Nov</v>
      </c>
      <c r="D12" s="15" t="str">
        <f>TEXT(TOP[[#This Row],[Order Date]],"yyy")</f>
        <v>2023</v>
      </c>
      <c r="E12" s="15" t="str">
        <f>TEXT(TOP[[#This Row],[Order Date]],"d")</f>
        <v>30</v>
      </c>
      <c r="F12">
        <v>24</v>
      </c>
      <c r="G12">
        <v>138.75</v>
      </c>
      <c r="H12" s="16">
        <f>TOP[[#This Row],[Order Quantity]]*TOP[[#This Row],[Unit Price]]</f>
        <v>3330</v>
      </c>
      <c r="I12" t="s">
        <v>16</v>
      </c>
      <c r="J12" t="s">
        <v>79</v>
      </c>
      <c r="K12" t="s">
        <v>13</v>
      </c>
      <c r="L12" t="s">
        <v>15</v>
      </c>
    </row>
    <row r="13" spans="1:12" x14ac:dyDescent="0.25">
      <c r="A13">
        <v>640</v>
      </c>
      <c r="B13" s="15">
        <v>44218</v>
      </c>
      <c r="C13" s="15" t="str">
        <f>TEXT(TOP[[#This Row],[Order Date]],"mmm")</f>
        <v>Jan</v>
      </c>
      <c r="D13" s="15" t="str">
        <f>TEXT(TOP[[#This Row],[Order Date]],"yyy")</f>
        <v>2021</v>
      </c>
      <c r="E13" s="15" t="str">
        <f>TEXT(TOP[[#This Row],[Order Date]],"d")</f>
        <v>22</v>
      </c>
      <c r="F13">
        <v>39</v>
      </c>
      <c r="G13">
        <v>120.98</v>
      </c>
      <c r="H13" s="16">
        <f>TOP[[#This Row],[Order Quantity]]*TOP[[#This Row],[Unit Price]]</f>
        <v>4718.22</v>
      </c>
      <c r="I13" t="s">
        <v>16</v>
      </c>
      <c r="J13" t="s">
        <v>80</v>
      </c>
      <c r="K13" t="s">
        <v>23</v>
      </c>
      <c r="L13" t="s">
        <v>15</v>
      </c>
    </row>
    <row r="14" spans="1:12" x14ac:dyDescent="0.25">
      <c r="A14">
        <v>644</v>
      </c>
      <c r="B14" s="15">
        <v>45046</v>
      </c>
      <c r="C14" s="15" t="str">
        <f>TEXT(TOP[[#This Row],[Order Date]],"mmm")</f>
        <v>Apr</v>
      </c>
      <c r="D14" s="15" t="str">
        <f>TEXT(TOP[[#This Row],[Order Date]],"yyy")</f>
        <v>2023</v>
      </c>
      <c r="E14" s="15" t="str">
        <f>TEXT(TOP[[#This Row],[Order Date]],"d")</f>
        <v>30</v>
      </c>
      <c r="F14">
        <v>5</v>
      </c>
      <c r="G14">
        <v>320.98</v>
      </c>
      <c r="H14" s="16">
        <f>TOP[[#This Row],[Order Quantity]]*TOP[[#This Row],[Unit Price]]</f>
        <v>1604.9</v>
      </c>
      <c r="I14" t="s">
        <v>16</v>
      </c>
      <c r="J14" t="s">
        <v>82</v>
      </c>
      <c r="K14" t="s">
        <v>13</v>
      </c>
      <c r="L14" t="s">
        <v>15</v>
      </c>
    </row>
    <row r="15" spans="1:12" x14ac:dyDescent="0.25">
      <c r="A15">
        <v>710</v>
      </c>
      <c r="B15" s="15">
        <v>44197</v>
      </c>
      <c r="C15" s="15" t="str">
        <f>TEXT(TOP[[#This Row],[Order Date]],"mmm")</f>
        <v>Jan</v>
      </c>
      <c r="D15" s="15" t="str">
        <f>TEXT(TOP[[#This Row],[Order Date]],"yyy")</f>
        <v>2021</v>
      </c>
      <c r="E15" s="15" t="str">
        <f>TEXT(TOP[[#This Row],[Order Date]],"d")</f>
        <v>1</v>
      </c>
      <c r="F15">
        <v>29</v>
      </c>
      <c r="G15">
        <v>145.44999999999999</v>
      </c>
      <c r="H15" s="16">
        <f>TOP[[#This Row],[Order Quantity]]*TOP[[#This Row],[Unit Price]]</f>
        <v>4218.0499999999993</v>
      </c>
      <c r="I15" t="s">
        <v>16</v>
      </c>
      <c r="J15" t="s">
        <v>87</v>
      </c>
      <c r="K15" t="s">
        <v>13</v>
      </c>
      <c r="L15" t="s">
        <v>17</v>
      </c>
    </row>
    <row r="16" spans="1:12" x14ac:dyDescent="0.25">
      <c r="A16">
        <v>769</v>
      </c>
      <c r="B16" s="15">
        <v>44348</v>
      </c>
      <c r="C16" s="15" t="str">
        <f>TEXT(TOP[[#This Row],[Order Date]],"mmm")</f>
        <v>Jun</v>
      </c>
      <c r="D16" s="15" t="str">
        <f>TEXT(TOP[[#This Row],[Order Date]],"yyy")</f>
        <v>2021</v>
      </c>
      <c r="E16" s="15" t="str">
        <f>TEXT(TOP[[#This Row],[Order Date]],"d")</f>
        <v>1</v>
      </c>
      <c r="F16">
        <v>37</v>
      </c>
      <c r="G16">
        <v>115.99</v>
      </c>
      <c r="H16" s="16">
        <f>TOP[[#This Row],[Order Quantity]]*TOP[[#This Row],[Unit Price]]</f>
        <v>4291.63</v>
      </c>
      <c r="I16" t="s">
        <v>16</v>
      </c>
      <c r="J16" t="s">
        <v>90</v>
      </c>
      <c r="K16" t="s">
        <v>23</v>
      </c>
      <c r="L16" t="s">
        <v>17</v>
      </c>
    </row>
    <row r="17" spans="1:12" x14ac:dyDescent="0.25">
      <c r="A17">
        <v>834</v>
      </c>
      <c r="B17" s="15">
        <v>43973</v>
      </c>
      <c r="C17" s="15" t="str">
        <f>TEXT(TOP[[#This Row],[Order Date]],"mmm")</f>
        <v>May</v>
      </c>
      <c r="D17" s="15" t="str">
        <f>TEXT(TOP[[#This Row],[Order Date]],"yyy")</f>
        <v>2020</v>
      </c>
      <c r="E17" s="15" t="str">
        <f>TEXT(TOP[[#This Row],[Order Date]],"d")</f>
        <v>22</v>
      </c>
      <c r="F17">
        <v>15</v>
      </c>
      <c r="G17">
        <v>115.99</v>
      </c>
      <c r="H17" s="16">
        <f>TOP[[#This Row],[Order Quantity]]*TOP[[#This Row],[Unit Price]]</f>
        <v>1739.85</v>
      </c>
      <c r="I17" t="s">
        <v>16</v>
      </c>
      <c r="J17" t="s">
        <v>102</v>
      </c>
      <c r="K17" t="s">
        <v>20</v>
      </c>
      <c r="L17" t="s">
        <v>17</v>
      </c>
    </row>
    <row r="18" spans="1:12" x14ac:dyDescent="0.25">
      <c r="A18">
        <v>898</v>
      </c>
      <c r="B18" s="15">
        <v>44349</v>
      </c>
      <c r="C18" s="15" t="str">
        <f>TEXT(TOP[[#This Row],[Order Date]],"mmm")</f>
        <v>Jun</v>
      </c>
      <c r="D18" s="15" t="str">
        <f>TEXT(TOP[[#This Row],[Order Date]],"yyy")</f>
        <v>2021</v>
      </c>
      <c r="E18" s="15" t="str">
        <f>TEXT(TOP[[#This Row],[Order Date]],"d")</f>
        <v>2</v>
      </c>
      <c r="F18">
        <v>26</v>
      </c>
      <c r="G18">
        <v>296.18</v>
      </c>
      <c r="H18" s="16">
        <f>TOP[[#This Row],[Order Quantity]]*TOP[[#This Row],[Unit Price]]</f>
        <v>7700.68</v>
      </c>
      <c r="I18" t="s">
        <v>16</v>
      </c>
      <c r="J18" t="s">
        <v>107</v>
      </c>
      <c r="K18" t="s">
        <v>23</v>
      </c>
      <c r="L18" t="s">
        <v>15</v>
      </c>
    </row>
    <row r="19" spans="1:12" x14ac:dyDescent="0.25">
      <c r="A19">
        <v>962</v>
      </c>
      <c r="B19" s="15">
        <v>43956</v>
      </c>
      <c r="C19" s="15" t="str">
        <f>TEXT(TOP[[#This Row],[Order Date]],"mmm")</f>
        <v>May</v>
      </c>
      <c r="D19" s="15" t="str">
        <f>TEXT(TOP[[#This Row],[Order Date]],"yyy")</f>
        <v>2020</v>
      </c>
      <c r="E19" s="15" t="str">
        <f>TEXT(TOP[[#This Row],[Order Date]],"d")</f>
        <v>5</v>
      </c>
      <c r="F19">
        <v>47</v>
      </c>
      <c r="G19">
        <v>68.81</v>
      </c>
      <c r="H19" s="16">
        <f>TOP[[#This Row],[Order Quantity]]*TOP[[#This Row],[Unit Price]]</f>
        <v>3234.07</v>
      </c>
      <c r="I19" t="s">
        <v>16</v>
      </c>
      <c r="J19" t="s">
        <v>115</v>
      </c>
      <c r="K19" t="s">
        <v>10</v>
      </c>
      <c r="L19" t="s">
        <v>11</v>
      </c>
    </row>
    <row r="20" spans="1:12" x14ac:dyDescent="0.25">
      <c r="A20">
        <v>965</v>
      </c>
      <c r="B20" s="15">
        <v>44695</v>
      </c>
      <c r="C20" s="15" t="str">
        <f>TEXT(TOP[[#This Row],[Order Date]],"mmm")</f>
        <v>May</v>
      </c>
      <c r="D20" s="15" t="str">
        <f>TEXT(TOP[[#This Row],[Order Date]],"yyy")</f>
        <v>2022</v>
      </c>
      <c r="E20" s="15" t="str">
        <f>TEXT(TOP[[#This Row],[Order Date]],"d")</f>
        <v>14</v>
      </c>
      <c r="F20">
        <v>42</v>
      </c>
      <c r="G20">
        <v>280.98</v>
      </c>
      <c r="H20" s="16">
        <f>TOP[[#This Row],[Order Quantity]]*TOP[[#This Row],[Unit Price]]</f>
        <v>11801.16</v>
      </c>
      <c r="I20" t="s">
        <v>16</v>
      </c>
      <c r="J20" t="s">
        <v>117</v>
      </c>
      <c r="K20" t="s">
        <v>13</v>
      </c>
      <c r="L20" t="s">
        <v>15</v>
      </c>
    </row>
    <row r="21" spans="1:12" x14ac:dyDescent="0.25">
      <c r="A21">
        <v>967</v>
      </c>
      <c r="B21" s="15">
        <v>45097</v>
      </c>
      <c r="C21" s="15" t="str">
        <f>TEXT(TOP[[#This Row],[Order Date]],"mmm")</f>
        <v>Jun</v>
      </c>
      <c r="D21" s="15" t="str">
        <f>TEXT(TOP[[#This Row],[Order Date]],"yyy")</f>
        <v>2023</v>
      </c>
      <c r="E21" s="15" t="str">
        <f>TEXT(TOP[[#This Row],[Order Date]],"d")</f>
        <v>20</v>
      </c>
      <c r="F21">
        <v>48</v>
      </c>
      <c r="G21">
        <v>227.55</v>
      </c>
      <c r="H21" s="16">
        <f>TOP[[#This Row],[Order Quantity]]*TOP[[#This Row],[Unit Price]]</f>
        <v>10922.400000000001</v>
      </c>
      <c r="I21" t="s">
        <v>16</v>
      </c>
      <c r="J21" t="s">
        <v>118</v>
      </c>
      <c r="K21" t="s">
        <v>23</v>
      </c>
      <c r="L21" t="s">
        <v>15</v>
      </c>
    </row>
    <row r="22" spans="1:12" x14ac:dyDescent="0.25">
      <c r="A22">
        <v>1027</v>
      </c>
      <c r="B22" s="15">
        <v>45079</v>
      </c>
      <c r="C22" s="15" t="str">
        <f>TEXT(TOP[[#This Row],[Order Date]],"mmm")</f>
        <v>Jun</v>
      </c>
      <c r="D22" s="15" t="str">
        <f>TEXT(TOP[[#This Row],[Order Date]],"yyy")</f>
        <v>2023</v>
      </c>
      <c r="E22" s="15" t="str">
        <f>TEXT(TOP[[#This Row],[Order Date]],"d")</f>
        <v>2</v>
      </c>
      <c r="F22">
        <v>19</v>
      </c>
      <c r="G22">
        <v>70.98</v>
      </c>
      <c r="H22" s="16">
        <f>TOP[[#This Row],[Order Quantity]]*TOP[[#This Row],[Unit Price]]</f>
        <v>1348.6200000000001</v>
      </c>
      <c r="I22" t="s">
        <v>16</v>
      </c>
      <c r="J22" t="s">
        <v>122</v>
      </c>
      <c r="K22" t="s">
        <v>20</v>
      </c>
      <c r="L22" t="s">
        <v>15</v>
      </c>
    </row>
    <row r="23" spans="1:12" x14ac:dyDescent="0.25">
      <c r="A23">
        <v>1154</v>
      </c>
      <c r="B23" s="15">
        <v>44971</v>
      </c>
      <c r="C23" s="15" t="str">
        <f>TEXT(TOP[[#This Row],[Order Date]],"mmm")</f>
        <v>Feb</v>
      </c>
      <c r="D23" s="15" t="str">
        <f>TEXT(TOP[[#This Row],[Order Date]],"yyy")</f>
        <v>2023</v>
      </c>
      <c r="E23" s="15" t="str">
        <f>TEXT(TOP[[#This Row],[Order Date]],"d")</f>
        <v>14</v>
      </c>
      <c r="F23">
        <v>44</v>
      </c>
      <c r="G23">
        <v>100.98</v>
      </c>
      <c r="H23" s="16">
        <f>TOP[[#This Row],[Order Quantity]]*TOP[[#This Row],[Unit Price]]</f>
        <v>4443.12</v>
      </c>
      <c r="I23" t="s">
        <v>16</v>
      </c>
      <c r="J23" t="s">
        <v>128</v>
      </c>
      <c r="K23" t="s">
        <v>20</v>
      </c>
      <c r="L23" t="s">
        <v>15</v>
      </c>
    </row>
    <row r="24" spans="1:12" x14ac:dyDescent="0.25">
      <c r="A24">
        <v>1191</v>
      </c>
      <c r="B24" s="15">
        <v>44871</v>
      </c>
      <c r="C24" s="15" t="str">
        <f>TEXT(TOP[[#This Row],[Order Date]],"mmm")</f>
        <v>Nov</v>
      </c>
      <c r="D24" s="15" t="str">
        <f>TEXT(TOP[[#This Row],[Order Date]],"yyy")</f>
        <v>2022</v>
      </c>
      <c r="E24" s="15" t="str">
        <f>TEXT(TOP[[#This Row],[Order Date]],"d")</f>
        <v>6</v>
      </c>
      <c r="F24">
        <v>35</v>
      </c>
      <c r="G24">
        <v>100.8</v>
      </c>
      <c r="H24" s="16">
        <f>TOP[[#This Row],[Order Quantity]]*TOP[[#This Row],[Unit Price]]</f>
        <v>3528</v>
      </c>
      <c r="I24" t="s">
        <v>16</v>
      </c>
      <c r="J24" t="s">
        <v>133</v>
      </c>
      <c r="K24" t="s">
        <v>20</v>
      </c>
      <c r="L24" t="s">
        <v>15</v>
      </c>
    </row>
    <row r="25" spans="1:12" x14ac:dyDescent="0.25">
      <c r="A25">
        <v>1285</v>
      </c>
      <c r="B25" s="15">
        <v>45077</v>
      </c>
      <c r="C25" s="15" t="str">
        <f>TEXT(TOP[[#This Row],[Order Date]],"mmm")</f>
        <v>May</v>
      </c>
      <c r="D25" s="15" t="str">
        <f>TEXT(TOP[[#This Row],[Order Date]],"yyy")</f>
        <v>2023</v>
      </c>
      <c r="E25" s="15" t="str">
        <f>TEXT(TOP[[#This Row],[Order Date]],"d")</f>
        <v>31</v>
      </c>
      <c r="F25">
        <v>27</v>
      </c>
      <c r="G25">
        <v>130.97999999999999</v>
      </c>
      <c r="H25" s="16">
        <f>TOP[[#This Row],[Order Quantity]]*TOP[[#This Row],[Unit Price]]</f>
        <v>3536.4599999999996</v>
      </c>
      <c r="I25" t="s">
        <v>16</v>
      </c>
      <c r="J25" t="s">
        <v>140</v>
      </c>
      <c r="K25" t="s">
        <v>13</v>
      </c>
      <c r="L25" t="s">
        <v>15</v>
      </c>
    </row>
    <row r="26" spans="1:12" x14ac:dyDescent="0.25">
      <c r="A26">
        <v>1285</v>
      </c>
      <c r="B26" s="15">
        <v>45077</v>
      </c>
      <c r="C26" s="15" t="str">
        <f>TEXT(TOP[[#This Row],[Order Date]],"mmm")</f>
        <v>May</v>
      </c>
      <c r="D26" s="15" t="str">
        <f>TEXT(TOP[[#This Row],[Order Date]],"yyy")</f>
        <v>2023</v>
      </c>
      <c r="E26" s="15" t="str">
        <f>TEXT(TOP[[#This Row],[Order Date]],"d")</f>
        <v>31</v>
      </c>
      <c r="F26">
        <v>8</v>
      </c>
      <c r="G26">
        <v>218.75</v>
      </c>
      <c r="H26" s="16">
        <f>TOP[[#This Row],[Order Quantity]]*TOP[[#This Row],[Unit Price]]</f>
        <v>1750</v>
      </c>
      <c r="I26" t="s">
        <v>16</v>
      </c>
      <c r="J26" t="s">
        <v>140</v>
      </c>
      <c r="K26" t="s">
        <v>13</v>
      </c>
      <c r="L26" t="s">
        <v>15</v>
      </c>
    </row>
    <row r="27" spans="1:12" x14ac:dyDescent="0.25">
      <c r="A27">
        <v>1345</v>
      </c>
      <c r="B27" s="15">
        <v>45226</v>
      </c>
      <c r="C27" s="15" t="str">
        <f>TEXT(TOP[[#This Row],[Order Date]],"mmm")</f>
        <v>Oct</v>
      </c>
      <c r="D27" s="15" t="str">
        <f>TEXT(TOP[[#This Row],[Order Date]],"yyy")</f>
        <v>2023</v>
      </c>
      <c r="E27" s="15" t="str">
        <f>TEXT(TOP[[#This Row],[Order Date]],"d")</f>
        <v>27</v>
      </c>
      <c r="F27">
        <v>24</v>
      </c>
      <c r="G27">
        <v>100.98</v>
      </c>
      <c r="H27" s="16">
        <f>TOP[[#This Row],[Order Quantity]]*TOP[[#This Row],[Unit Price]]</f>
        <v>2423.52</v>
      </c>
      <c r="I27" t="s">
        <v>16</v>
      </c>
      <c r="J27" t="s">
        <v>146</v>
      </c>
      <c r="K27" t="s">
        <v>13</v>
      </c>
      <c r="L27" t="s">
        <v>15</v>
      </c>
    </row>
    <row r="28" spans="1:12" x14ac:dyDescent="0.25">
      <c r="A28">
        <v>1346</v>
      </c>
      <c r="B28" s="15">
        <v>45094</v>
      </c>
      <c r="C28" s="15" t="str">
        <f>TEXT(TOP[[#This Row],[Order Date]],"mmm")</f>
        <v>Jun</v>
      </c>
      <c r="D28" s="15" t="str">
        <f>TEXT(TOP[[#This Row],[Order Date]],"yyy")</f>
        <v>2023</v>
      </c>
      <c r="E28" s="15" t="str">
        <f>TEXT(TOP[[#This Row],[Order Date]],"d")</f>
        <v>17</v>
      </c>
      <c r="F28">
        <v>48</v>
      </c>
      <c r="G28">
        <v>100.98</v>
      </c>
      <c r="H28" s="16">
        <f>TOP[[#This Row],[Order Quantity]]*TOP[[#This Row],[Unit Price]]</f>
        <v>4847.04</v>
      </c>
      <c r="I28" t="s">
        <v>16</v>
      </c>
      <c r="J28" t="s">
        <v>147</v>
      </c>
      <c r="K28" t="s">
        <v>13</v>
      </c>
      <c r="L28" t="s">
        <v>15</v>
      </c>
    </row>
    <row r="29" spans="1:12" x14ac:dyDescent="0.25">
      <c r="A29">
        <v>1382</v>
      </c>
      <c r="B29" s="15">
        <v>44424</v>
      </c>
      <c r="C29" s="15" t="str">
        <f>TEXT(TOP[[#This Row],[Order Date]],"mmm")</f>
        <v>Aug</v>
      </c>
      <c r="D29" s="15" t="str">
        <f>TEXT(TOP[[#This Row],[Order Date]],"yyy")</f>
        <v>2021</v>
      </c>
      <c r="E29" s="15" t="str">
        <f>TEXT(TOP[[#This Row],[Order Date]],"d")</f>
        <v>16</v>
      </c>
      <c r="F29">
        <v>31</v>
      </c>
      <c r="G29">
        <v>220.98</v>
      </c>
      <c r="H29" s="16">
        <f>TOP[[#This Row],[Order Quantity]]*TOP[[#This Row],[Unit Price]]</f>
        <v>6850.38</v>
      </c>
      <c r="I29" t="s">
        <v>16</v>
      </c>
      <c r="J29" t="s">
        <v>148</v>
      </c>
      <c r="K29" t="s">
        <v>20</v>
      </c>
      <c r="L29" t="s">
        <v>15</v>
      </c>
    </row>
    <row r="30" spans="1:12" x14ac:dyDescent="0.25">
      <c r="A30">
        <v>1411</v>
      </c>
      <c r="B30" s="15">
        <v>44185</v>
      </c>
      <c r="C30" s="15" t="str">
        <f>TEXT(TOP[[#This Row],[Order Date]],"mmm")</f>
        <v>Dec</v>
      </c>
      <c r="D30" s="15" t="str">
        <f>TEXT(TOP[[#This Row],[Order Date]],"yyy")</f>
        <v>2020</v>
      </c>
      <c r="E30" s="15" t="str">
        <f>TEXT(TOP[[#This Row],[Order Date]],"d")</f>
        <v>20</v>
      </c>
      <c r="F30">
        <v>39</v>
      </c>
      <c r="G30">
        <v>160.97999999999999</v>
      </c>
      <c r="H30" s="16">
        <f>TOP[[#This Row],[Order Quantity]]*TOP[[#This Row],[Unit Price]]</f>
        <v>6278.2199999999993</v>
      </c>
      <c r="I30" t="s">
        <v>16</v>
      </c>
      <c r="J30" t="s">
        <v>150</v>
      </c>
      <c r="K30" t="s">
        <v>10</v>
      </c>
      <c r="L30" t="s">
        <v>15</v>
      </c>
    </row>
    <row r="31" spans="1:12" x14ac:dyDescent="0.25">
      <c r="A31">
        <v>1414</v>
      </c>
      <c r="B31" s="15">
        <v>44788</v>
      </c>
      <c r="C31" s="15" t="str">
        <f>TEXT(TOP[[#This Row],[Order Date]],"mmm")</f>
        <v>Aug</v>
      </c>
      <c r="D31" s="15" t="str">
        <f>TEXT(TOP[[#This Row],[Order Date]],"yyy")</f>
        <v>2022</v>
      </c>
      <c r="E31" s="15" t="str">
        <f>TEXT(TOP[[#This Row],[Order Date]],"d")</f>
        <v>15</v>
      </c>
      <c r="F31">
        <v>44</v>
      </c>
      <c r="G31">
        <v>105.49</v>
      </c>
      <c r="H31" s="16">
        <f>TOP[[#This Row],[Order Quantity]]*TOP[[#This Row],[Unit Price]]</f>
        <v>4641.5599999999995</v>
      </c>
      <c r="I31" t="s">
        <v>16</v>
      </c>
      <c r="J31" t="s">
        <v>151</v>
      </c>
      <c r="K31" t="s">
        <v>10</v>
      </c>
      <c r="L31" t="s">
        <v>15</v>
      </c>
    </row>
    <row r="32" spans="1:12" x14ac:dyDescent="0.25">
      <c r="A32">
        <v>1444</v>
      </c>
      <c r="B32" s="15">
        <v>44170</v>
      </c>
      <c r="C32" s="15" t="str">
        <f>TEXT(TOP[[#This Row],[Order Date]],"mmm")</f>
        <v>Dec</v>
      </c>
      <c r="D32" s="15" t="str">
        <f>TEXT(TOP[[#This Row],[Order Date]],"yyy")</f>
        <v>2020</v>
      </c>
      <c r="E32" s="15" t="str">
        <f>TEXT(TOP[[#This Row],[Order Date]],"d")</f>
        <v>5</v>
      </c>
      <c r="F32">
        <v>13</v>
      </c>
      <c r="G32">
        <v>1360.14</v>
      </c>
      <c r="H32" s="16">
        <f>TOP[[#This Row],[Order Quantity]]*TOP[[#This Row],[Unit Price]]</f>
        <v>17681.82</v>
      </c>
      <c r="I32" t="s">
        <v>16</v>
      </c>
      <c r="J32" t="s">
        <v>153</v>
      </c>
      <c r="K32" t="s">
        <v>20</v>
      </c>
      <c r="L32" t="s">
        <v>17</v>
      </c>
    </row>
    <row r="33" spans="1:12" x14ac:dyDescent="0.25">
      <c r="A33">
        <v>1573</v>
      </c>
      <c r="B33" s="15">
        <v>45287</v>
      </c>
      <c r="C33" s="15" t="str">
        <f>TEXT(TOP[[#This Row],[Order Date]],"mmm")</f>
        <v>Dec</v>
      </c>
      <c r="D33" s="15" t="str">
        <f>TEXT(TOP[[#This Row],[Order Date]],"yyy")</f>
        <v>2023</v>
      </c>
      <c r="E33" s="15" t="str">
        <f>TEXT(TOP[[#This Row],[Order Date]],"d")</f>
        <v>27</v>
      </c>
      <c r="F33">
        <v>13</v>
      </c>
      <c r="G33">
        <v>60.89</v>
      </c>
      <c r="H33" s="16">
        <f>TOP[[#This Row],[Order Quantity]]*TOP[[#This Row],[Unit Price]]</f>
        <v>791.57</v>
      </c>
      <c r="I33" t="s">
        <v>16</v>
      </c>
      <c r="J33" t="s">
        <v>163</v>
      </c>
      <c r="K33" t="s">
        <v>10</v>
      </c>
      <c r="L33" t="s">
        <v>15</v>
      </c>
    </row>
    <row r="34" spans="1:12" x14ac:dyDescent="0.25">
      <c r="A34">
        <v>1761</v>
      </c>
      <c r="B34" s="15">
        <v>44553</v>
      </c>
      <c r="C34" s="15" t="str">
        <f>TEXT(TOP[[#This Row],[Order Date]],"mmm")</f>
        <v>Dec</v>
      </c>
      <c r="D34" s="15" t="str">
        <f>TEXT(TOP[[#This Row],[Order Date]],"yyy")</f>
        <v>2021</v>
      </c>
      <c r="E34" s="15" t="str">
        <f>TEXT(TOP[[#This Row],[Order Date]],"d")</f>
        <v>23</v>
      </c>
      <c r="F34">
        <v>25</v>
      </c>
      <c r="G34">
        <v>449.99</v>
      </c>
      <c r="H34" s="16">
        <f>TOP[[#This Row],[Order Quantity]]*TOP[[#This Row],[Unit Price]]</f>
        <v>11249.75</v>
      </c>
      <c r="I34" t="s">
        <v>16</v>
      </c>
      <c r="J34" t="s">
        <v>160</v>
      </c>
      <c r="K34" t="s">
        <v>13</v>
      </c>
      <c r="L34" t="s">
        <v>17</v>
      </c>
    </row>
    <row r="35" spans="1:12" x14ac:dyDescent="0.25">
      <c r="A35">
        <v>1799</v>
      </c>
      <c r="B35" s="15">
        <v>43896</v>
      </c>
      <c r="C35" s="15" t="str">
        <f>TEXT(TOP[[#This Row],[Order Date]],"mmm")</f>
        <v>Mar</v>
      </c>
      <c r="D35" s="15" t="str">
        <f>TEXT(TOP[[#This Row],[Order Date]],"yyy")</f>
        <v>2020</v>
      </c>
      <c r="E35" s="15" t="str">
        <f>TEXT(TOP[[#This Row],[Order Date]],"d")</f>
        <v>6</v>
      </c>
      <c r="F35">
        <v>10</v>
      </c>
      <c r="G35">
        <v>113.98</v>
      </c>
      <c r="H35" s="16">
        <f>TOP[[#This Row],[Order Quantity]]*TOP[[#This Row],[Unit Price]]</f>
        <v>1139.8</v>
      </c>
      <c r="I35" t="s">
        <v>16</v>
      </c>
      <c r="J35" t="s">
        <v>178</v>
      </c>
      <c r="K35" t="s">
        <v>10</v>
      </c>
      <c r="L35" t="s">
        <v>15</v>
      </c>
    </row>
    <row r="36" spans="1:12" x14ac:dyDescent="0.25">
      <c r="A36">
        <v>1831</v>
      </c>
      <c r="B36" s="15">
        <v>44531</v>
      </c>
      <c r="C36" s="15" t="str">
        <f>TEXT(TOP[[#This Row],[Order Date]],"mmm")</f>
        <v>Dec</v>
      </c>
      <c r="D36" s="15" t="str">
        <f>TEXT(TOP[[#This Row],[Order Date]],"yyy")</f>
        <v>2021</v>
      </c>
      <c r="E36" s="15" t="str">
        <f>TEXT(TOP[[#This Row],[Order Date]],"d")</f>
        <v>1</v>
      </c>
      <c r="F36">
        <v>33</v>
      </c>
      <c r="G36">
        <v>370.98</v>
      </c>
      <c r="H36" s="16">
        <f>TOP[[#This Row],[Order Quantity]]*TOP[[#This Row],[Unit Price]]</f>
        <v>12242.34</v>
      </c>
      <c r="I36" t="s">
        <v>16</v>
      </c>
      <c r="J36" t="s">
        <v>75</v>
      </c>
      <c r="K36" t="s">
        <v>20</v>
      </c>
      <c r="L36" t="s">
        <v>11</v>
      </c>
    </row>
    <row r="37" spans="1:12" x14ac:dyDescent="0.25">
      <c r="A37">
        <v>1863</v>
      </c>
      <c r="B37" s="15">
        <v>44461</v>
      </c>
      <c r="C37" s="15" t="str">
        <f>TEXT(TOP[[#This Row],[Order Date]],"mmm")</f>
        <v>Sep</v>
      </c>
      <c r="D37" s="15" t="str">
        <f>TEXT(TOP[[#This Row],[Order Date]],"yyy")</f>
        <v>2021</v>
      </c>
      <c r="E37" s="15" t="str">
        <f>TEXT(TOP[[#This Row],[Order Date]],"d")</f>
        <v>22</v>
      </c>
      <c r="F37">
        <v>26</v>
      </c>
      <c r="G37">
        <v>95.95</v>
      </c>
      <c r="H37" s="16">
        <f>TOP[[#This Row],[Order Quantity]]*TOP[[#This Row],[Unit Price]]</f>
        <v>2494.7000000000003</v>
      </c>
      <c r="I37" t="s">
        <v>16</v>
      </c>
      <c r="J37" t="s">
        <v>184</v>
      </c>
      <c r="K37" t="s">
        <v>10</v>
      </c>
      <c r="L37" t="s">
        <v>15</v>
      </c>
    </row>
    <row r="38" spans="1:12" x14ac:dyDescent="0.25">
      <c r="A38">
        <v>1888</v>
      </c>
      <c r="B38" s="15">
        <v>44499</v>
      </c>
      <c r="C38" s="15" t="str">
        <f>TEXT(TOP[[#This Row],[Order Date]],"mmm")</f>
        <v>Oct</v>
      </c>
      <c r="D38" s="15" t="str">
        <f>TEXT(TOP[[#This Row],[Order Date]],"yyy")</f>
        <v>2021</v>
      </c>
      <c r="E38" s="15" t="str">
        <f>TEXT(TOP[[#This Row],[Order Date]],"d")</f>
        <v>30</v>
      </c>
      <c r="F38">
        <v>38</v>
      </c>
      <c r="G38">
        <v>31.76</v>
      </c>
      <c r="H38" s="16">
        <f>TOP[[#This Row],[Order Quantity]]*TOP[[#This Row],[Unit Price]]</f>
        <v>1206.8800000000001</v>
      </c>
      <c r="I38" t="s">
        <v>16</v>
      </c>
      <c r="J38" t="s">
        <v>185</v>
      </c>
      <c r="K38" t="s">
        <v>13</v>
      </c>
      <c r="L38" t="s">
        <v>15</v>
      </c>
    </row>
    <row r="39" spans="1:12" x14ac:dyDescent="0.25">
      <c r="A39">
        <v>1921</v>
      </c>
      <c r="B39" s="15">
        <v>43847</v>
      </c>
      <c r="C39" s="15" t="str">
        <f>TEXT(TOP[[#This Row],[Order Date]],"mmm")</f>
        <v>Jan</v>
      </c>
      <c r="D39" s="15" t="str">
        <f>TEXT(TOP[[#This Row],[Order Date]],"yyy")</f>
        <v>2020</v>
      </c>
      <c r="E39" s="15" t="str">
        <f>TEXT(TOP[[#This Row],[Order Date]],"d")</f>
        <v>17</v>
      </c>
      <c r="F39">
        <v>24</v>
      </c>
      <c r="G39">
        <v>328.14</v>
      </c>
      <c r="H39" s="16">
        <f>TOP[[#This Row],[Order Quantity]]*TOP[[#This Row],[Unit Price]]</f>
        <v>7875.36</v>
      </c>
      <c r="I39" t="s">
        <v>16</v>
      </c>
      <c r="J39" t="s">
        <v>188</v>
      </c>
      <c r="K39" t="s">
        <v>10</v>
      </c>
      <c r="L39" t="s">
        <v>11</v>
      </c>
    </row>
    <row r="40" spans="1:12" x14ac:dyDescent="0.25">
      <c r="A40">
        <v>1952</v>
      </c>
      <c r="B40" s="15">
        <v>43905</v>
      </c>
      <c r="C40" s="15" t="str">
        <f>TEXT(TOP[[#This Row],[Order Date]],"mmm")</f>
        <v>Mar</v>
      </c>
      <c r="D40" s="15" t="str">
        <f>TEXT(TOP[[#This Row],[Order Date]],"yyy")</f>
        <v>2020</v>
      </c>
      <c r="E40" s="15" t="str">
        <f>TEXT(TOP[[#This Row],[Order Date]],"d")</f>
        <v>15</v>
      </c>
      <c r="F40">
        <v>24</v>
      </c>
      <c r="G40">
        <v>296.18</v>
      </c>
      <c r="H40" s="16">
        <f>TOP[[#This Row],[Order Quantity]]*TOP[[#This Row],[Unit Price]]</f>
        <v>7108.32</v>
      </c>
      <c r="I40" t="s">
        <v>16</v>
      </c>
      <c r="J40" t="s">
        <v>190</v>
      </c>
      <c r="K40" t="s">
        <v>13</v>
      </c>
      <c r="L40" t="s">
        <v>15</v>
      </c>
    </row>
    <row r="41" spans="1:12" x14ac:dyDescent="0.25">
      <c r="A41">
        <v>1985</v>
      </c>
      <c r="B41" s="15">
        <v>44075</v>
      </c>
      <c r="C41" s="15" t="str">
        <f>TEXT(TOP[[#This Row],[Order Date]],"mmm")</f>
        <v>Sep</v>
      </c>
      <c r="D41" s="15" t="str">
        <f>TEXT(TOP[[#This Row],[Order Date]],"yyy")</f>
        <v>2020</v>
      </c>
      <c r="E41" s="15" t="str">
        <f>TEXT(TOP[[#This Row],[Order Date]],"d")</f>
        <v>1</v>
      </c>
      <c r="F41">
        <v>33</v>
      </c>
      <c r="G41">
        <v>535.64</v>
      </c>
      <c r="H41" s="16">
        <f>TOP[[#This Row],[Order Quantity]]*TOP[[#This Row],[Unit Price]]</f>
        <v>17676.12</v>
      </c>
      <c r="I41" t="s">
        <v>16</v>
      </c>
      <c r="J41" t="s">
        <v>192</v>
      </c>
      <c r="K41" t="s">
        <v>20</v>
      </c>
      <c r="L41" t="s">
        <v>17</v>
      </c>
    </row>
    <row r="42" spans="1:12" x14ac:dyDescent="0.25">
      <c r="A42">
        <v>1991</v>
      </c>
      <c r="B42" s="15">
        <v>45175</v>
      </c>
      <c r="C42" s="15" t="str">
        <f>TEXT(TOP[[#This Row],[Order Date]],"mmm")</f>
        <v>Sep</v>
      </c>
      <c r="D42" s="15" t="str">
        <f>TEXT(TOP[[#This Row],[Order Date]],"yyy")</f>
        <v>2023</v>
      </c>
      <c r="E42" s="15" t="str">
        <f>TEXT(TOP[[#This Row],[Order Date]],"d")</f>
        <v>6</v>
      </c>
      <c r="F42">
        <v>37</v>
      </c>
      <c r="G42">
        <v>399.98</v>
      </c>
      <c r="H42" s="16">
        <f>TOP[[#This Row],[Order Quantity]]*TOP[[#This Row],[Unit Price]]</f>
        <v>14799.26</v>
      </c>
      <c r="I42" t="s">
        <v>16</v>
      </c>
      <c r="J42" t="s">
        <v>194</v>
      </c>
      <c r="K42" t="s">
        <v>13</v>
      </c>
      <c r="L42" t="s">
        <v>17</v>
      </c>
    </row>
    <row r="43" spans="1:12" x14ac:dyDescent="0.25">
      <c r="A43">
        <v>2048</v>
      </c>
      <c r="B43" s="15">
        <v>44514</v>
      </c>
      <c r="C43" s="15" t="str">
        <f>TEXT(TOP[[#This Row],[Order Date]],"mmm")</f>
        <v>Nov</v>
      </c>
      <c r="D43" s="15" t="str">
        <f>TEXT(TOP[[#This Row],[Order Date]],"yyy")</f>
        <v>2021</v>
      </c>
      <c r="E43" s="15" t="str">
        <f>TEXT(TOP[[#This Row],[Order Date]],"d")</f>
        <v>14</v>
      </c>
      <c r="F43">
        <v>12</v>
      </c>
      <c r="G43">
        <v>294.62</v>
      </c>
      <c r="H43" s="16">
        <f>TOP[[#This Row],[Order Quantity]]*TOP[[#This Row],[Unit Price]]</f>
        <v>3535.44</v>
      </c>
      <c r="I43" t="s">
        <v>16</v>
      </c>
      <c r="J43" t="s">
        <v>177</v>
      </c>
      <c r="K43" t="s">
        <v>13</v>
      </c>
      <c r="L43" t="s">
        <v>11</v>
      </c>
    </row>
    <row r="44" spans="1:12" x14ac:dyDescent="0.25">
      <c r="A44">
        <v>2053</v>
      </c>
      <c r="B44" s="15">
        <v>44598</v>
      </c>
      <c r="C44" s="15" t="str">
        <f>TEXT(TOP[[#This Row],[Order Date]],"mmm")</f>
        <v>Feb</v>
      </c>
      <c r="D44" s="15" t="str">
        <f>TEXT(TOP[[#This Row],[Order Date]],"yyy")</f>
        <v>2022</v>
      </c>
      <c r="E44" s="15" t="str">
        <f>TEXT(TOP[[#This Row],[Order Date]],"d")</f>
        <v>6</v>
      </c>
      <c r="F44">
        <v>39</v>
      </c>
      <c r="G44">
        <v>500.98</v>
      </c>
      <c r="H44" s="16">
        <f>TOP[[#This Row],[Order Quantity]]*TOP[[#This Row],[Unit Price]]</f>
        <v>19538.22</v>
      </c>
      <c r="I44" t="s">
        <v>16</v>
      </c>
      <c r="J44" t="s">
        <v>199</v>
      </c>
      <c r="K44" t="s">
        <v>23</v>
      </c>
      <c r="L44" t="s">
        <v>15</v>
      </c>
    </row>
    <row r="45" spans="1:12" x14ac:dyDescent="0.25">
      <c r="A45">
        <v>2150</v>
      </c>
      <c r="B45" s="15">
        <v>43984</v>
      </c>
      <c r="C45" s="15" t="str">
        <f>TEXT(TOP[[#This Row],[Order Date]],"mmm")</f>
        <v>Jun</v>
      </c>
      <c r="D45" s="15" t="str">
        <f>TEXT(TOP[[#This Row],[Order Date]],"yyy")</f>
        <v>2020</v>
      </c>
      <c r="E45" s="15" t="str">
        <f>TEXT(TOP[[#This Row],[Order Date]],"d")</f>
        <v>2</v>
      </c>
      <c r="F45">
        <v>21</v>
      </c>
      <c r="G45">
        <v>179.29</v>
      </c>
      <c r="H45" s="16">
        <f>TOP[[#This Row],[Order Quantity]]*TOP[[#This Row],[Unit Price]]</f>
        <v>3765.0899999999997</v>
      </c>
      <c r="I45" t="s">
        <v>16</v>
      </c>
      <c r="J45" t="s">
        <v>204</v>
      </c>
      <c r="K45" t="s">
        <v>13</v>
      </c>
      <c r="L45" t="s">
        <v>15</v>
      </c>
    </row>
    <row r="46" spans="1:12" x14ac:dyDescent="0.25">
      <c r="A46">
        <v>2209</v>
      </c>
      <c r="B46" s="15">
        <v>45116</v>
      </c>
      <c r="C46" s="15" t="str">
        <f>TEXT(TOP[[#This Row],[Order Date]],"mmm")</f>
        <v>Jul</v>
      </c>
      <c r="D46" s="15" t="str">
        <f>TEXT(TOP[[#This Row],[Order Date]],"yyy")</f>
        <v>2023</v>
      </c>
      <c r="E46" s="15" t="str">
        <f>TEXT(TOP[[#This Row],[Order Date]],"d")</f>
        <v>9</v>
      </c>
      <c r="F46">
        <v>27</v>
      </c>
      <c r="G46">
        <v>320.98</v>
      </c>
      <c r="H46" s="16">
        <f>TOP[[#This Row],[Order Quantity]]*TOP[[#This Row],[Unit Price]]</f>
        <v>8666.4600000000009</v>
      </c>
      <c r="I46" t="s">
        <v>16</v>
      </c>
      <c r="J46" t="s">
        <v>206</v>
      </c>
      <c r="K46" t="s">
        <v>23</v>
      </c>
      <c r="L46" t="s">
        <v>15</v>
      </c>
    </row>
    <row r="47" spans="1:12" x14ac:dyDescent="0.25">
      <c r="A47">
        <v>2247</v>
      </c>
      <c r="B47" s="15">
        <v>45139</v>
      </c>
      <c r="C47" s="15" t="str">
        <f>TEXT(TOP[[#This Row],[Order Date]],"mmm")</f>
        <v>Aug</v>
      </c>
      <c r="D47" s="15" t="str">
        <f>TEXT(TOP[[#This Row],[Order Date]],"yyy")</f>
        <v>2023</v>
      </c>
      <c r="E47" s="15" t="str">
        <f>TEXT(TOP[[#This Row],[Order Date]],"d")</f>
        <v>1</v>
      </c>
      <c r="F47">
        <v>6</v>
      </c>
      <c r="G47">
        <v>3502.14</v>
      </c>
      <c r="H47" s="16">
        <f>TOP[[#This Row],[Order Quantity]]*TOP[[#This Row],[Unit Price]]</f>
        <v>21012.84</v>
      </c>
      <c r="I47" t="s">
        <v>16</v>
      </c>
      <c r="J47" t="s">
        <v>209</v>
      </c>
      <c r="K47" t="s">
        <v>10</v>
      </c>
      <c r="L47" t="s">
        <v>17</v>
      </c>
    </row>
    <row r="48" spans="1:12" x14ac:dyDescent="0.25">
      <c r="A48">
        <v>2272</v>
      </c>
      <c r="B48" s="15">
        <v>44298</v>
      </c>
      <c r="C48" s="15" t="str">
        <f>TEXT(TOP[[#This Row],[Order Date]],"mmm")</f>
        <v>Apr</v>
      </c>
      <c r="D48" s="15" t="str">
        <f>TEXT(TOP[[#This Row],[Order Date]],"yyy")</f>
        <v>2021</v>
      </c>
      <c r="E48" s="15" t="str">
        <f>TEXT(TOP[[#This Row],[Order Date]],"d")</f>
        <v>12</v>
      </c>
      <c r="F48">
        <v>39</v>
      </c>
      <c r="G48">
        <v>212.6</v>
      </c>
      <c r="H48" s="16">
        <f>TOP[[#This Row],[Order Quantity]]*TOP[[#This Row],[Unit Price]]</f>
        <v>8291.4</v>
      </c>
      <c r="I48" t="s">
        <v>16</v>
      </c>
      <c r="J48" t="s">
        <v>210</v>
      </c>
      <c r="K48" t="s">
        <v>23</v>
      </c>
      <c r="L48" t="s">
        <v>15</v>
      </c>
    </row>
    <row r="49" spans="1:12" x14ac:dyDescent="0.25">
      <c r="A49">
        <v>2279</v>
      </c>
      <c r="B49" s="15">
        <v>44249</v>
      </c>
      <c r="C49" s="15" t="str">
        <f>TEXT(TOP[[#This Row],[Order Date]],"mmm")</f>
        <v>Feb</v>
      </c>
      <c r="D49" s="15" t="str">
        <f>TEXT(TOP[[#This Row],[Order Date]],"yyy")</f>
        <v>2021</v>
      </c>
      <c r="E49" s="15" t="str">
        <f>TEXT(TOP[[#This Row],[Order Date]],"d")</f>
        <v>22</v>
      </c>
      <c r="F49">
        <v>49</v>
      </c>
      <c r="G49">
        <v>90.98</v>
      </c>
      <c r="H49" s="16">
        <f>TOP[[#This Row],[Order Quantity]]*TOP[[#This Row],[Unit Price]]</f>
        <v>4458.0200000000004</v>
      </c>
      <c r="I49" t="s">
        <v>16</v>
      </c>
      <c r="J49" t="s">
        <v>212</v>
      </c>
      <c r="K49" t="s">
        <v>13</v>
      </c>
      <c r="L49" t="s">
        <v>15</v>
      </c>
    </row>
    <row r="50" spans="1:12" x14ac:dyDescent="0.25">
      <c r="A50">
        <v>2305</v>
      </c>
      <c r="B50" s="15">
        <v>44221</v>
      </c>
      <c r="C50" s="15" t="str">
        <f>TEXT(TOP[[#This Row],[Order Date]],"mmm")</f>
        <v>Jan</v>
      </c>
      <c r="D50" s="15" t="str">
        <f>TEXT(TOP[[#This Row],[Order Date]],"yyy")</f>
        <v>2021</v>
      </c>
      <c r="E50" s="15" t="str">
        <f>TEXT(TOP[[#This Row],[Order Date]],"d")</f>
        <v>25</v>
      </c>
      <c r="F50">
        <v>33</v>
      </c>
      <c r="G50">
        <v>100.98</v>
      </c>
      <c r="H50" s="16">
        <f>TOP[[#This Row],[Order Quantity]]*TOP[[#This Row],[Unit Price]]</f>
        <v>3332.34</v>
      </c>
      <c r="I50" t="s">
        <v>16</v>
      </c>
      <c r="J50" t="s">
        <v>213</v>
      </c>
      <c r="K50" t="s">
        <v>20</v>
      </c>
      <c r="L50" t="s">
        <v>15</v>
      </c>
    </row>
    <row r="51" spans="1:12" x14ac:dyDescent="0.25">
      <c r="A51">
        <v>2433</v>
      </c>
      <c r="B51" s="15">
        <v>44064</v>
      </c>
      <c r="C51" s="15" t="str">
        <f>TEXT(TOP[[#This Row],[Order Date]],"mmm")</f>
        <v>Aug</v>
      </c>
      <c r="D51" s="15" t="str">
        <f>TEXT(TOP[[#This Row],[Order Date]],"yyy")</f>
        <v>2020</v>
      </c>
      <c r="E51" s="15" t="str">
        <f>TEXT(TOP[[#This Row],[Order Date]],"d")</f>
        <v>21</v>
      </c>
      <c r="F51">
        <v>14</v>
      </c>
      <c r="G51">
        <v>2036.48</v>
      </c>
      <c r="H51" s="16">
        <f>TOP[[#This Row],[Order Quantity]]*TOP[[#This Row],[Unit Price]]</f>
        <v>28510.720000000001</v>
      </c>
      <c r="I51" t="s">
        <v>16</v>
      </c>
      <c r="J51" t="s">
        <v>58</v>
      </c>
      <c r="K51" t="s">
        <v>13</v>
      </c>
      <c r="L51" t="s">
        <v>17</v>
      </c>
    </row>
    <row r="52" spans="1:12" x14ac:dyDescent="0.25">
      <c r="A52">
        <v>2467</v>
      </c>
      <c r="B52" s="15">
        <v>44757</v>
      </c>
      <c r="C52" s="15" t="str">
        <f>TEXT(TOP[[#This Row],[Order Date]],"mmm")</f>
        <v>Jul</v>
      </c>
      <c r="D52" s="15" t="str">
        <f>TEXT(TOP[[#This Row],[Order Date]],"yyy")</f>
        <v>2022</v>
      </c>
      <c r="E52" s="15" t="str">
        <f>TEXT(TOP[[#This Row],[Order Date]],"d")</f>
        <v>15</v>
      </c>
      <c r="F52">
        <v>30</v>
      </c>
      <c r="G52">
        <v>145.44999999999999</v>
      </c>
      <c r="H52" s="16">
        <f>TOP[[#This Row],[Order Quantity]]*TOP[[#This Row],[Unit Price]]</f>
        <v>4363.5</v>
      </c>
      <c r="I52" t="s">
        <v>16</v>
      </c>
      <c r="J52" t="s">
        <v>88</v>
      </c>
      <c r="K52" t="s">
        <v>13</v>
      </c>
      <c r="L52" t="s">
        <v>17</v>
      </c>
    </row>
    <row r="53" spans="1:12" x14ac:dyDescent="0.25">
      <c r="A53">
        <v>2593</v>
      </c>
      <c r="B53" s="15">
        <v>44442</v>
      </c>
      <c r="C53" s="15" t="str">
        <f>TEXT(TOP[[#This Row],[Order Date]],"mmm")</f>
        <v>Sep</v>
      </c>
      <c r="D53" s="15" t="str">
        <f>TEXT(TOP[[#This Row],[Order Date]],"yyy")</f>
        <v>2021</v>
      </c>
      <c r="E53" s="15" t="str">
        <f>TEXT(TOP[[#This Row],[Order Date]],"d")</f>
        <v>3</v>
      </c>
      <c r="F53">
        <v>15</v>
      </c>
      <c r="G53">
        <v>243.98</v>
      </c>
      <c r="H53" s="16">
        <f>TOP[[#This Row],[Order Quantity]]*TOP[[#This Row],[Unit Price]]</f>
        <v>3659.7</v>
      </c>
      <c r="I53" t="s">
        <v>16</v>
      </c>
      <c r="J53" t="s">
        <v>231</v>
      </c>
      <c r="K53" t="s">
        <v>13</v>
      </c>
      <c r="L53" t="s">
        <v>15</v>
      </c>
    </row>
    <row r="54" spans="1:12" x14ac:dyDescent="0.25">
      <c r="A54">
        <v>2595</v>
      </c>
      <c r="B54" s="15">
        <v>44908</v>
      </c>
      <c r="C54" s="15" t="str">
        <f>TEXT(TOP[[#This Row],[Order Date]],"mmm")</f>
        <v>Dec</v>
      </c>
      <c r="D54" s="15" t="str">
        <f>TEXT(TOP[[#This Row],[Order Date]],"yyy")</f>
        <v>2022</v>
      </c>
      <c r="E54" s="15" t="str">
        <f>TEXT(TOP[[#This Row],[Order Date]],"d")</f>
        <v>13</v>
      </c>
      <c r="F54">
        <v>13</v>
      </c>
      <c r="G54">
        <v>880.98</v>
      </c>
      <c r="H54" s="16">
        <f>TOP[[#This Row],[Order Quantity]]*TOP[[#This Row],[Unit Price]]</f>
        <v>11452.74</v>
      </c>
      <c r="I54" t="s">
        <v>16</v>
      </c>
      <c r="J54" t="s">
        <v>232</v>
      </c>
      <c r="K54" t="s">
        <v>13</v>
      </c>
      <c r="L54" t="s">
        <v>15</v>
      </c>
    </row>
    <row r="55" spans="1:12" x14ac:dyDescent="0.25">
      <c r="A55">
        <v>2628</v>
      </c>
      <c r="B55" s="15">
        <v>44490</v>
      </c>
      <c r="C55" s="15" t="str">
        <f>TEXT(TOP[[#This Row],[Order Date]],"mmm")</f>
        <v>Oct</v>
      </c>
      <c r="D55" s="15" t="str">
        <f>TEXT(TOP[[#This Row],[Order Date]],"yyy")</f>
        <v>2021</v>
      </c>
      <c r="E55" s="15" t="str">
        <f>TEXT(TOP[[#This Row],[Order Date]],"d")</f>
        <v>21</v>
      </c>
      <c r="F55">
        <v>29</v>
      </c>
      <c r="G55">
        <v>218.75</v>
      </c>
      <c r="H55" s="16">
        <f>TOP[[#This Row],[Order Quantity]]*TOP[[#This Row],[Unit Price]]</f>
        <v>6343.75</v>
      </c>
      <c r="I55" t="s">
        <v>16</v>
      </c>
      <c r="J55" t="s">
        <v>234</v>
      </c>
      <c r="K55" t="s">
        <v>23</v>
      </c>
      <c r="L55" t="s">
        <v>15</v>
      </c>
    </row>
    <row r="56" spans="1:12" x14ac:dyDescent="0.25">
      <c r="A56">
        <v>2656</v>
      </c>
      <c r="B56" s="15">
        <v>44319</v>
      </c>
      <c r="C56" s="15" t="str">
        <f>TEXT(TOP[[#This Row],[Order Date]],"mmm")</f>
        <v>May</v>
      </c>
      <c r="D56" s="15" t="str">
        <f>TEXT(TOP[[#This Row],[Order Date]],"yyy")</f>
        <v>2021</v>
      </c>
      <c r="E56" s="15" t="str">
        <f>TEXT(TOP[[#This Row],[Order Date]],"d")</f>
        <v>3</v>
      </c>
      <c r="F56">
        <v>3</v>
      </c>
      <c r="G56">
        <v>159.31</v>
      </c>
      <c r="H56" s="16">
        <f>TOP[[#This Row],[Order Quantity]]*TOP[[#This Row],[Unit Price]]</f>
        <v>477.93</v>
      </c>
      <c r="I56" t="s">
        <v>16</v>
      </c>
      <c r="J56" t="s">
        <v>237</v>
      </c>
      <c r="K56" t="s">
        <v>23</v>
      </c>
      <c r="L56" t="s">
        <v>15</v>
      </c>
    </row>
    <row r="57" spans="1:12" x14ac:dyDescent="0.25">
      <c r="A57">
        <v>2657</v>
      </c>
      <c r="B57" s="15">
        <v>44850</v>
      </c>
      <c r="C57" s="15" t="str">
        <f>TEXT(TOP[[#This Row],[Order Date]],"mmm")</f>
        <v>Oct</v>
      </c>
      <c r="D57" s="15" t="str">
        <f>TEXT(TOP[[#This Row],[Order Date]],"yyy")</f>
        <v>2022</v>
      </c>
      <c r="E57" s="15" t="str">
        <f>TEXT(TOP[[#This Row],[Order Date]],"d")</f>
        <v>16</v>
      </c>
      <c r="F57">
        <v>30</v>
      </c>
      <c r="G57">
        <v>279.81</v>
      </c>
      <c r="H57" s="16">
        <f>TOP[[#This Row],[Order Quantity]]*TOP[[#This Row],[Unit Price]]</f>
        <v>8394.2999999999993</v>
      </c>
      <c r="I57" t="s">
        <v>16</v>
      </c>
      <c r="J57" t="s">
        <v>238</v>
      </c>
      <c r="K57" t="s">
        <v>20</v>
      </c>
      <c r="L57" t="s">
        <v>11</v>
      </c>
    </row>
    <row r="58" spans="1:12" x14ac:dyDescent="0.25">
      <c r="A58">
        <v>2691</v>
      </c>
      <c r="B58" s="15">
        <v>45045</v>
      </c>
      <c r="C58" s="15" t="str">
        <f>TEXT(TOP[[#This Row],[Order Date]],"mmm")</f>
        <v>Apr</v>
      </c>
      <c r="D58" s="15" t="str">
        <f>TEXT(TOP[[#This Row],[Order Date]],"yyy")</f>
        <v>2023</v>
      </c>
      <c r="E58" s="15" t="str">
        <f>TEXT(TOP[[#This Row],[Order Date]],"d")</f>
        <v>29</v>
      </c>
      <c r="F58">
        <v>14</v>
      </c>
      <c r="G58">
        <v>260.98</v>
      </c>
      <c r="H58" s="16">
        <f>TOP[[#This Row],[Order Quantity]]*TOP[[#This Row],[Unit Price]]</f>
        <v>3653.7200000000003</v>
      </c>
      <c r="I58" t="s">
        <v>16</v>
      </c>
      <c r="J58" t="s">
        <v>159</v>
      </c>
      <c r="K58" t="s">
        <v>13</v>
      </c>
      <c r="L58" t="s">
        <v>15</v>
      </c>
    </row>
    <row r="59" spans="1:12" x14ac:dyDescent="0.25">
      <c r="A59">
        <v>2757</v>
      </c>
      <c r="B59" s="15">
        <v>44761</v>
      </c>
      <c r="C59" s="15" t="str">
        <f>TEXT(TOP[[#This Row],[Order Date]],"mmm")</f>
        <v>Jul</v>
      </c>
      <c r="D59" s="15" t="str">
        <f>TEXT(TOP[[#This Row],[Order Date]],"yyy")</f>
        <v>2022</v>
      </c>
      <c r="E59" s="15" t="str">
        <f>TEXT(TOP[[#This Row],[Order Date]],"d")</f>
        <v>19</v>
      </c>
      <c r="F59">
        <v>39</v>
      </c>
      <c r="G59">
        <v>95.95</v>
      </c>
      <c r="H59" s="16">
        <f>TOP[[#This Row],[Order Quantity]]*TOP[[#This Row],[Unit Price]]</f>
        <v>3742.05</v>
      </c>
      <c r="I59" t="s">
        <v>16</v>
      </c>
      <c r="J59" t="s">
        <v>245</v>
      </c>
      <c r="K59" t="s">
        <v>13</v>
      </c>
      <c r="L59" t="s">
        <v>15</v>
      </c>
    </row>
    <row r="60" spans="1:12" x14ac:dyDescent="0.25">
      <c r="A60">
        <v>2790</v>
      </c>
      <c r="B60" s="15">
        <v>44061</v>
      </c>
      <c r="C60" s="15" t="str">
        <f>TEXT(TOP[[#This Row],[Order Date]],"mmm")</f>
        <v>Aug</v>
      </c>
      <c r="D60" s="15" t="str">
        <f>TEXT(TOP[[#This Row],[Order Date]],"yyy")</f>
        <v>2020</v>
      </c>
      <c r="E60" s="15" t="str">
        <f>TEXT(TOP[[#This Row],[Order Date]],"d")</f>
        <v>18</v>
      </c>
      <c r="F60">
        <v>41</v>
      </c>
      <c r="G60">
        <v>549.99</v>
      </c>
      <c r="H60" s="16">
        <f>TOP[[#This Row],[Order Quantity]]*TOP[[#This Row],[Unit Price]]</f>
        <v>22549.59</v>
      </c>
      <c r="I60" t="s">
        <v>16</v>
      </c>
      <c r="J60" t="s">
        <v>213</v>
      </c>
      <c r="K60" t="s">
        <v>20</v>
      </c>
      <c r="L60" t="s">
        <v>17</v>
      </c>
    </row>
    <row r="61" spans="1:12" x14ac:dyDescent="0.25">
      <c r="A61">
        <v>2791</v>
      </c>
      <c r="B61" s="15">
        <v>44113</v>
      </c>
      <c r="C61" s="15" t="str">
        <f>TEXT(TOP[[#This Row],[Order Date]],"mmm")</f>
        <v>Oct</v>
      </c>
      <c r="D61" s="15" t="str">
        <f>TEXT(TOP[[#This Row],[Order Date]],"yyy")</f>
        <v>2020</v>
      </c>
      <c r="E61" s="15" t="str">
        <f>TEXT(TOP[[#This Row],[Order Date]],"d")</f>
        <v>9</v>
      </c>
      <c r="F61">
        <v>49</v>
      </c>
      <c r="G61">
        <v>120.98</v>
      </c>
      <c r="H61" s="16">
        <f>TOP[[#This Row],[Order Quantity]]*TOP[[#This Row],[Unit Price]]</f>
        <v>5928.02</v>
      </c>
      <c r="I61" t="s">
        <v>16</v>
      </c>
      <c r="J61" t="s">
        <v>247</v>
      </c>
      <c r="K61" t="s">
        <v>13</v>
      </c>
      <c r="L61" t="s">
        <v>15</v>
      </c>
    </row>
    <row r="62" spans="1:12" x14ac:dyDescent="0.25">
      <c r="A62">
        <v>2823</v>
      </c>
      <c r="B62" s="15">
        <v>44812</v>
      </c>
      <c r="C62" s="15" t="str">
        <f>TEXT(TOP[[#This Row],[Order Date]],"mmm")</f>
        <v>Sep</v>
      </c>
      <c r="D62" s="15" t="str">
        <f>TEXT(TOP[[#This Row],[Order Date]],"yyy")</f>
        <v>2022</v>
      </c>
      <c r="E62" s="15" t="str">
        <f>TEXT(TOP[[#This Row],[Order Date]],"d")</f>
        <v>8</v>
      </c>
      <c r="F62">
        <v>21</v>
      </c>
      <c r="G62">
        <v>225.02</v>
      </c>
      <c r="H62" s="16">
        <f>TOP[[#This Row],[Order Quantity]]*TOP[[#This Row],[Unit Price]]</f>
        <v>4725.42</v>
      </c>
      <c r="I62" t="s">
        <v>16</v>
      </c>
      <c r="J62" t="s">
        <v>250</v>
      </c>
      <c r="K62" t="s">
        <v>20</v>
      </c>
      <c r="L62" t="s">
        <v>11</v>
      </c>
    </row>
    <row r="63" spans="1:12" x14ac:dyDescent="0.25">
      <c r="A63">
        <v>2882</v>
      </c>
      <c r="B63" s="15">
        <v>44794</v>
      </c>
      <c r="C63" s="15" t="str">
        <f>TEXT(TOP[[#This Row],[Order Date]],"mmm")</f>
        <v>Aug</v>
      </c>
      <c r="D63" s="15" t="str">
        <f>TEXT(TOP[[#This Row],[Order Date]],"yyy")</f>
        <v>2022</v>
      </c>
      <c r="E63" s="15" t="str">
        <f>TEXT(TOP[[#This Row],[Order Date]],"d")</f>
        <v>21</v>
      </c>
      <c r="F63">
        <v>23</v>
      </c>
      <c r="G63">
        <v>160.97999999999999</v>
      </c>
      <c r="H63" s="16">
        <f>TOP[[#This Row],[Order Quantity]]*TOP[[#This Row],[Unit Price]]</f>
        <v>3702.54</v>
      </c>
      <c r="I63" t="s">
        <v>16</v>
      </c>
      <c r="J63" t="s">
        <v>252</v>
      </c>
      <c r="K63" t="s">
        <v>23</v>
      </c>
      <c r="L63" t="s">
        <v>15</v>
      </c>
    </row>
    <row r="64" spans="1:12" x14ac:dyDescent="0.25">
      <c r="A64">
        <v>2912</v>
      </c>
      <c r="B64" s="15">
        <v>44996</v>
      </c>
      <c r="C64" s="15" t="str">
        <f>TEXT(TOP[[#This Row],[Order Date]],"mmm")</f>
        <v>Mar</v>
      </c>
      <c r="D64" s="15" t="str">
        <f>TEXT(TOP[[#This Row],[Order Date]],"yyy")</f>
        <v>2023</v>
      </c>
      <c r="E64" s="15" t="str">
        <f>TEXT(TOP[[#This Row],[Order Date]],"d")</f>
        <v>11</v>
      </c>
      <c r="F64">
        <v>7</v>
      </c>
      <c r="G64">
        <v>2550.14</v>
      </c>
      <c r="H64" s="16">
        <f>TOP[[#This Row],[Order Quantity]]*TOP[[#This Row],[Unit Price]]</f>
        <v>17850.98</v>
      </c>
      <c r="I64" t="s">
        <v>16</v>
      </c>
      <c r="J64" t="s">
        <v>21</v>
      </c>
      <c r="K64" t="s">
        <v>13</v>
      </c>
      <c r="L64" t="s">
        <v>17</v>
      </c>
    </row>
    <row r="65" spans="1:12" x14ac:dyDescent="0.25">
      <c r="A65">
        <v>2976</v>
      </c>
      <c r="B65" s="15">
        <v>44539</v>
      </c>
      <c r="C65" s="15" t="str">
        <f>TEXT(TOP[[#This Row],[Order Date]],"mmm")</f>
        <v>Dec</v>
      </c>
      <c r="D65" s="15" t="str">
        <f>TEXT(TOP[[#This Row],[Order Date]],"yyy")</f>
        <v>2021</v>
      </c>
      <c r="E65" s="15" t="str">
        <f>TEXT(TOP[[#This Row],[Order Date]],"d")</f>
        <v>9</v>
      </c>
      <c r="F65">
        <v>30</v>
      </c>
      <c r="G65">
        <v>500.98</v>
      </c>
      <c r="H65" s="16">
        <f>TOP[[#This Row],[Order Quantity]]*TOP[[#This Row],[Unit Price]]</f>
        <v>15029.400000000001</v>
      </c>
      <c r="I65" t="s">
        <v>16</v>
      </c>
      <c r="J65" t="s">
        <v>255</v>
      </c>
      <c r="K65" t="s">
        <v>23</v>
      </c>
      <c r="L65" t="s">
        <v>15</v>
      </c>
    </row>
    <row r="66" spans="1:12" x14ac:dyDescent="0.25">
      <c r="A66">
        <v>3078</v>
      </c>
      <c r="B66" s="15">
        <v>44238</v>
      </c>
      <c r="C66" s="15" t="str">
        <f>TEXT(TOP[[#This Row],[Order Date]],"mmm")</f>
        <v>Feb</v>
      </c>
      <c r="D66" s="15" t="str">
        <f>TEXT(TOP[[#This Row],[Order Date]],"yyy")</f>
        <v>2021</v>
      </c>
      <c r="E66" s="15" t="str">
        <f>TEXT(TOP[[#This Row],[Order Date]],"d")</f>
        <v>11</v>
      </c>
      <c r="F66">
        <v>1</v>
      </c>
      <c r="G66">
        <v>291.73</v>
      </c>
      <c r="H66" s="16">
        <f>TOP[[#This Row],[Order Quantity]]*TOP[[#This Row],[Unit Price]]</f>
        <v>291.73</v>
      </c>
      <c r="I66" t="s">
        <v>16</v>
      </c>
      <c r="J66" t="s">
        <v>47</v>
      </c>
      <c r="K66" t="s">
        <v>13</v>
      </c>
      <c r="L66" t="s">
        <v>15</v>
      </c>
    </row>
    <row r="67" spans="1:12" x14ac:dyDescent="0.25">
      <c r="A67">
        <v>3110</v>
      </c>
      <c r="B67" s="15">
        <v>44181</v>
      </c>
      <c r="C67" s="15" t="str">
        <f>TEXT(TOP[[#This Row],[Order Date]],"mmm")</f>
        <v>Dec</v>
      </c>
      <c r="D67" s="15" t="str">
        <f>TEXT(TOP[[#This Row],[Order Date]],"yyy")</f>
        <v>2020</v>
      </c>
      <c r="E67" s="15" t="str">
        <f>TEXT(TOP[[#This Row],[Order Date]],"d")</f>
        <v>16</v>
      </c>
      <c r="F67">
        <v>13</v>
      </c>
      <c r="G67">
        <v>119.99</v>
      </c>
      <c r="H67" s="16">
        <f>TOP[[#This Row],[Order Quantity]]*TOP[[#This Row],[Unit Price]]</f>
        <v>1559.87</v>
      </c>
      <c r="I67" t="s">
        <v>16</v>
      </c>
      <c r="J67" t="s">
        <v>263</v>
      </c>
      <c r="K67" t="s">
        <v>13</v>
      </c>
      <c r="L67" t="s">
        <v>17</v>
      </c>
    </row>
    <row r="68" spans="1:12" x14ac:dyDescent="0.25">
      <c r="A68">
        <v>3271</v>
      </c>
      <c r="B68" s="15">
        <v>44926</v>
      </c>
      <c r="C68" s="15" t="str">
        <f>TEXT(TOP[[#This Row],[Order Date]],"mmm")</f>
        <v>Dec</v>
      </c>
      <c r="D68" s="15" t="str">
        <f>TEXT(TOP[[#This Row],[Order Date]],"yyy")</f>
        <v>2022</v>
      </c>
      <c r="E68" s="15" t="str">
        <f>TEXT(TOP[[#This Row],[Order Date]],"d")</f>
        <v>31</v>
      </c>
      <c r="F68">
        <v>45</v>
      </c>
      <c r="G68">
        <v>264.98</v>
      </c>
      <c r="H68" s="16">
        <f>TOP[[#This Row],[Order Quantity]]*TOP[[#This Row],[Unit Price]]</f>
        <v>11924.1</v>
      </c>
      <c r="I68" t="s">
        <v>16</v>
      </c>
      <c r="J68" t="s">
        <v>176</v>
      </c>
      <c r="K68" t="s">
        <v>20</v>
      </c>
      <c r="L68" t="s">
        <v>17</v>
      </c>
    </row>
    <row r="69" spans="1:12" x14ac:dyDescent="0.25">
      <c r="A69">
        <v>3328</v>
      </c>
      <c r="B69" s="15">
        <v>45248</v>
      </c>
      <c r="C69" s="15" t="str">
        <f>TEXT(TOP[[#This Row],[Order Date]],"mmm")</f>
        <v>Nov</v>
      </c>
      <c r="D69" s="15" t="str">
        <f>TEXT(TOP[[#This Row],[Order Date]],"yyy")</f>
        <v>2023</v>
      </c>
      <c r="E69" s="15" t="str">
        <f>TEXT(TOP[[#This Row],[Order Date]],"d")</f>
        <v>18</v>
      </c>
      <c r="F69">
        <v>12</v>
      </c>
      <c r="G69">
        <v>146.05000000000001</v>
      </c>
      <c r="H69" s="16">
        <f>TOP[[#This Row],[Order Quantity]]*TOP[[#This Row],[Unit Price]]</f>
        <v>1752.6000000000001</v>
      </c>
      <c r="I69" t="s">
        <v>16</v>
      </c>
      <c r="J69" t="s">
        <v>222</v>
      </c>
      <c r="K69" t="s">
        <v>13</v>
      </c>
      <c r="L69" t="s">
        <v>15</v>
      </c>
    </row>
    <row r="70" spans="1:12" x14ac:dyDescent="0.25">
      <c r="A70">
        <v>3456</v>
      </c>
      <c r="B70" s="15">
        <v>44347</v>
      </c>
      <c r="C70" s="15" t="str">
        <f>TEXT(TOP[[#This Row],[Order Date]],"mmm")</f>
        <v>May</v>
      </c>
      <c r="D70" s="15" t="str">
        <f>TEXT(TOP[[#This Row],[Order Date]],"yyy")</f>
        <v>2021</v>
      </c>
      <c r="E70" s="15" t="str">
        <f>TEXT(TOP[[#This Row],[Order Date]],"d")</f>
        <v>31</v>
      </c>
      <c r="F70">
        <v>20</v>
      </c>
      <c r="G70">
        <v>280.98</v>
      </c>
      <c r="H70" s="16">
        <f>TOP[[#This Row],[Order Quantity]]*TOP[[#This Row],[Unit Price]]</f>
        <v>5619.6</v>
      </c>
      <c r="I70" t="s">
        <v>16</v>
      </c>
      <c r="J70" t="s">
        <v>286</v>
      </c>
      <c r="K70" t="s">
        <v>10</v>
      </c>
      <c r="L70" t="s">
        <v>15</v>
      </c>
    </row>
    <row r="71" spans="1:12" x14ac:dyDescent="0.25">
      <c r="A71">
        <v>3488</v>
      </c>
      <c r="B71" s="15">
        <v>44568</v>
      </c>
      <c r="C71" s="15" t="str">
        <f>TEXT(TOP[[#This Row],[Order Date]],"mmm")</f>
        <v>Jan</v>
      </c>
      <c r="D71" s="15" t="str">
        <f>TEXT(TOP[[#This Row],[Order Date]],"yyy")</f>
        <v>2022</v>
      </c>
      <c r="E71" s="15" t="str">
        <f>TEXT(TOP[[#This Row],[Order Date]],"d")</f>
        <v>7</v>
      </c>
      <c r="F71">
        <v>39</v>
      </c>
      <c r="G71">
        <v>122.99</v>
      </c>
      <c r="H71" s="16">
        <f>TOP[[#This Row],[Order Quantity]]*TOP[[#This Row],[Unit Price]]</f>
        <v>4796.6099999999997</v>
      </c>
      <c r="I71" t="s">
        <v>16</v>
      </c>
      <c r="J71" t="s">
        <v>292</v>
      </c>
      <c r="K71" t="s">
        <v>20</v>
      </c>
      <c r="L71" t="s">
        <v>15</v>
      </c>
    </row>
    <row r="72" spans="1:12" x14ac:dyDescent="0.25">
      <c r="A72">
        <v>3492</v>
      </c>
      <c r="B72" s="15">
        <v>44158</v>
      </c>
      <c r="C72" s="15" t="str">
        <f>TEXT(TOP[[#This Row],[Order Date]],"mmm")</f>
        <v>Nov</v>
      </c>
      <c r="D72" s="15" t="str">
        <f>TEXT(TOP[[#This Row],[Order Date]],"yyy")</f>
        <v>2020</v>
      </c>
      <c r="E72" s="15" t="str">
        <f>TEXT(TOP[[#This Row],[Order Date]],"d")</f>
        <v>23</v>
      </c>
      <c r="F72">
        <v>49</v>
      </c>
      <c r="G72">
        <v>130.97999999999999</v>
      </c>
      <c r="H72" s="16">
        <f>TOP[[#This Row],[Order Quantity]]*TOP[[#This Row],[Unit Price]]</f>
        <v>6418.0199999999995</v>
      </c>
      <c r="I72" t="s">
        <v>16</v>
      </c>
      <c r="J72" t="s">
        <v>293</v>
      </c>
      <c r="K72" t="s">
        <v>13</v>
      </c>
      <c r="L72" t="s">
        <v>15</v>
      </c>
    </row>
    <row r="73" spans="1:12" x14ac:dyDescent="0.25">
      <c r="A73">
        <v>3588</v>
      </c>
      <c r="B73" s="15">
        <v>44638</v>
      </c>
      <c r="C73" s="15" t="str">
        <f>TEXT(TOP[[#This Row],[Order Date]],"mmm")</f>
        <v>Mar</v>
      </c>
      <c r="D73" s="15" t="str">
        <f>TEXT(TOP[[#This Row],[Order Date]],"yyy")</f>
        <v>2022</v>
      </c>
      <c r="E73" s="15" t="str">
        <f>TEXT(TOP[[#This Row],[Order Date]],"d")</f>
        <v>18</v>
      </c>
      <c r="F73">
        <v>18</v>
      </c>
      <c r="G73">
        <v>90.97</v>
      </c>
      <c r="H73" s="16">
        <f>TOP[[#This Row],[Order Quantity]]*TOP[[#This Row],[Unit Price]]</f>
        <v>1637.46</v>
      </c>
      <c r="I73" t="s">
        <v>16</v>
      </c>
      <c r="J73" t="s">
        <v>294</v>
      </c>
      <c r="K73" t="s">
        <v>20</v>
      </c>
      <c r="L73" t="s">
        <v>17</v>
      </c>
    </row>
    <row r="74" spans="1:12" x14ac:dyDescent="0.25">
      <c r="A74">
        <v>3591</v>
      </c>
      <c r="B74" s="15">
        <v>44537</v>
      </c>
      <c r="C74" s="15" t="str">
        <f>TEXT(TOP[[#This Row],[Order Date]],"mmm")</f>
        <v>Dec</v>
      </c>
      <c r="D74" s="15" t="str">
        <f>TEXT(TOP[[#This Row],[Order Date]],"yyy")</f>
        <v>2021</v>
      </c>
      <c r="E74" s="15" t="str">
        <f>TEXT(TOP[[#This Row],[Order Date]],"d")</f>
        <v>7</v>
      </c>
      <c r="F74">
        <v>3</v>
      </c>
      <c r="G74">
        <v>100.98</v>
      </c>
      <c r="H74" s="16">
        <f>TOP[[#This Row],[Order Quantity]]*TOP[[#This Row],[Unit Price]]</f>
        <v>302.94</v>
      </c>
      <c r="I74" t="s">
        <v>16</v>
      </c>
      <c r="J74" t="s">
        <v>303</v>
      </c>
      <c r="K74" t="s">
        <v>10</v>
      </c>
      <c r="L74" t="s">
        <v>11</v>
      </c>
    </row>
    <row r="75" spans="1:12" x14ac:dyDescent="0.25">
      <c r="A75">
        <v>3591</v>
      </c>
      <c r="B75" s="15">
        <v>44537</v>
      </c>
      <c r="C75" s="15" t="str">
        <f>TEXT(TOP[[#This Row],[Order Date]],"mmm")</f>
        <v>Dec</v>
      </c>
      <c r="D75" s="15" t="str">
        <f>TEXT(TOP[[#This Row],[Order Date]],"yyy")</f>
        <v>2021</v>
      </c>
      <c r="E75" s="15" t="str">
        <f>TEXT(TOP[[#This Row],[Order Date]],"d")</f>
        <v>7</v>
      </c>
      <c r="F75">
        <v>12</v>
      </c>
      <c r="G75">
        <v>89.99</v>
      </c>
      <c r="H75" s="16">
        <f>TOP[[#This Row],[Order Quantity]]*TOP[[#This Row],[Unit Price]]</f>
        <v>1079.8799999999999</v>
      </c>
      <c r="I75" t="s">
        <v>16</v>
      </c>
      <c r="J75" t="s">
        <v>303</v>
      </c>
      <c r="K75" t="s">
        <v>10</v>
      </c>
      <c r="L75" t="s">
        <v>15</v>
      </c>
    </row>
    <row r="76" spans="1:12" x14ac:dyDescent="0.25">
      <c r="A76">
        <v>3650</v>
      </c>
      <c r="B76" s="15">
        <v>45073</v>
      </c>
      <c r="C76" s="15" t="str">
        <f>TEXT(TOP[[#This Row],[Order Date]],"mmm")</f>
        <v>May</v>
      </c>
      <c r="D76" s="15" t="str">
        <f>TEXT(TOP[[#This Row],[Order Date]],"yyy")</f>
        <v>2023</v>
      </c>
      <c r="E76" s="15" t="str">
        <f>TEXT(TOP[[#This Row],[Order Date]],"d")</f>
        <v>27</v>
      </c>
      <c r="F76">
        <v>24</v>
      </c>
      <c r="G76">
        <v>216.6</v>
      </c>
      <c r="H76" s="16">
        <f>TOP[[#This Row],[Order Quantity]]*TOP[[#This Row],[Unit Price]]</f>
        <v>5198.3999999999996</v>
      </c>
      <c r="I76" t="s">
        <v>16</v>
      </c>
      <c r="J76" t="s">
        <v>305</v>
      </c>
      <c r="K76" t="s">
        <v>20</v>
      </c>
      <c r="L76" t="s">
        <v>15</v>
      </c>
    </row>
    <row r="77" spans="1:12" x14ac:dyDescent="0.25">
      <c r="A77">
        <v>3654</v>
      </c>
      <c r="B77" s="15">
        <v>45079</v>
      </c>
      <c r="C77" s="15" t="str">
        <f>TEXT(TOP[[#This Row],[Order Date]],"mmm")</f>
        <v>Jun</v>
      </c>
      <c r="D77" s="15" t="str">
        <f>TEXT(TOP[[#This Row],[Order Date]],"yyy")</f>
        <v>2023</v>
      </c>
      <c r="E77" s="15" t="str">
        <f>TEXT(TOP[[#This Row],[Order Date]],"d")</f>
        <v>2</v>
      </c>
      <c r="F77">
        <v>47</v>
      </c>
      <c r="G77">
        <v>279.81</v>
      </c>
      <c r="H77" s="16">
        <f>TOP[[#This Row],[Order Quantity]]*TOP[[#This Row],[Unit Price]]</f>
        <v>13151.07</v>
      </c>
      <c r="I77" t="s">
        <v>16</v>
      </c>
      <c r="J77" t="s">
        <v>133</v>
      </c>
      <c r="K77" t="s">
        <v>13</v>
      </c>
      <c r="L77" t="s">
        <v>11</v>
      </c>
    </row>
    <row r="78" spans="1:12" x14ac:dyDescent="0.25">
      <c r="A78">
        <v>3905</v>
      </c>
      <c r="B78" s="15">
        <v>44550</v>
      </c>
      <c r="C78" s="15" t="str">
        <f>TEXT(TOP[[#This Row],[Order Date]],"mmm")</f>
        <v>Dec</v>
      </c>
      <c r="D78" s="15" t="str">
        <f>TEXT(TOP[[#This Row],[Order Date]],"yyy")</f>
        <v>2021</v>
      </c>
      <c r="E78" s="15" t="str">
        <f>TEXT(TOP[[#This Row],[Order Date]],"d")</f>
        <v>20</v>
      </c>
      <c r="F78">
        <v>42</v>
      </c>
      <c r="G78">
        <v>60.89</v>
      </c>
      <c r="H78" s="16">
        <f>TOP[[#This Row],[Order Quantity]]*TOP[[#This Row],[Unit Price]]</f>
        <v>2557.38</v>
      </c>
      <c r="I78" t="s">
        <v>16</v>
      </c>
      <c r="J78" t="s">
        <v>316</v>
      </c>
      <c r="K78" t="s">
        <v>23</v>
      </c>
      <c r="L78" t="s">
        <v>15</v>
      </c>
    </row>
    <row r="79" spans="1:12" x14ac:dyDescent="0.25">
      <c r="A79">
        <v>3970</v>
      </c>
      <c r="B79" s="15">
        <v>45011</v>
      </c>
      <c r="C79" s="15" t="str">
        <f>TEXT(TOP[[#This Row],[Order Date]],"mmm")</f>
        <v>Mar</v>
      </c>
      <c r="D79" s="15" t="str">
        <f>TEXT(TOP[[#This Row],[Order Date]],"yyy")</f>
        <v>2023</v>
      </c>
      <c r="E79" s="15" t="str">
        <f>TEXT(TOP[[#This Row],[Order Date]],"d")</f>
        <v>26</v>
      </c>
      <c r="F79">
        <v>13</v>
      </c>
      <c r="G79">
        <v>20.98</v>
      </c>
      <c r="H79" s="16">
        <f>TOP[[#This Row],[Order Quantity]]*TOP[[#This Row],[Unit Price]]</f>
        <v>272.74</v>
      </c>
      <c r="I79" t="s">
        <v>16</v>
      </c>
      <c r="J79" t="s">
        <v>319</v>
      </c>
      <c r="K79" t="s">
        <v>20</v>
      </c>
      <c r="L79" t="s">
        <v>11</v>
      </c>
    </row>
    <row r="80" spans="1:12" x14ac:dyDescent="0.25">
      <c r="A80">
        <v>4033</v>
      </c>
      <c r="B80" s="15">
        <v>44348</v>
      </c>
      <c r="C80" s="15" t="str">
        <f>TEXT(TOP[[#This Row],[Order Date]],"mmm")</f>
        <v>Jun</v>
      </c>
      <c r="D80" s="15" t="str">
        <f>TEXT(TOP[[#This Row],[Order Date]],"yyy")</f>
        <v>2021</v>
      </c>
      <c r="E80" s="15" t="str">
        <f>TEXT(TOP[[#This Row],[Order Date]],"d")</f>
        <v>1</v>
      </c>
      <c r="F80">
        <v>38</v>
      </c>
      <c r="G80">
        <v>500.98</v>
      </c>
      <c r="H80" s="16">
        <f>TOP[[#This Row],[Order Quantity]]*TOP[[#This Row],[Unit Price]]</f>
        <v>19037.240000000002</v>
      </c>
      <c r="I80" t="s">
        <v>16</v>
      </c>
      <c r="J80" t="s">
        <v>251</v>
      </c>
      <c r="K80" t="s">
        <v>23</v>
      </c>
      <c r="L80" t="s">
        <v>15</v>
      </c>
    </row>
    <row r="81" spans="1:12" x14ac:dyDescent="0.25">
      <c r="A81">
        <v>4034</v>
      </c>
      <c r="B81" s="15">
        <v>44513</v>
      </c>
      <c r="C81" s="15" t="str">
        <f>TEXT(TOP[[#This Row],[Order Date]],"mmm")</f>
        <v>Nov</v>
      </c>
      <c r="D81" s="15" t="str">
        <f>TEXT(TOP[[#This Row],[Order Date]],"yyy")</f>
        <v>2021</v>
      </c>
      <c r="E81" s="15" t="str">
        <f>TEXT(TOP[[#This Row],[Order Date]],"d")</f>
        <v>13</v>
      </c>
      <c r="F81">
        <v>37</v>
      </c>
      <c r="G81">
        <v>145.97999999999999</v>
      </c>
      <c r="H81" s="16">
        <f>TOP[[#This Row],[Order Quantity]]*TOP[[#This Row],[Unit Price]]</f>
        <v>5401.2599999999993</v>
      </c>
      <c r="I81" t="s">
        <v>16</v>
      </c>
      <c r="J81" t="s">
        <v>322</v>
      </c>
      <c r="K81" t="s">
        <v>10</v>
      </c>
      <c r="L81" t="s">
        <v>15</v>
      </c>
    </row>
    <row r="82" spans="1:12" x14ac:dyDescent="0.25">
      <c r="A82">
        <v>4134</v>
      </c>
      <c r="B82" s="15">
        <v>44572</v>
      </c>
      <c r="C82" s="15" t="str">
        <f>TEXT(TOP[[#This Row],[Order Date]],"mmm")</f>
        <v>Jan</v>
      </c>
      <c r="D82" s="15" t="str">
        <f>TEXT(TOP[[#This Row],[Order Date]],"yyy")</f>
        <v>2022</v>
      </c>
      <c r="E82" s="15" t="str">
        <f>TEXT(TOP[[#This Row],[Order Date]],"d")</f>
        <v>11</v>
      </c>
      <c r="F82">
        <v>48</v>
      </c>
      <c r="G82">
        <v>130.97999999999999</v>
      </c>
      <c r="H82" s="16">
        <f>TOP[[#This Row],[Order Quantity]]*TOP[[#This Row],[Unit Price]]</f>
        <v>6287.0399999999991</v>
      </c>
      <c r="I82" t="s">
        <v>16</v>
      </c>
      <c r="J82" t="s">
        <v>326</v>
      </c>
      <c r="K82" t="s">
        <v>10</v>
      </c>
      <c r="L82" t="s">
        <v>15</v>
      </c>
    </row>
    <row r="83" spans="1:12" x14ac:dyDescent="0.25">
      <c r="A83">
        <v>4261</v>
      </c>
      <c r="B83" s="15">
        <v>45201</v>
      </c>
      <c r="C83" s="15" t="str">
        <f>TEXT(TOP[[#This Row],[Order Date]],"mmm")</f>
        <v>Oct</v>
      </c>
      <c r="D83" s="15" t="str">
        <f>TEXT(TOP[[#This Row],[Order Date]],"yyy")</f>
        <v>2023</v>
      </c>
      <c r="E83" s="15" t="str">
        <f>TEXT(TOP[[#This Row],[Order Date]],"d")</f>
        <v>2</v>
      </c>
      <c r="F83">
        <v>22</v>
      </c>
      <c r="G83">
        <v>68.81</v>
      </c>
      <c r="H83" s="16">
        <f>TOP[[#This Row],[Order Quantity]]*TOP[[#This Row],[Unit Price]]</f>
        <v>1513.8200000000002</v>
      </c>
      <c r="I83" t="s">
        <v>16</v>
      </c>
      <c r="J83" t="s">
        <v>136</v>
      </c>
      <c r="K83" t="s">
        <v>13</v>
      </c>
      <c r="L83" t="s">
        <v>11</v>
      </c>
    </row>
    <row r="84" spans="1:12" x14ac:dyDescent="0.25">
      <c r="A84">
        <v>4387</v>
      </c>
      <c r="B84" s="15">
        <v>44856</v>
      </c>
      <c r="C84" s="15" t="str">
        <f>TEXT(TOP[[#This Row],[Order Date]],"mmm")</f>
        <v>Oct</v>
      </c>
      <c r="D84" s="15" t="str">
        <f>TEXT(TOP[[#This Row],[Order Date]],"yyy")</f>
        <v>2022</v>
      </c>
      <c r="E84" s="15" t="str">
        <f>TEXT(TOP[[#This Row],[Order Date]],"d")</f>
        <v>22</v>
      </c>
      <c r="F84">
        <v>4</v>
      </c>
      <c r="G84">
        <v>150.97999999999999</v>
      </c>
      <c r="H84" s="16">
        <f>TOP[[#This Row],[Order Quantity]]*TOP[[#This Row],[Unit Price]]</f>
        <v>603.91999999999996</v>
      </c>
      <c r="I84" t="s">
        <v>16</v>
      </c>
      <c r="J84" t="s">
        <v>279</v>
      </c>
      <c r="K84" t="s">
        <v>13</v>
      </c>
      <c r="L84" t="s">
        <v>15</v>
      </c>
    </row>
    <row r="85" spans="1:12" x14ac:dyDescent="0.25">
      <c r="A85">
        <v>4389</v>
      </c>
      <c r="B85" s="15">
        <v>43955</v>
      </c>
      <c r="C85" s="15" t="str">
        <f>TEXT(TOP[[#This Row],[Order Date]],"mmm")</f>
        <v>May</v>
      </c>
      <c r="D85" s="15" t="str">
        <f>TEXT(TOP[[#This Row],[Order Date]],"yyy")</f>
        <v>2020</v>
      </c>
      <c r="E85" s="15" t="str">
        <f>TEXT(TOP[[#This Row],[Order Date]],"d")</f>
        <v>4</v>
      </c>
      <c r="F85">
        <v>49</v>
      </c>
      <c r="G85">
        <v>160.97999999999999</v>
      </c>
      <c r="H85" s="16">
        <f>TOP[[#This Row],[Order Quantity]]*TOP[[#This Row],[Unit Price]]</f>
        <v>7888.0199999999995</v>
      </c>
      <c r="I85" t="s">
        <v>16</v>
      </c>
      <c r="J85" t="s">
        <v>333</v>
      </c>
      <c r="K85" t="s">
        <v>13</v>
      </c>
      <c r="L85" t="s">
        <v>15</v>
      </c>
    </row>
    <row r="86" spans="1:12" x14ac:dyDescent="0.25">
      <c r="A86">
        <v>4512</v>
      </c>
      <c r="B86" s="15">
        <v>44858</v>
      </c>
      <c r="C86" s="15" t="str">
        <f>TEXT(TOP[[#This Row],[Order Date]],"mmm")</f>
        <v>Oct</v>
      </c>
      <c r="D86" s="15" t="str">
        <f>TEXT(TOP[[#This Row],[Order Date]],"yyy")</f>
        <v>2022</v>
      </c>
      <c r="E86" s="15" t="str">
        <f>TEXT(TOP[[#This Row],[Order Date]],"d")</f>
        <v>24</v>
      </c>
      <c r="F86">
        <v>43</v>
      </c>
      <c r="G86">
        <v>146.34</v>
      </c>
      <c r="H86" s="16">
        <f>TOP[[#This Row],[Order Quantity]]*TOP[[#This Row],[Unit Price]]</f>
        <v>6292.62</v>
      </c>
      <c r="I86" t="s">
        <v>16</v>
      </c>
      <c r="J86" t="s">
        <v>279</v>
      </c>
      <c r="K86" t="s">
        <v>20</v>
      </c>
      <c r="L86" t="s">
        <v>15</v>
      </c>
    </row>
    <row r="87" spans="1:12" x14ac:dyDescent="0.25">
      <c r="A87">
        <v>4550</v>
      </c>
      <c r="B87" s="15">
        <v>44193</v>
      </c>
      <c r="C87" s="15" t="str">
        <f>TEXT(TOP[[#This Row],[Order Date]],"mmm")</f>
        <v>Dec</v>
      </c>
      <c r="D87" s="15" t="str">
        <f>TEXT(TOP[[#This Row],[Order Date]],"yyy")</f>
        <v>2020</v>
      </c>
      <c r="E87" s="15" t="str">
        <f>TEXT(TOP[[#This Row],[Order Date]],"d")</f>
        <v>28</v>
      </c>
      <c r="F87">
        <v>32</v>
      </c>
      <c r="G87">
        <v>119.99</v>
      </c>
      <c r="H87" s="16">
        <f>TOP[[#This Row],[Order Quantity]]*TOP[[#This Row],[Unit Price]]</f>
        <v>3839.68</v>
      </c>
      <c r="I87" t="s">
        <v>16</v>
      </c>
      <c r="J87" t="s">
        <v>282</v>
      </c>
      <c r="K87" t="s">
        <v>20</v>
      </c>
      <c r="L87" t="s">
        <v>17</v>
      </c>
    </row>
    <row r="88" spans="1:12" x14ac:dyDescent="0.25">
      <c r="A88">
        <v>4580</v>
      </c>
      <c r="B88" s="15">
        <v>44514</v>
      </c>
      <c r="C88" s="15" t="str">
        <f>TEXT(TOP[[#This Row],[Order Date]],"mmm")</f>
        <v>Nov</v>
      </c>
      <c r="D88" s="15" t="str">
        <f>TEXT(TOP[[#This Row],[Order Date]],"yyy")</f>
        <v>2021</v>
      </c>
      <c r="E88" s="15" t="str">
        <f>TEXT(TOP[[#This Row],[Order Date]],"d")</f>
        <v>14</v>
      </c>
      <c r="F88">
        <v>28</v>
      </c>
      <c r="G88">
        <v>280.98</v>
      </c>
      <c r="H88" s="16">
        <f>TOP[[#This Row],[Order Quantity]]*TOP[[#This Row],[Unit Price]]</f>
        <v>7867.4400000000005</v>
      </c>
      <c r="I88" t="s">
        <v>16</v>
      </c>
      <c r="J88" t="s">
        <v>340</v>
      </c>
      <c r="K88" t="s">
        <v>23</v>
      </c>
      <c r="L88" t="s">
        <v>15</v>
      </c>
    </row>
    <row r="89" spans="1:12" x14ac:dyDescent="0.25">
      <c r="A89">
        <v>4583</v>
      </c>
      <c r="B89" s="15">
        <v>44098</v>
      </c>
      <c r="C89" s="15" t="str">
        <f>TEXT(TOP[[#This Row],[Order Date]],"mmm")</f>
        <v>Sep</v>
      </c>
      <c r="D89" s="15" t="str">
        <f>TEXT(TOP[[#This Row],[Order Date]],"yyy")</f>
        <v>2020</v>
      </c>
      <c r="E89" s="15" t="str">
        <f>TEXT(TOP[[#This Row],[Order Date]],"d")</f>
        <v>24</v>
      </c>
      <c r="F89">
        <v>44</v>
      </c>
      <c r="G89">
        <v>70.98</v>
      </c>
      <c r="H89" s="16">
        <f>TOP[[#This Row],[Order Quantity]]*TOP[[#This Row],[Unit Price]]</f>
        <v>3123.1200000000003</v>
      </c>
      <c r="I89" t="s">
        <v>16</v>
      </c>
      <c r="J89" t="s">
        <v>258</v>
      </c>
      <c r="K89" t="s">
        <v>13</v>
      </c>
      <c r="L89" t="s">
        <v>15</v>
      </c>
    </row>
    <row r="90" spans="1:12" x14ac:dyDescent="0.25">
      <c r="A90">
        <v>4611</v>
      </c>
      <c r="B90" s="15">
        <v>44205</v>
      </c>
      <c r="C90" s="15" t="str">
        <f>TEXT(TOP[[#This Row],[Order Date]],"mmm")</f>
        <v>Jan</v>
      </c>
      <c r="D90" s="15" t="str">
        <f>TEXT(TOP[[#This Row],[Order Date]],"yyy")</f>
        <v>2021</v>
      </c>
      <c r="E90" s="15" t="str">
        <f>TEXT(TOP[[#This Row],[Order Date]],"d")</f>
        <v>9</v>
      </c>
      <c r="F90">
        <v>32</v>
      </c>
      <c r="G90">
        <v>500.98</v>
      </c>
      <c r="H90" s="16">
        <f>TOP[[#This Row],[Order Quantity]]*TOP[[#This Row],[Unit Price]]</f>
        <v>16031.36</v>
      </c>
      <c r="I90" t="s">
        <v>16</v>
      </c>
      <c r="J90" t="s">
        <v>304</v>
      </c>
      <c r="K90" t="s">
        <v>23</v>
      </c>
      <c r="L90" t="s">
        <v>17</v>
      </c>
    </row>
    <row r="91" spans="1:12" x14ac:dyDescent="0.25">
      <c r="A91">
        <v>4674</v>
      </c>
      <c r="B91" s="15">
        <v>43939</v>
      </c>
      <c r="C91" s="15" t="str">
        <f>TEXT(TOP[[#This Row],[Order Date]],"mmm")</f>
        <v>Apr</v>
      </c>
      <c r="D91" s="15" t="str">
        <f>TEXT(TOP[[#This Row],[Order Date]],"yyy")</f>
        <v>2020</v>
      </c>
      <c r="E91" s="15" t="str">
        <f>TEXT(TOP[[#This Row],[Order Date]],"d")</f>
        <v>18</v>
      </c>
      <c r="F91">
        <v>23</v>
      </c>
      <c r="G91">
        <v>130.97999999999999</v>
      </c>
      <c r="H91" s="16">
        <f>TOP[[#This Row],[Order Quantity]]*TOP[[#This Row],[Unit Price]]</f>
        <v>3012.54</v>
      </c>
      <c r="I91" t="s">
        <v>16</v>
      </c>
      <c r="J91" t="s">
        <v>343</v>
      </c>
      <c r="K91" t="s">
        <v>13</v>
      </c>
      <c r="L91" t="s">
        <v>15</v>
      </c>
    </row>
    <row r="92" spans="1:12" x14ac:dyDescent="0.25">
      <c r="A92">
        <v>4771</v>
      </c>
      <c r="B92" s="15">
        <v>45273</v>
      </c>
      <c r="C92" s="15" t="str">
        <f>TEXT(TOP[[#This Row],[Order Date]],"mmm")</f>
        <v>Dec</v>
      </c>
      <c r="D92" s="15" t="str">
        <f>TEXT(TOP[[#This Row],[Order Date]],"yyy")</f>
        <v>2023</v>
      </c>
      <c r="E92" s="15" t="str">
        <f>TEXT(TOP[[#This Row],[Order Date]],"d")</f>
        <v>13</v>
      </c>
      <c r="F92">
        <v>4</v>
      </c>
      <c r="G92">
        <v>31.76</v>
      </c>
      <c r="H92" s="16">
        <f>TOP[[#This Row],[Order Quantity]]*TOP[[#This Row],[Unit Price]]</f>
        <v>127.04</v>
      </c>
      <c r="I92" t="s">
        <v>16</v>
      </c>
      <c r="J92" t="s">
        <v>260</v>
      </c>
      <c r="K92" t="s">
        <v>23</v>
      </c>
      <c r="L92" t="s">
        <v>15</v>
      </c>
    </row>
    <row r="93" spans="1:12" x14ac:dyDescent="0.25">
      <c r="A93">
        <v>4773</v>
      </c>
      <c r="B93" s="15">
        <v>44917</v>
      </c>
      <c r="C93" s="15" t="str">
        <f>TEXT(TOP[[#This Row],[Order Date]],"mmm")</f>
        <v>Dec</v>
      </c>
      <c r="D93" s="15" t="str">
        <f>TEXT(TOP[[#This Row],[Order Date]],"yyy")</f>
        <v>2022</v>
      </c>
      <c r="E93" s="15" t="str">
        <f>TEXT(TOP[[#This Row],[Order Date]],"d")</f>
        <v>22</v>
      </c>
      <c r="F93">
        <v>48</v>
      </c>
      <c r="G93">
        <v>179.29</v>
      </c>
      <c r="H93" s="16">
        <f>TOP[[#This Row],[Order Quantity]]*TOP[[#This Row],[Unit Price]]</f>
        <v>8605.92</v>
      </c>
      <c r="I93" t="s">
        <v>16</v>
      </c>
      <c r="J93" t="s">
        <v>45</v>
      </c>
      <c r="K93" t="s">
        <v>20</v>
      </c>
      <c r="L93" t="s">
        <v>15</v>
      </c>
    </row>
    <row r="94" spans="1:12" x14ac:dyDescent="0.25">
      <c r="A94">
        <v>4870</v>
      </c>
      <c r="B94" s="15">
        <v>44048</v>
      </c>
      <c r="C94" s="15" t="str">
        <f>TEXT(TOP[[#This Row],[Order Date]],"mmm")</f>
        <v>Aug</v>
      </c>
      <c r="D94" s="15" t="str">
        <f>TEXT(TOP[[#This Row],[Order Date]],"yyy")</f>
        <v>2020</v>
      </c>
      <c r="E94" s="15" t="str">
        <f>TEXT(TOP[[#This Row],[Order Date]],"d")</f>
        <v>5</v>
      </c>
      <c r="F94">
        <v>44</v>
      </c>
      <c r="G94">
        <v>400.98</v>
      </c>
      <c r="H94" s="16">
        <f>TOP[[#This Row],[Order Quantity]]*TOP[[#This Row],[Unit Price]]</f>
        <v>17643.120000000003</v>
      </c>
      <c r="I94" t="s">
        <v>16</v>
      </c>
      <c r="J94" t="s">
        <v>111</v>
      </c>
      <c r="K94" t="s">
        <v>13</v>
      </c>
      <c r="L94" t="s">
        <v>15</v>
      </c>
    </row>
    <row r="95" spans="1:12" x14ac:dyDescent="0.25">
      <c r="A95">
        <v>4871</v>
      </c>
      <c r="B95" s="15">
        <v>44723</v>
      </c>
      <c r="C95" s="15" t="str">
        <f>TEXT(TOP[[#This Row],[Order Date]],"mmm")</f>
        <v>Jun</v>
      </c>
      <c r="D95" s="15" t="str">
        <f>TEXT(TOP[[#This Row],[Order Date]],"yyy")</f>
        <v>2022</v>
      </c>
      <c r="E95" s="15" t="str">
        <f>TEXT(TOP[[#This Row],[Order Date]],"d")</f>
        <v>11</v>
      </c>
      <c r="F95">
        <v>8</v>
      </c>
      <c r="G95">
        <v>89.99</v>
      </c>
      <c r="H95" s="16">
        <f>TOP[[#This Row],[Order Quantity]]*TOP[[#This Row],[Unit Price]]</f>
        <v>719.92</v>
      </c>
      <c r="I95" t="s">
        <v>16</v>
      </c>
      <c r="J95" t="s">
        <v>349</v>
      </c>
      <c r="K95" t="s">
        <v>23</v>
      </c>
      <c r="L95" t="s">
        <v>15</v>
      </c>
    </row>
    <row r="96" spans="1:12" x14ac:dyDescent="0.25">
      <c r="A96">
        <v>4960</v>
      </c>
      <c r="B96" s="15">
        <v>44617</v>
      </c>
      <c r="C96" s="15" t="str">
        <f>TEXT(TOP[[#This Row],[Order Date]],"mmm")</f>
        <v>Feb</v>
      </c>
      <c r="D96" s="15" t="str">
        <f>TEXT(TOP[[#This Row],[Order Date]],"yyy")</f>
        <v>2022</v>
      </c>
      <c r="E96" s="15" t="str">
        <f>TEXT(TOP[[#This Row],[Order Date]],"d")</f>
        <v>25</v>
      </c>
      <c r="F96">
        <v>30</v>
      </c>
      <c r="G96">
        <v>300.98</v>
      </c>
      <c r="H96" s="16">
        <f>TOP[[#This Row],[Order Quantity]]*TOP[[#This Row],[Unit Price]]</f>
        <v>9029.4000000000015</v>
      </c>
      <c r="I96" t="s">
        <v>16</v>
      </c>
      <c r="J96" t="s">
        <v>353</v>
      </c>
      <c r="K96" t="s">
        <v>13</v>
      </c>
      <c r="L96" t="s">
        <v>15</v>
      </c>
    </row>
    <row r="97" spans="1:12" x14ac:dyDescent="0.25">
      <c r="A97">
        <v>5092</v>
      </c>
      <c r="B97" s="15">
        <v>44863</v>
      </c>
      <c r="C97" s="15" t="str">
        <f>TEXT(TOP[[#This Row],[Order Date]],"mmm")</f>
        <v>Oct</v>
      </c>
      <c r="D97" s="15" t="str">
        <f>TEXT(TOP[[#This Row],[Order Date]],"yyy")</f>
        <v>2022</v>
      </c>
      <c r="E97" s="15" t="str">
        <f>TEXT(TOP[[#This Row],[Order Date]],"d")</f>
        <v>29</v>
      </c>
      <c r="F97">
        <v>3</v>
      </c>
      <c r="G97">
        <v>220.98</v>
      </c>
      <c r="H97" s="16">
        <f>TOP[[#This Row],[Order Quantity]]*TOP[[#This Row],[Unit Price]]</f>
        <v>662.93999999999994</v>
      </c>
      <c r="I97" t="s">
        <v>16</v>
      </c>
      <c r="J97" t="s">
        <v>357</v>
      </c>
      <c r="K97" t="s">
        <v>23</v>
      </c>
      <c r="L97" t="s">
        <v>15</v>
      </c>
    </row>
    <row r="98" spans="1:12" x14ac:dyDescent="0.25">
      <c r="A98">
        <v>5222</v>
      </c>
      <c r="B98" s="15">
        <v>43977</v>
      </c>
      <c r="C98" s="15" t="str">
        <f>TEXT(TOP[[#This Row],[Order Date]],"mmm")</f>
        <v>May</v>
      </c>
      <c r="D98" s="15" t="str">
        <f>TEXT(TOP[[#This Row],[Order Date]],"yyy")</f>
        <v>2020</v>
      </c>
      <c r="E98" s="15" t="str">
        <f>TEXT(TOP[[#This Row],[Order Date]],"d")</f>
        <v>26</v>
      </c>
      <c r="F98">
        <v>40</v>
      </c>
      <c r="G98">
        <v>349.45</v>
      </c>
      <c r="H98" s="16">
        <f>TOP[[#This Row],[Order Quantity]]*TOP[[#This Row],[Unit Price]]</f>
        <v>13978</v>
      </c>
      <c r="I98" t="s">
        <v>16</v>
      </c>
      <c r="J98" t="s">
        <v>362</v>
      </c>
      <c r="K98" t="s">
        <v>23</v>
      </c>
      <c r="L98" t="s">
        <v>15</v>
      </c>
    </row>
    <row r="99" spans="1:12" x14ac:dyDescent="0.25">
      <c r="A99">
        <v>5281</v>
      </c>
      <c r="B99" s="15">
        <v>44866</v>
      </c>
      <c r="C99" s="15" t="str">
        <f>TEXT(TOP[[#This Row],[Order Date]],"mmm")</f>
        <v>Nov</v>
      </c>
      <c r="D99" s="15" t="str">
        <f>TEXT(TOP[[#This Row],[Order Date]],"yyy")</f>
        <v>2022</v>
      </c>
      <c r="E99" s="15" t="str">
        <f>TEXT(TOP[[#This Row],[Order Date]],"d")</f>
        <v>1</v>
      </c>
      <c r="F99">
        <v>36</v>
      </c>
      <c r="G99">
        <v>120.98</v>
      </c>
      <c r="H99" s="16">
        <f>TOP[[#This Row],[Order Quantity]]*TOP[[#This Row],[Unit Price]]</f>
        <v>4355.28</v>
      </c>
      <c r="I99" t="s">
        <v>16</v>
      </c>
      <c r="J99" t="s">
        <v>364</v>
      </c>
      <c r="K99" t="s">
        <v>23</v>
      </c>
      <c r="L99" t="s">
        <v>15</v>
      </c>
    </row>
    <row r="100" spans="1:12" x14ac:dyDescent="0.25">
      <c r="A100">
        <v>5317</v>
      </c>
      <c r="B100" s="15">
        <v>44082</v>
      </c>
      <c r="C100" s="15" t="str">
        <f>TEXT(TOP[[#This Row],[Order Date]],"mmm")</f>
        <v>Sep</v>
      </c>
      <c r="D100" s="15" t="str">
        <f>TEXT(TOP[[#This Row],[Order Date]],"yyy")</f>
        <v>2020</v>
      </c>
      <c r="E100" s="15" t="str">
        <f>TEXT(TOP[[#This Row],[Order Date]],"d")</f>
        <v>8</v>
      </c>
      <c r="F100">
        <v>10</v>
      </c>
      <c r="G100">
        <v>140.97999999999999</v>
      </c>
      <c r="H100" s="16">
        <f>TOP[[#This Row],[Order Quantity]]*TOP[[#This Row],[Unit Price]]</f>
        <v>1409.8</v>
      </c>
      <c r="I100" t="s">
        <v>16</v>
      </c>
      <c r="J100" t="s">
        <v>240</v>
      </c>
      <c r="K100" t="s">
        <v>10</v>
      </c>
      <c r="L100" t="s">
        <v>15</v>
      </c>
    </row>
    <row r="101" spans="1:12" x14ac:dyDescent="0.25">
      <c r="A101">
        <v>5346</v>
      </c>
      <c r="B101" s="15">
        <v>44555</v>
      </c>
      <c r="C101" s="15" t="str">
        <f>TEXT(TOP[[#This Row],[Order Date]],"mmm")</f>
        <v>Dec</v>
      </c>
      <c r="D101" s="15" t="str">
        <f>TEXT(TOP[[#This Row],[Order Date]],"yyy")</f>
        <v>2021</v>
      </c>
      <c r="E101" s="15" t="str">
        <f>TEXT(TOP[[#This Row],[Order Date]],"d")</f>
        <v>25</v>
      </c>
      <c r="F101">
        <v>45</v>
      </c>
      <c r="G101">
        <v>218.75</v>
      </c>
      <c r="H101" s="16">
        <f>TOP[[#This Row],[Order Quantity]]*TOP[[#This Row],[Unit Price]]</f>
        <v>9843.75</v>
      </c>
      <c r="I101" t="s">
        <v>16</v>
      </c>
      <c r="J101" t="s">
        <v>365</v>
      </c>
      <c r="K101" t="s">
        <v>20</v>
      </c>
      <c r="L101" t="s">
        <v>15</v>
      </c>
    </row>
    <row r="102" spans="1:12" x14ac:dyDescent="0.25">
      <c r="A102">
        <v>5346</v>
      </c>
      <c r="B102" s="15">
        <v>44555</v>
      </c>
      <c r="C102" s="15" t="str">
        <f>TEXT(TOP[[#This Row],[Order Date]],"mmm")</f>
        <v>Dec</v>
      </c>
      <c r="D102" s="15" t="str">
        <f>TEXT(TOP[[#This Row],[Order Date]],"yyy")</f>
        <v>2021</v>
      </c>
      <c r="E102" s="15" t="str">
        <f>TEXT(TOP[[#This Row],[Order Date]],"d")</f>
        <v>25</v>
      </c>
      <c r="F102">
        <v>17</v>
      </c>
      <c r="G102">
        <v>140.97999999999999</v>
      </c>
      <c r="H102" s="16">
        <f>TOP[[#This Row],[Order Quantity]]*TOP[[#This Row],[Unit Price]]</f>
        <v>2396.66</v>
      </c>
      <c r="I102" t="s">
        <v>16</v>
      </c>
      <c r="J102" t="s">
        <v>365</v>
      </c>
      <c r="K102" t="s">
        <v>20</v>
      </c>
      <c r="L102" t="s">
        <v>15</v>
      </c>
    </row>
    <row r="103" spans="1:12" x14ac:dyDescent="0.25">
      <c r="A103">
        <v>5538</v>
      </c>
      <c r="B103" s="15">
        <v>44554</v>
      </c>
      <c r="C103" s="15" t="str">
        <f>TEXT(TOP[[#This Row],[Order Date]],"mmm")</f>
        <v>Dec</v>
      </c>
      <c r="D103" s="15" t="str">
        <f>TEXT(TOP[[#This Row],[Order Date]],"yyy")</f>
        <v>2021</v>
      </c>
      <c r="E103" s="15" t="str">
        <f>TEXT(TOP[[#This Row],[Order Date]],"d")</f>
        <v>24</v>
      </c>
      <c r="F103">
        <v>13</v>
      </c>
      <c r="G103">
        <v>146.05000000000001</v>
      </c>
      <c r="H103" s="16">
        <f>TOP[[#This Row],[Order Quantity]]*TOP[[#This Row],[Unit Price]]</f>
        <v>1898.65</v>
      </c>
      <c r="I103" t="s">
        <v>16</v>
      </c>
      <c r="J103" t="s">
        <v>291</v>
      </c>
      <c r="K103" t="s">
        <v>23</v>
      </c>
      <c r="L103" t="s">
        <v>15</v>
      </c>
    </row>
    <row r="104" spans="1:12" x14ac:dyDescent="0.25">
      <c r="A104">
        <v>5735</v>
      </c>
      <c r="B104" s="15">
        <v>44175</v>
      </c>
      <c r="C104" s="15" t="str">
        <f>TEXT(TOP[[#This Row],[Order Date]],"mmm")</f>
        <v>Dec</v>
      </c>
      <c r="D104" s="15" t="str">
        <f>TEXT(TOP[[#This Row],[Order Date]],"yyy")</f>
        <v>2020</v>
      </c>
      <c r="E104" s="15" t="str">
        <f>TEXT(TOP[[#This Row],[Order Date]],"d")</f>
        <v>10</v>
      </c>
      <c r="F104">
        <v>10</v>
      </c>
      <c r="G104">
        <v>280.98</v>
      </c>
      <c r="H104" s="16">
        <f>TOP[[#This Row],[Order Quantity]]*TOP[[#This Row],[Unit Price]]</f>
        <v>2809.8</v>
      </c>
      <c r="I104" t="s">
        <v>16</v>
      </c>
      <c r="J104" t="s">
        <v>68</v>
      </c>
      <c r="K104" t="s">
        <v>20</v>
      </c>
      <c r="L104" t="s">
        <v>15</v>
      </c>
    </row>
    <row r="105" spans="1:12" x14ac:dyDescent="0.25">
      <c r="A105">
        <v>5760</v>
      </c>
      <c r="B105" s="15">
        <v>43975</v>
      </c>
      <c r="C105" s="15" t="str">
        <f>TEXT(TOP[[#This Row],[Order Date]],"mmm")</f>
        <v>May</v>
      </c>
      <c r="D105" s="15" t="str">
        <f>TEXT(TOP[[#This Row],[Order Date]],"yyy")</f>
        <v>2020</v>
      </c>
      <c r="E105" s="15" t="str">
        <f>TEXT(TOP[[#This Row],[Order Date]],"d")</f>
        <v>24</v>
      </c>
      <c r="F105">
        <v>34</v>
      </c>
      <c r="G105">
        <v>150.97999999999999</v>
      </c>
      <c r="H105" s="16">
        <f>TOP[[#This Row],[Order Quantity]]*TOP[[#This Row],[Unit Price]]</f>
        <v>5133.32</v>
      </c>
      <c r="I105" t="s">
        <v>16</v>
      </c>
      <c r="J105" t="s">
        <v>389</v>
      </c>
      <c r="K105" t="s">
        <v>20</v>
      </c>
      <c r="L105" t="s">
        <v>15</v>
      </c>
    </row>
    <row r="106" spans="1:12" x14ac:dyDescent="0.25">
      <c r="A106">
        <v>5799</v>
      </c>
      <c r="B106" s="15">
        <v>44775</v>
      </c>
      <c r="C106" s="15" t="str">
        <f>TEXT(TOP[[#This Row],[Order Date]],"mmm")</f>
        <v>Aug</v>
      </c>
      <c r="D106" s="15" t="str">
        <f>TEXT(TOP[[#This Row],[Order Date]],"yyy")</f>
        <v>2022</v>
      </c>
      <c r="E106" s="15" t="str">
        <f>TEXT(TOP[[#This Row],[Order Date]],"d")</f>
        <v>2</v>
      </c>
      <c r="F106">
        <v>34</v>
      </c>
      <c r="G106">
        <v>294.62</v>
      </c>
      <c r="H106" s="16">
        <f>TOP[[#This Row],[Order Quantity]]*TOP[[#This Row],[Unit Price]]</f>
        <v>10017.08</v>
      </c>
      <c r="I106" t="s">
        <v>16</v>
      </c>
      <c r="J106" t="s">
        <v>205</v>
      </c>
      <c r="K106" t="s">
        <v>10</v>
      </c>
      <c r="L106" t="s">
        <v>11</v>
      </c>
    </row>
    <row r="107" spans="1:12" x14ac:dyDescent="0.25">
      <c r="A107">
        <v>5828</v>
      </c>
      <c r="B107" s="15">
        <v>43895</v>
      </c>
      <c r="C107" s="15" t="str">
        <f>TEXT(TOP[[#This Row],[Order Date]],"mmm")</f>
        <v>Mar</v>
      </c>
      <c r="D107" s="15" t="str">
        <f>TEXT(TOP[[#This Row],[Order Date]],"yyy")</f>
        <v>2020</v>
      </c>
      <c r="E107" s="15" t="str">
        <f>TEXT(TOP[[#This Row],[Order Date]],"d")</f>
        <v>5</v>
      </c>
      <c r="F107">
        <v>21</v>
      </c>
      <c r="G107">
        <v>296.18</v>
      </c>
      <c r="H107" s="16">
        <f>TOP[[#This Row],[Order Quantity]]*TOP[[#This Row],[Unit Price]]</f>
        <v>6219.78</v>
      </c>
      <c r="I107" t="s">
        <v>16</v>
      </c>
      <c r="J107" t="s">
        <v>319</v>
      </c>
      <c r="K107" t="s">
        <v>20</v>
      </c>
      <c r="L107" t="s">
        <v>15</v>
      </c>
    </row>
    <row r="108" spans="1:12" x14ac:dyDescent="0.25">
      <c r="A108">
        <v>5856</v>
      </c>
      <c r="B108" s="15">
        <v>44140</v>
      </c>
      <c r="C108" s="15" t="str">
        <f>TEXT(TOP[[#This Row],[Order Date]],"mmm")</f>
        <v>Nov</v>
      </c>
      <c r="D108" s="15" t="str">
        <f>TEXT(TOP[[#This Row],[Order Date]],"yyy")</f>
        <v>2020</v>
      </c>
      <c r="E108" s="15" t="str">
        <f>TEXT(TOP[[#This Row],[Order Date]],"d")</f>
        <v>5</v>
      </c>
      <c r="F108">
        <v>42</v>
      </c>
      <c r="G108">
        <v>230.98</v>
      </c>
      <c r="H108" s="16">
        <f>TOP[[#This Row],[Order Quantity]]*TOP[[#This Row],[Unit Price]]</f>
        <v>9701.16</v>
      </c>
      <c r="I108" t="s">
        <v>16</v>
      </c>
      <c r="J108" t="s">
        <v>240</v>
      </c>
      <c r="K108" t="s">
        <v>10</v>
      </c>
      <c r="L108" t="s">
        <v>15</v>
      </c>
    </row>
    <row r="109" spans="1:12" x14ac:dyDescent="0.25">
      <c r="A109">
        <v>5954</v>
      </c>
      <c r="B109" s="15">
        <v>45262</v>
      </c>
      <c r="C109" s="15" t="str">
        <f>TEXT(TOP[[#This Row],[Order Date]],"mmm")</f>
        <v>Dec</v>
      </c>
      <c r="D109" s="15" t="str">
        <f>TEXT(TOP[[#This Row],[Order Date]],"yyy")</f>
        <v>2023</v>
      </c>
      <c r="E109" s="15" t="str">
        <f>TEXT(TOP[[#This Row],[Order Date]],"d")</f>
        <v>2</v>
      </c>
      <c r="F109">
        <v>32</v>
      </c>
      <c r="G109">
        <v>596.98</v>
      </c>
      <c r="H109" s="16">
        <f>TOP[[#This Row],[Order Quantity]]*TOP[[#This Row],[Unit Price]]</f>
        <v>19103.36</v>
      </c>
      <c r="I109" t="s">
        <v>16</v>
      </c>
      <c r="J109" t="s">
        <v>298</v>
      </c>
      <c r="K109" t="s">
        <v>13</v>
      </c>
      <c r="L109" t="s">
        <v>17</v>
      </c>
    </row>
    <row r="110" spans="1:12" x14ac:dyDescent="0.25">
      <c r="A110">
        <v>5957</v>
      </c>
      <c r="B110" s="15">
        <v>44556</v>
      </c>
      <c r="C110" s="15" t="str">
        <f>TEXT(TOP[[#This Row],[Order Date]],"mmm")</f>
        <v>Dec</v>
      </c>
      <c r="D110" s="15" t="str">
        <f>TEXT(TOP[[#This Row],[Order Date]],"yyy")</f>
        <v>2021</v>
      </c>
      <c r="E110" s="15" t="str">
        <f>TEXT(TOP[[#This Row],[Order Date]],"d")</f>
        <v>26</v>
      </c>
      <c r="F110">
        <v>3</v>
      </c>
      <c r="G110">
        <v>150.97999999999999</v>
      </c>
      <c r="H110" s="16">
        <f>TOP[[#This Row],[Order Quantity]]*TOP[[#This Row],[Unit Price]]</f>
        <v>452.93999999999994</v>
      </c>
      <c r="I110" t="s">
        <v>16</v>
      </c>
      <c r="J110" t="s">
        <v>130</v>
      </c>
      <c r="K110" t="s">
        <v>10</v>
      </c>
      <c r="L110" t="s">
        <v>15</v>
      </c>
    </row>
    <row r="111" spans="1:12" x14ac:dyDescent="0.25">
      <c r="A111">
        <v>5958</v>
      </c>
      <c r="B111" s="15">
        <v>44819</v>
      </c>
      <c r="C111" s="15" t="str">
        <f>TEXT(TOP[[#This Row],[Order Date]],"mmm")</f>
        <v>Sep</v>
      </c>
      <c r="D111" s="15" t="str">
        <f>TEXT(TOP[[#This Row],[Order Date]],"yyy")</f>
        <v>2022</v>
      </c>
      <c r="E111" s="15" t="str">
        <f>TEXT(TOP[[#This Row],[Order Date]],"d")</f>
        <v>15</v>
      </c>
      <c r="F111">
        <v>21</v>
      </c>
      <c r="G111">
        <v>159.31</v>
      </c>
      <c r="H111" s="16">
        <f>TOP[[#This Row],[Order Quantity]]*TOP[[#This Row],[Unit Price]]</f>
        <v>3345.51</v>
      </c>
      <c r="I111" t="s">
        <v>16</v>
      </c>
      <c r="J111" t="s">
        <v>351</v>
      </c>
      <c r="K111" t="s">
        <v>10</v>
      </c>
      <c r="L111" t="s">
        <v>15</v>
      </c>
    </row>
    <row r="112" spans="1:12" x14ac:dyDescent="0.25">
      <c r="A112">
        <v>5986</v>
      </c>
      <c r="B112" s="15">
        <v>45037</v>
      </c>
      <c r="C112" s="15" t="str">
        <f>TEXT(TOP[[#This Row],[Order Date]],"mmm")</f>
        <v>Apr</v>
      </c>
      <c r="D112" s="15" t="str">
        <f>TEXT(TOP[[#This Row],[Order Date]],"yyy")</f>
        <v>2023</v>
      </c>
      <c r="E112" s="15" t="str">
        <f>TEXT(TOP[[#This Row],[Order Date]],"d")</f>
        <v>21</v>
      </c>
      <c r="F112">
        <v>20</v>
      </c>
      <c r="G112">
        <v>50.98</v>
      </c>
      <c r="H112" s="16">
        <f>TOP[[#This Row],[Order Quantity]]*TOP[[#This Row],[Unit Price]]</f>
        <v>1019.5999999999999</v>
      </c>
      <c r="I112" t="s">
        <v>16</v>
      </c>
      <c r="J112" t="s">
        <v>399</v>
      </c>
      <c r="K112" t="s">
        <v>10</v>
      </c>
      <c r="L112" t="s">
        <v>15</v>
      </c>
    </row>
    <row r="113" spans="1:12" x14ac:dyDescent="0.25">
      <c r="A113">
        <v>6050</v>
      </c>
      <c r="B113" s="15">
        <v>44283</v>
      </c>
      <c r="C113" s="15" t="str">
        <f>TEXT(TOP[[#This Row],[Order Date]],"mmm")</f>
        <v>Mar</v>
      </c>
      <c r="D113" s="15" t="str">
        <f>TEXT(TOP[[#This Row],[Order Date]],"yyy")</f>
        <v>2021</v>
      </c>
      <c r="E113" s="15" t="str">
        <f>TEXT(TOP[[#This Row],[Order Date]],"d")</f>
        <v>28</v>
      </c>
      <c r="F113">
        <v>3</v>
      </c>
      <c r="G113">
        <v>80.97</v>
      </c>
      <c r="H113" s="16">
        <f>TOP[[#This Row],[Order Quantity]]*TOP[[#This Row],[Unit Price]]</f>
        <v>242.91</v>
      </c>
      <c r="I113" t="s">
        <v>16</v>
      </c>
      <c r="J113" t="s">
        <v>405</v>
      </c>
      <c r="K113" t="s">
        <v>10</v>
      </c>
      <c r="L113" t="s">
        <v>17</v>
      </c>
    </row>
    <row r="114" spans="1:12" x14ac:dyDescent="0.25">
      <c r="A114">
        <v>6112</v>
      </c>
      <c r="B114" s="15">
        <v>44066</v>
      </c>
      <c r="C114" s="15" t="str">
        <f>TEXT(TOP[[#This Row],[Order Date]],"mmm")</f>
        <v>Aug</v>
      </c>
      <c r="D114" s="15" t="str">
        <f>TEXT(TOP[[#This Row],[Order Date]],"yyy")</f>
        <v>2020</v>
      </c>
      <c r="E114" s="15" t="str">
        <f>TEXT(TOP[[#This Row],[Order Date]],"d")</f>
        <v>23</v>
      </c>
      <c r="F114">
        <v>10</v>
      </c>
      <c r="G114">
        <v>146.05000000000001</v>
      </c>
      <c r="H114" s="16">
        <f>TOP[[#This Row],[Order Quantity]]*TOP[[#This Row],[Unit Price]]</f>
        <v>1460.5</v>
      </c>
      <c r="I114" t="s">
        <v>16</v>
      </c>
      <c r="J114" t="s">
        <v>404</v>
      </c>
      <c r="K114" t="s">
        <v>13</v>
      </c>
      <c r="L114" t="s">
        <v>15</v>
      </c>
    </row>
    <row r="115" spans="1:12" x14ac:dyDescent="0.25">
      <c r="A115">
        <v>6144</v>
      </c>
      <c r="B115" s="15">
        <v>44003</v>
      </c>
      <c r="C115" s="15" t="str">
        <f>TEXT(TOP[[#This Row],[Order Date]],"mmm")</f>
        <v>Jun</v>
      </c>
      <c r="D115" s="15" t="str">
        <f>TEXT(TOP[[#This Row],[Order Date]],"yyy")</f>
        <v>2020</v>
      </c>
      <c r="E115" s="15" t="str">
        <f>TEXT(TOP[[#This Row],[Order Date]],"d")</f>
        <v>21</v>
      </c>
      <c r="F115">
        <v>4</v>
      </c>
      <c r="G115">
        <v>348.21</v>
      </c>
      <c r="H115" s="16">
        <f>TOP[[#This Row],[Order Quantity]]*TOP[[#This Row],[Unit Price]]</f>
        <v>1392.84</v>
      </c>
      <c r="I115" t="s">
        <v>16</v>
      </c>
      <c r="J115" t="s">
        <v>348</v>
      </c>
      <c r="K115" t="s">
        <v>13</v>
      </c>
      <c r="L115" t="s">
        <v>15</v>
      </c>
    </row>
    <row r="116" spans="1:12" x14ac:dyDescent="0.25">
      <c r="A116">
        <v>6272</v>
      </c>
      <c r="B116" s="15">
        <v>44254</v>
      </c>
      <c r="C116" s="15" t="str">
        <f>TEXT(TOP[[#This Row],[Order Date]],"mmm")</f>
        <v>Feb</v>
      </c>
      <c r="D116" s="15" t="str">
        <f>TEXT(TOP[[#This Row],[Order Date]],"yyy")</f>
        <v>2021</v>
      </c>
      <c r="E116" s="15" t="str">
        <f>TEXT(TOP[[#This Row],[Order Date]],"d")</f>
        <v>27</v>
      </c>
      <c r="F116">
        <v>48</v>
      </c>
      <c r="G116">
        <v>124.49</v>
      </c>
      <c r="H116" s="16">
        <f>TOP[[#This Row],[Order Quantity]]*TOP[[#This Row],[Unit Price]]</f>
        <v>5975.5199999999995</v>
      </c>
      <c r="I116" t="s">
        <v>16</v>
      </c>
      <c r="J116" t="s">
        <v>377</v>
      </c>
      <c r="K116" t="s">
        <v>13</v>
      </c>
      <c r="L116" t="s">
        <v>15</v>
      </c>
    </row>
    <row r="117" spans="1:12" x14ac:dyDescent="0.25">
      <c r="A117">
        <v>6337</v>
      </c>
      <c r="B117" s="15">
        <v>44804</v>
      </c>
      <c r="C117" s="15" t="str">
        <f>TEXT(TOP[[#This Row],[Order Date]],"mmm")</f>
        <v>Aug</v>
      </c>
      <c r="D117" s="15" t="str">
        <f>TEXT(TOP[[#This Row],[Order Date]],"yyy")</f>
        <v>2022</v>
      </c>
      <c r="E117" s="15" t="str">
        <f>TEXT(TOP[[#This Row],[Order Date]],"d")</f>
        <v>31</v>
      </c>
      <c r="F117">
        <v>1</v>
      </c>
      <c r="G117">
        <v>376.13</v>
      </c>
      <c r="H117" s="16">
        <f>TOP[[#This Row],[Order Quantity]]*TOP[[#This Row],[Unit Price]]</f>
        <v>376.13</v>
      </c>
      <c r="I117" t="s">
        <v>16</v>
      </c>
      <c r="J117" t="s">
        <v>143</v>
      </c>
      <c r="K117" t="s">
        <v>13</v>
      </c>
      <c r="L117" t="s">
        <v>15</v>
      </c>
    </row>
    <row r="118" spans="1:12" x14ac:dyDescent="0.25">
      <c r="A118">
        <v>6368</v>
      </c>
      <c r="B118" s="15">
        <v>43883</v>
      </c>
      <c r="C118" s="15" t="str">
        <f>TEXT(TOP[[#This Row],[Order Date]],"mmm")</f>
        <v>Feb</v>
      </c>
      <c r="D118" s="15" t="str">
        <f>TEXT(TOP[[#This Row],[Order Date]],"yyy")</f>
        <v>2020</v>
      </c>
      <c r="E118" s="15" t="str">
        <f>TEXT(TOP[[#This Row],[Order Date]],"d")</f>
        <v>22</v>
      </c>
      <c r="F118">
        <v>40</v>
      </c>
      <c r="G118">
        <v>442.14</v>
      </c>
      <c r="H118" s="16">
        <f>TOP[[#This Row],[Order Quantity]]*TOP[[#This Row],[Unit Price]]</f>
        <v>17685.599999999999</v>
      </c>
      <c r="I118" t="s">
        <v>16</v>
      </c>
      <c r="J118" t="s">
        <v>110</v>
      </c>
      <c r="K118" t="s">
        <v>13</v>
      </c>
      <c r="L118" t="s">
        <v>17</v>
      </c>
    </row>
    <row r="119" spans="1:12" x14ac:dyDescent="0.25">
      <c r="A119">
        <v>6369</v>
      </c>
      <c r="B119" s="15">
        <v>44184</v>
      </c>
      <c r="C119" s="15" t="str">
        <f>TEXT(TOP[[#This Row],[Order Date]],"mmm")</f>
        <v>Dec</v>
      </c>
      <c r="D119" s="15" t="str">
        <f>TEXT(TOP[[#This Row],[Order Date]],"yyy")</f>
        <v>2020</v>
      </c>
      <c r="E119" s="15" t="str">
        <f>TEXT(TOP[[#This Row],[Order Date]],"d")</f>
        <v>19</v>
      </c>
      <c r="F119">
        <v>30</v>
      </c>
      <c r="G119">
        <v>550.98</v>
      </c>
      <c r="H119" s="16">
        <f>TOP[[#This Row],[Order Quantity]]*TOP[[#This Row],[Unit Price]]</f>
        <v>16529.400000000001</v>
      </c>
      <c r="I119" t="s">
        <v>16</v>
      </c>
      <c r="J119" t="s">
        <v>302</v>
      </c>
      <c r="K119" t="s">
        <v>13</v>
      </c>
      <c r="L119" t="s">
        <v>15</v>
      </c>
    </row>
    <row r="120" spans="1:12" x14ac:dyDescent="0.25">
      <c r="A120">
        <v>6560</v>
      </c>
      <c r="B120" s="15">
        <v>44565</v>
      </c>
      <c r="C120" s="15" t="str">
        <f>TEXT(TOP[[#This Row],[Order Date]],"mmm")</f>
        <v>Jan</v>
      </c>
      <c r="D120" s="15" t="str">
        <f>TEXT(TOP[[#This Row],[Order Date]],"yyy")</f>
        <v>2022</v>
      </c>
      <c r="E120" s="15" t="str">
        <f>TEXT(TOP[[#This Row],[Order Date]],"d")</f>
        <v>4</v>
      </c>
      <c r="F120">
        <v>37</v>
      </c>
      <c r="G120">
        <v>280.98</v>
      </c>
      <c r="H120" s="16">
        <f>TOP[[#This Row],[Order Quantity]]*TOP[[#This Row],[Unit Price]]</f>
        <v>10396.26</v>
      </c>
      <c r="I120" t="s">
        <v>16</v>
      </c>
      <c r="J120" t="s">
        <v>423</v>
      </c>
      <c r="K120" t="s">
        <v>13</v>
      </c>
      <c r="L120" t="s">
        <v>15</v>
      </c>
    </row>
    <row r="121" spans="1:12" x14ac:dyDescent="0.25">
      <c r="A121">
        <v>6562</v>
      </c>
      <c r="B121" s="15">
        <v>44185</v>
      </c>
      <c r="C121" s="15" t="str">
        <f>TEXT(TOP[[#This Row],[Order Date]],"mmm")</f>
        <v>Dec</v>
      </c>
      <c r="D121" s="15" t="str">
        <f>TEXT(TOP[[#This Row],[Order Date]],"yyy")</f>
        <v>2020</v>
      </c>
      <c r="E121" s="15" t="str">
        <f>TEXT(TOP[[#This Row],[Order Date]],"d")</f>
        <v>20</v>
      </c>
      <c r="F121">
        <v>12</v>
      </c>
      <c r="G121">
        <v>1360.14</v>
      </c>
      <c r="H121" s="16">
        <f>TOP[[#This Row],[Order Quantity]]*TOP[[#This Row],[Unit Price]]</f>
        <v>16321.68</v>
      </c>
      <c r="I121" t="s">
        <v>16</v>
      </c>
      <c r="J121" t="s">
        <v>370</v>
      </c>
      <c r="K121" t="s">
        <v>23</v>
      </c>
      <c r="L121" t="s">
        <v>17</v>
      </c>
    </row>
    <row r="122" spans="1:12" x14ac:dyDescent="0.25">
      <c r="A122">
        <v>6596</v>
      </c>
      <c r="B122" s="15">
        <v>44763</v>
      </c>
      <c r="C122" s="15" t="str">
        <f>TEXT(TOP[[#This Row],[Order Date]],"mmm")</f>
        <v>Jul</v>
      </c>
      <c r="D122" s="15" t="str">
        <f>TEXT(TOP[[#This Row],[Order Date]],"yyy")</f>
        <v>2022</v>
      </c>
      <c r="E122" s="15" t="str">
        <f>TEXT(TOP[[#This Row],[Order Date]],"d")</f>
        <v>21</v>
      </c>
      <c r="F122">
        <v>36</v>
      </c>
      <c r="G122">
        <v>500.98</v>
      </c>
      <c r="H122" s="16">
        <f>TOP[[#This Row],[Order Quantity]]*TOP[[#This Row],[Unit Price]]</f>
        <v>18035.28</v>
      </c>
      <c r="I122" t="s">
        <v>16</v>
      </c>
      <c r="J122" t="s">
        <v>425</v>
      </c>
      <c r="K122" t="s">
        <v>13</v>
      </c>
      <c r="L122" t="s">
        <v>17</v>
      </c>
    </row>
    <row r="123" spans="1:12" x14ac:dyDescent="0.25">
      <c r="A123">
        <v>6625</v>
      </c>
      <c r="B123" s="15">
        <v>44423</v>
      </c>
      <c r="C123" s="15" t="str">
        <f>TEXT(TOP[[#This Row],[Order Date]],"mmm")</f>
        <v>Aug</v>
      </c>
      <c r="D123" s="15" t="str">
        <f>TEXT(TOP[[#This Row],[Order Date]],"yyy")</f>
        <v>2021</v>
      </c>
      <c r="E123" s="15" t="str">
        <f>TEXT(TOP[[#This Row],[Order Date]],"d")</f>
        <v>15</v>
      </c>
      <c r="F123">
        <v>23</v>
      </c>
      <c r="G123">
        <v>880.98</v>
      </c>
      <c r="H123" s="16">
        <f>TOP[[#This Row],[Order Quantity]]*TOP[[#This Row],[Unit Price]]</f>
        <v>20262.54</v>
      </c>
      <c r="I123" t="s">
        <v>16</v>
      </c>
      <c r="J123" t="s">
        <v>293</v>
      </c>
      <c r="K123" t="s">
        <v>13</v>
      </c>
      <c r="L123" t="s">
        <v>15</v>
      </c>
    </row>
    <row r="124" spans="1:12" x14ac:dyDescent="0.25">
      <c r="A124">
        <v>6661</v>
      </c>
      <c r="B124" s="15">
        <v>44302</v>
      </c>
      <c r="C124" s="15" t="str">
        <f>TEXT(TOP[[#This Row],[Order Date]],"mmm")</f>
        <v>Apr</v>
      </c>
      <c r="D124" s="15" t="str">
        <f>TEXT(TOP[[#This Row],[Order Date]],"yyy")</f>
        <v>2021</v>
      </c>
      <c r="E124" s="15" t="str">
        <f>TEXT(TOP[[#This Row],[Order Date]],"d")</f>
        <v>16</v>
      </c>
      <c r="F124">
        <v>47</v>
      </c>
      <c r="G124">
        <v>449.99</v>
      </c>
      <c r="H124" s="16">
        <f>TOP[[#This Row],[Order Quantity]]*TOP[[#This Row],[Unit Price]]</f>
        <v>21149.53</v>
      </c>
      <c r="I124" t="s">
        <v>16</v>
      </c>
      <c r="J124" t="s">
        <v>342</v>
      </c>
      <c r="K124" t="s">
        <v>10</v>
      </c>
      <c r="L124" t="s">
        <v>17</v>
      </c>
    </row>
    <row r="125" spans="1:12" x14ac:dyDescent="0.25">
      <c r="A125">
        <v>6720</v>
      </c>
      <c r="B125" s="15">
        <v>44448</v>
      </c>
      <c r="C125" s="15" t="str">
        <f>TEXT(TOP[[#This Row],[Order Date]],"mmm")</f>
        <v>Sep</v>
      </c>
      <c r="D125" s="15" t="str">
        <f>TEXT(TOP[[#This Row],[Order Date]],"yyy")</f>
        <v>2021</v>
      </c>
      <c r="E125" s="15" t="str">
        <f>TEXT(TOP[[#This Row],[Order Date]],"d")</f>
        <v>9</v>
      </c>
      <c r="F125">
        <v>36</v>
      </c>
      <c r="G125">
        <v>120.98</v>
      </c>
      <c r="H125" s="16">
        <f>TOP[[#This Row],[Order Quantity]]*TOP[[#This Row],[Unit Price]]</f>
        <v>4355.28</v>
      </c>
      <c r="I125" t="s">
        <v>16</v>
      </c>
      <c r="J125" t="s">
        <v>294</v>
      </c>
      <c r="K125" t="s">
        <v>20</v>
      </c>
      <c r="L125" t="s">
        <v>15</v>
      </c>
    </row>
    <row r="126" spans="1:12" x14ac:dyDescent="0.25">
      <c r="A126">
        <v>6757</v>
      </c>
      <c r="B126" s="15">
        <v>44958</v>
      </c>
      <c r="C126" s="15" t="str">
        <f>TEXT(TOP[[#This Row],[Order Date]],"mmm")</f>
        <v>Feb</v>
      </c>
      <c r="D126" s="15" t="str">
        <f>TEXT(TOP[[#This Row],[Order Date]],"yyy")</f>
        <v>2023</v>
      </c>
      <c r="E126" s="15" t="str">
        <f>TEXT(TOP[[#This Row],[Order Date]],"d")</f>
        <v>1</v>
      </c>
      <c r="F126">
        <v>11</v>
      </c>
      <c r="G126">
        <v>286.85000000000002</v>
      </c>
      <c r="H126" s="16">
        <f>TOP[[#This Row],[Order Quantity]]*TOP[[#This Row],[Unit Price]]</f>
        <v>3155.3500000000004</v>
      </c>
      <c r="I126" t="s">
        <v>16</v>
      </c>
      <c r="J126" t="s">
        <v>430</v>
      </c>
      <c r="K126" t="s">
        <v>10</v>
      </c>
      <c r="L126" t="s">
        <v>15</v>
      </c>
    </row>
    <row r="127" spans="1:12" x14ac:dyDescent="0.25">
      <c r="A127">
        <v>6850</v>
      </c>
      <c r="B127" s="15">
        <v>44238</v>
      </c>
      <c r="C127" s="15" t="str">
        <f>TEXT(TOP[[#This Row],[Order Date]],"mmm")</f>
        <v>Feb</v>
      </c>
      <c r="D127" s="15" t="str">
        <f>TEXT(TOP[[#This Row],[Order Date]],"yyy")</f>
        <v>2021</v>
      </c>
      <c r="E127" s="15" t="str">
        <f>TEXT(TOP[[#This Row],[Order Date]],"d")</f>
        <v>11</v>
      </c>
      <c r="F127">
        <v>26</v>
      </c>
      <c r="G127">
        <v>138.75</v>
      </c>
      <c r="H127" s="16">
        <f>TOP[[#This Row],[Order Quantity]]*TOP[[#This Row],[Unit Price]]</f>
        <v>3607.5</v>
      </c>
      <c r="I127" t="s">
        <v>16</v>
      </c>
      <c r="J127" t="s">
        <v>433</v>
      </c>
      <c r="K127" t="s">
        <v>13</v>
      </c>
      <c r="L127" t="s">
        <v>15</v>
      </c>
    </row>
    <row r="128" spans="1:12" x14ac:dyDescent="0.25">
      <c r="A128">
        <v>6885</v>
      </c>
      <c r="B128" s="15">
        <v>45096</v>
      </c>
      <c r="C128" s="15" t="str">
        <f>TEXT(TOP[[#This Row],[Order Date]],"mmm")</f>
        <v>Jun</v>
      </c>
      <c r="D128" s="15" t="str">
        <f>TEXT(TOP[[#This Row],[Order Date]],"yyy")</f>
        <v>2023</v>
      </c>
      <c r="E128" s="15" t="str">
        <f>TEXT(TOP[[#This Row],[Order Date]],"d")</f>
        <v>19</v>
      </c>
      <c r="F128">
        <v>4</v>
      </c>
      <c r="G128">
        <v>113.98</v>
      </c>
      <c r="H128" s="16">
        <f>TOP[[#This Row],[Order Quantity]]*TOP[[#This Row],[Unit Price]]</f>
        <v>455.92</v>
      </c>
      <c r="I128" t="s">
        <v>16</v>
      </c>
      <c r="J128" t="s">
        <v>436</v>
      </c>
      <c r="K128" t="s">
        <v>13</v>
      </c>
      <c r="L128" t="s">
        <v>15</v>
      </c>
    </row>
    <row r="129" spans="1:12" x14ac:dyDescent="0.25">
      <c r="A129">
        <v>6982</v>
      </c>
      <c r="B129" s="15">
        <v>44881</v>
      </c>
      <c r="C129" s="15" t="str">
        <f>TEXT(TOP[[#This Row],[Order Date]],"mmm")</f>
        <v>Nov</v>
      </c>
      <c r="D129" s="15" t="str">
        <f>TEXT(TOP[[#This Row],[Order Date]],"yyy")</f>
        <v>2022</v>
      </c>
      <c r="E129" s="15" t="str">
        <f>TEXT(TOP[[#This Row],[Order Date]],"d")</f>
        <v>16</v>
      </c>
      <c r="F129">
        <v>5</v>
      </c>
      <c r="G129">
        <v>100.98</v>
      </c>
      <c r="H129" s="16">
        <f>TOP[[#This Row],[Order Quantity]]*TOP[[#This Row],[Unit Price]]</f>
        <v>504.90000000000003</v>
      </c>
      <c r="I129" t="s">
        <v>16</v>
      </c>
      <c r="J129" t="s">
        <v>317</v>
      </c>
      <c r="K129" t="s">
        <v>13</v>
      </c>
      <c r="L129" t="s">
        <v>15</v>
      </c>
    </row>
    <row r="130" spans="1:12" x14ac:dyDescent="0.25">
      <c r="A130">
        <v>7042</v>
      </c>
      <c r="B130" s="15">
        <v>44934</v>
      </c>
      <c r="C130" s="15" t="str">
        <f>TEXT(TOP[[#This Row],[Order Date]],"mmm")</f>
        <v>Jan</v>
      </c>
      <c r="D130" s="15" t="str">
        <f>TEXT(TOP[[#This Row],[Order Date]],"yyy")</f>
        <v>2023</v>
      </c>
      <c r="E130" s="15" t="str">
        <f>TEXT(TOP[[#This Row],[Order Date]],"d")</f>
        <v>8</v>
      </c>
      <c r="F130">
        <v>4</v>
      </c>
      <c r="G130">
        <v>376.13</v>
      </c>
      <c r="H130" s="16">
        <f>TOP[[#This Row],[Order Quantity]]*TOP[[#This Row],[Unit Price]]</f>
        <v>1504.52</v>
      </c>
      <c r="I130" t="s">
        <v>16</v>
      </c>
      <c r="J130" t="s">
        <v>443</v>
      </c>
      <c r="K130" t="s">
        <v>20</v>
      </c>
      <c r="L130" t="s">
        <v>15</v>
      </c>
    </row>
    <row r="131" spans="1:12" x14ac:dyDescent="0.25">
      <c r="A131">
        <v>7078</v>
      </c>
      <c r="B131" s="15">
        <v>44297</v>
      </c>
      <c r="C131" s="15" t="str">
        <f>TEXT(TOP[[#This Row],[Order Date]],"mmm")</f>
        <v>Apr</v>
      </c>
      <c r="D131" s="15" t="str">
        <f>TEXT(TOP[[#This Row],[Order Date]],"yyy")</f>
        <v>2021</v>
      </c>
      <c r="E131" s="15" t="str">
        <f>TEXT(TOP[[#This Row],[Order Date]],"d")</f>
        <v>11</v>
      </c>
      <c r="F131">
        <v>16</v>
      </c>
      <c r="G131">
        <v>122.99</v>
      </c>
      <c r="H131" s="16">
        <f>TOP[[#This Row],[Order Quantity]]*TOP[[#This Row],[Unit Price]]</f>
        <v>1967.84</v>
      </c>
      <c r="I131" t="s">
        <v>16</v>
      </c>
      <c r="J131" t="s">
        <v>57</v>
      </c>
      <c r="K131" t="s">
        <v>13</v>
      </c>
      <c r="L131" t="s">
        <v>15</v>
      </c>
    </row>
    <row r="132" spans="1:12" x14ac:dyDescent="0.25">
      <c r="A132">
        <v>7079</v>
      </c>
      <c r="B132" s="15">
        <v>44235</v>
      </c>
      <c r="C132" s="15" t="str">
        <f>TEXT(TOP[[#This Row],[Order Date]],"mmm")</f>
        <v>Feb</v>
      </c>
      <c r="D132" s="15" t="str">
        <f>TEXT(TOP[[#This Row],[Order Date]],"yyy")</f>
        <v>2021</v>
      </c>
      <c r="E132" s="15" t="str">
        <f>TEXT(TOP[[#This Row],[Order Date]],"d")</f>
        <v>8</v>
      </c>
      <c r="F132">
        <v>44</v>
      </c>
      <c r="G132">
        <v>280.98</v>
      </c>
      <c r="H132" s="16">
        <f>TOP[[#This Row],[Order Quantity]]*TOP[[#This Row],[Unit Price]]</f>
        <v>12363.12</v>
      </c>
      <c r="I132" t="s">
        <v>16</v>
      </c>
      <c r="J132" t="s">
        <v>230</v>
      </c>
      <c r="K132" t="s">
        <v>10</v>
      </c>
      <c r="L132" t="s">
        <v>15</v>
      </c>
    </row>
    <row r="133" spans="1:12" x14ac:dyDescent="0.25">
      <c r="A133">
        <v>7175</v>
      </c>
      <c r="B133" s="15">
        <v>44234</v>
      </c>
      <c r="C133" s="15" t="str">
        <f>TEXT(TOP[[#This Row],[Order Date]],"mmm")</f>
        <v>Feb</v>
      </c>
      <c r="D133" s="15" t="str">
        <f>TEXT(TOP[[#This Row],[Order Date]],"yyy")</f>
        <v>2021</v>
      </c>
      <c r="E133" s="15" t="str">
        <f>TEXT(TOP[[#This Row],[Order Date]],"d")</f>
        <v>7</v>
      </c>
      <c r="F133">
        <v>10</v>
      </c>
      <c r="G133">
        <v>70.98</v>
      </c>
      <c r="H133" s="16">
        <f>TOP[[#This Row],[Order Quantity]]*TOP[[#This Row],[Unit Price]]</f>
        <v>709.80000000000007</v>
      </c>
      <c r="I133" t="s">
        <v>16</v>
      </c>
      <c r="J133" t="s">
        <v>263</v>
      </c>
      <c r="K133" t="s">
        <v>13</v>
      </c>
      <c r="L133" t="s">
        <v>15</v>
      </c>
    </row>
    <row r="134" spans="1:12" x14ac:dyDescent="0.25">
      <c r="A134">
        <v>69</v>
      </c>
      <c r="B134" s="15">
        <v>43985</v>
      </c>
      <c r="C134" s="15" t="str">
        <f>TEXT(TOP[[#This Row],[Order Date]],"mmm")</f>
        <v>Jun</v>
      </c>
      <c r="D134" s="15" t="str">
        <f>TEXT(TOP[[#This Row],[Order Date]],"yyy")</f>
        <v>2020</v>
      </c>
      <c r="E134" s="15" t="str">
        <f>TEXT(TOP[[#This Row],[Order Date]],"d")</f>
        <v>3</v>
      </c>
      <c r="F134">
        <v>28</v>
      </c>
      <c r="G134">
        <v>1.68</v>
      </c>
      <c r="H134" s="16">
        <f>TOP[[#This Row],[Order Quantity]]*TOP[[#This Row],[Unit Price]]</f>
        <v>47.04</v>
      </c>
      <c r="I134" t="s">
        <v>25</v>
      </c>
      <c r="J134" t="s">
        <v>24</v>
      </c>
      <c r="K134" t="s">
        <v>13</v>
      </c>
      <c r="L134" t="s">
        <v>11</v>
      </c>
    </row>
    <row r="135" spans="1:12" x14ac:dyDescent="0.25">
      <c r="A135">
        <v>130</v>
      </c>
      <c r="B135" s="15">
        <v>45053</v>
      </c>
      <c r="C135" s="15" t="str">
        <f>TEXT(TOP[[#This Row],[Order Date]],"mmm")</f>
        <v>May</v>
      </c>
      <c r="D135" s="15" t="str">
        <f>TEXT(TOP[[#This Row],[Order Date]],"yyy")</f>
        <v>2023</v>
      </c>
      <c r="E135" s="15" t="str">
        <f>TEXT(TOP[[#This Row],[Order Date]],"d")</f>
        <v>7</v>
      </c>
      <c r="F135">
        <v>3</v>
      </c>
      <c r="G135">
        <v>150.97999999999999</v>
      </c>
      <c r="H135" s="16">
        <f>TOP[[#This Row],[Order Quantity]]*TOP[[#This Row],[Unit Price]]</f>
        <v>452.93999999999994</v>
      </c>
      <c r="I135" t="s">
        <v>25</v>
      </c>
      <c r="J135" t="s">
        <v>30</v>
      </c>
      <c r="K135" t="s">
        <v>13</v>
      </c>
      <c r="L135" t="s">
        <v>17</v>
      </c>
    </row>
    <row r="136" spans="1:12" x14ac:dyDescent="0.25">
      <c r="A136">
        <v>166</v>
      </c>
      <c r="B136" s="15">
        <v>44815</v>
      </c>
      <c r="C136" s="15" t="str">
        <f>TEXT(TOP[[#This Row],[Order Date]],"mmm")</f>
        <v>Sep</v>
      </c>
      <c r="D136" s="15" t="str">
        <f>TEXT(TOP[[#This Row],[Order Date]],"yyy")</f>
        <v>2022</v>
      </c>
      <c r="E136" s="15" t="str">
        <f>TEXT(TOP[[#This Row],[Order Date]],"d")</f>
        <v>11</v>
      </c>
      <c r="F136">
        <v>10</v>
      </c>
      <c r="G136">
        <v>65.989999999999995</v>
      </c>
      <c r="H136" s="16">
        <f>TOP[[#This Row],[Order Quantity]]*TOP[[#This Row],[Unit Price]]</f>
        <v>659.9</v>
      </c>
      <c r="I136" t="s">
        <v>25</v>
      </c>
      <c r="J136" t="s">
        <v>34</v>
      </c>
      <c r="K136" t="s">
        <v>23</v>
      </c>
      <c r="L136" t="s">
        <v>17</v>
      </c>
    </row>
    <row r="137" spans="1:12" x14ac:dyDescent="0.25">
      <c r="A137">
        <v>416</v>
      </c>
      <c r="B137" s="15">
        <v>44465</v>
      </c>
      <c r="C137" s="15" t="str">
        <f>TEXT(TOP[[#This Row],[Order Date]],"mmm")</f>
        <v>Sep</v>
      </c>
      <c r="D137" s="15" t="str">
        <f>TEXT(TOP[[#This Row],[Order Date]],"yyy")</f>
        <v>2021</v>
      </c>
      <c r="E137" s="15" t="str">
        <f>TEXT(TOP[[#This Row],[Order Date]],"d")</f>
        <v>26</v>
      </c>
      <c r="F137">
        <v>20</v>
      </c>
      <c r="G137">
        <v>65.989999999999995</v>
      </c>
      <c r="H137" s="16">
        <f>TOP[[#This Row],[Order Quantity]]*TOP[[#This Row],[Unit Price]]</f>
        <v>1319.8</v>
      </c>
      <c r="I137" t="s">
        <v>25</v>
      </c>
      <c r="J137" t="s">
        <v>62</v>
      </c>
      <c r="K137" t="s">
        <v>23</v>
      </c>
      <c r="L137" t="s">
        <v>17</v>
      </c>
    </row>
    <row r="138" spans="1:12" x14ac:dyDescent="0.25">
      <c r="A138">
        <v>450</v>
      </c>
      <c r="B138" s="15">
        <v>44624</v>
      </c>
      <c r="C138" s="15" t="str">
        <f>TEXT(TOP[[#This Row],[Order Date]],"mmm")</f>
        <v>Mar</v>
      </c>
      <c r="D138" s="15" t="str">
        <f>TEXT(TOP[[#This Row],[Order Date]],"yyy")</f>
        <v>2022</v>
      </c>
      <c r="E138" s="15" t="str">
        <f>TEXT(TOP[[#This Row],[Order Date]],"d")</f>
        <v>4</v>
      </c>
      <c r="F138">
        <v>29</v>
      </c>
      <c r="G138">
        <v>34.58</v>
      </c>
      <c r="H138" s="16">
        <f>TOP[[#This Row],[Order Quantity]]*TOP[[#This Row],[Unit Price]]</f>
        <v>1002.8199999999999</v>
      </c>
      <c r="I138" t="s">
        <v>25</v>
      </c>
      <c r="J138" t="s">
        <v>66</v>
      </c>
      <c r="K138" t="s">
        <v>23</v>
      </c>
      <c r="L138" t="s">
        <v>11</v>
      </c>
    </row>
    <row r="139" spans="1:12" x14ac:dyDescent="0.25">
      <c r="A139">
        <v>512</v>
      </c>
      <c r="B139" s="15">
        <v>44700</v>
      </c>
      <c r="C139" s="15" t="str">
        <f>TEXT(TOP[[#This Row],[Order Date]],"mmm")</f>
        <v>May</v>
      </c>
      <c r="D139" s="15" t="str">
        <f>TEXT(TOP[[#This Row],[Order Date]],"yyy")</f>
        <v>2022</v>
      </c>
      <c r="E139" s="15" t="str">
        <f>TEXT(TOP[[#This Row],[Order Date]],"d")</f>
        <v>19</v>
      </c>
      <c r="F139">
        <v>48</v>
      </c>
      <c r="G139">
        <v>15.42</v>
      </c>
      <c r="H139" s="16">
        <f>TOP[[#This Row],[Order Quantity]]*TOP[[#This Row],[Unit Price]]</f>
        <v>740.16</v>
      </c>
      <c r="I139" t="s">
        <v>25</v>
      </c>
      <c r="J139" t="s">
        <v>71</v>
      </c>
      <c r="K139" t="s">
        <v>20</v>
      </c>
      <c r="L139" t="s">
        <v>11</v>
      </c>
    </row>
    <row r="140" spans="1:12" x14ac:dyDescent="0.25">
      <c r="A140">
        <v>549</v>
      </c>
      <c r="B140" s="15">
        <v>45119</v>
      </c>
      <c r="C140" s="15" t="str">
        <f>TEXT(TOP[[#This Row],[Order Date]],"mmm")</f>
        <v>Jul</v>
      </c>
      <c r="D140" s="15" t="str">
        <f>TEXT(TOP[[#This Row],[Order Date]],"yyy")</f>
        <v>2023</v>
      </c>
      <c r="E140" s="15" t="str">
        <f>TEXT(TOP[[#This Row],[Order Date]],"d")</f>
        <v>12</v>
      </c>
      <c r="F140">
        <v>30</v>
      </c>
      <c r="G140">
        <v>38.94</v>
      </c>
      <c r="H140" s="16">
        <f>TOP[[#This Row],[Order Quantity]]*TOP[[#This Row],[Unit Price]]</f>
        <v>1168.1999999999998</v>
      </c>
      <c r="I140" t="s">
        <v>25</v>
      </c>
      <c r="J140" t="s">
        <v>75</v>
      </c>
      <c r="K140" t="s">
        <v>23</v>
      </c>
      <c r="L140" t="s">
        <v>11</v>
      </c>
    </row>
    <row r="141" spans="1:12" x14ac:dyDescent="0.25">
      <c r="A141">
        <v>610</v>
      </c>
      <c r="B141" s="15">
        <v>44774</v>
      </c>
      <c r="C141" s="15" t="str">
        <f>TEXT(TOP[[#This Row],[Order Date]],"mmm")</f>
        <v>Aug</v>
      </c>
      <c r="D141" s="15" t="str">
        <f>TEXT(TOP[[#This Row],[Order Date]],"yyy")</f>
        <v>2022</v>
      </c>
      <c r="E141" s="15" t="str">
        <f>TEXT(TOP[[#This Row],[Order Date]],"d")</f>
        <v>1</v>
      </c>
      <c r="F141">
        <v>38</v>
      </c>
      <c r="G141">
        <v>6.68</v>
      </c>
      <c r="H141" s="16">
        <f>TOP[[#This Row],[Order Quantity]]*TOP[[#This Row],[Unit Price]]</f>
        <v>253.83999999999997</v>
      </c>
      <c r="I141" t="s">
        <v>25</v>
      </c>
      <c r="J141" t="s">
        <v>76</v>
      </c>
      <c r="K141" t="s">
        <v>20</v>
      </c>
      <c r="L141" t="s">
        <v>11</v>
      </c>
    </row>
    <row r="142" spans="1:12" x14ac:dyDescent="0.25">
      <c r="A142">
        <v>643</v>
      </c>
      <c r="B142" s="15">
        <v>44644</v>
      </c>
      <c r="C142" s="15" t="str">
        <f>TEXT(TOP[[#This Row],[Order Date]],"mmm")</f>
        <v>Mar</v>
      </c>
      <c r="D142" s="15" t="str">
        <f>TEXT(TOP[[#This Row],[Order Date]],"yyy")</f>
        <v>2022</v>
      </c>
      <c r="E142" s="15" t="str">
        <f>TEXT(TOP[[#This Row],[Order Date]],"d")</f>
        <v>24</v>
      </c>
      <c r="F142">
        <v>21</v>
      </c>
      <c r="G142">
        <v>138.13999999999999</v>
      </c>
      <c r="H142" s="16">
        <f>TOP[[#This Row],[Order Quantity]]*TOP[[#This Row],[Unit Price]]</f>
        <v>2900.9399999999996</v>
      </c>
      <c r="I142" t="s">
        <v>25</v>
      </c>
      <c r="J142" t="s">
        <v>81</v>
      </c>
      <c r="K142" t="s">
        <v>13</v>
      </c>
      <c r="L142" t="s">
        <v>11</v>
      </c>
    </row>
    <row r="143" spans="1:12" x14ac:dyDescent="0.25">
      <c r="A143">
        <v>928</v>
      </c>
      <c r="B143" s="15">
        <v>44621</v>
      </c>
      <c r="C143" s="15" t="str">
        <f>TEXT(TOP[[#This Row],[Order Date]],"mmm")</f>
        <v>Mar</v>
      </c>
      <c r="D143" s="15" t="str">
        <f>TEXT(TOP[[#This Row],[Order Date]],"yyy")</f>
        <v>2022</v>
      </c>
      <c r="E143" s="15" t="str">
        <f>TEXT(TOP[[#This Row],[Order Date]],"d")</f>
        <v>1</v>
      </c>
      <c r="F143">
        <v>21</v>
      </c>
      <c r="G143">
        <v>59.98</v>
      </c>
      <c r="H143" s="16">
        <f>TOP[[#This Row],[Order Quantity]]*TOP[[#This Row],[Unit Price]]</f>
        <v>1259.58</v>
      </c>
      <c r="I143" t="s">
        <v>25</v>
      </c>
      <c r="J143" t="s">
        <v>110</v>
      </c>
      <c r="K143" t="s">
        <v>23</v>
      </c>
      <c r="L143" t="s">
        <v>11</v>
      </c>
    </row>
    <row r="144" spans="1:12" x14ac:dyDescent="0.25">
      <c r="A144">
        <v>928</v>
      </c>
      <c r="B144" s="15">
        <v>44621</v>
      </c>
      <c r="C144" s="15" t="str">
        <f>TEXT(TOP[[#This Row],[Order Date]],"mmm")</f>
        <v>Mar</v>
      </c>
      <c r="D144" s="15" t="str">
        <f>TEXT(TOP[[#This Row],[Order Date]],"yyy")</f>
        <v>2022</v>
      </c>
      <c r="E144" s="15" t="str">
        <f>TEXT(TOP[[#This Row],[Order Date]],"d")</f>
        <v>1</v>
      </c>
      <c r="F144">
        <v>26</v>
      </c>
      <c r="G144">
        <v>14.58</v>
      </c>
      <c r="H144" s="16">
        <f>TOP[[#This Row],[Order Quantity]]*TOP[[#This Row],[Unit Price]]</f>
        <v>379.08</v>
      </c>
      <c r="I144" t="s">
        <v>25</v>
      </c>
      <c r="J144" t="s">
        <v>110</v>
      </c>
      <c r="K144" t="s">
        <v>23</v>
      </c>
      <c r="L144" t="s">
        <v>15</v>
      </c>
    </row>
    <row r="145" spans="1:12" x14ac:dyDescent="0.25">
      <c r="A145">
        <v>930</v>
      </c>
      <c r="B145" s="15">
        <v>44181</v>
      </c>
      <c r="C145" s="15" t="str">
        <f>TEXT(TOP[[#This Row],[Order Date]],"mmm")</f>
        <v>Dec</v>
      </c>
      <c r="D145" s="15" t="str">
        <f>TEXT(TOP[[#This Row],[Order Date]],"yyy")</f>
        <v>2020</v>
      </c>
      <c r="E145" s="15" t="str">
        <f>TEXT(TOP[[#This Row],[Order Date]],"d")</f>
        <v>16</v>
      </c>
      <c r="F145">
        <v>22</v>
      </c>
      <c r="G145">
        <v>41.32</v>
      </c>
      <c r="H145" s="16">
        <f>TOP[[#This Row],[Order Quantity]]*TOP[[#This Row],[Unit Price]]</f>
        <v>909.04</v>
      </c>
      <c r="I145" t="s">
        <v>25</v>
      </c>
      <c r="J145" t="s">
        <v>112</v>
      </c>
      <c r="K145" t="s">
        <v>10</v>
      </c>
      <c r="L145" t="s">
        <v>15</v>
      </c>
    </row>
    <row r="146" spans="1:12" x14ac:dyDescent="0.25">
      <c r="A146">
        <v>1154</v>
      </c>
      <c r="B146" s="15">
        <v>44971</v>
      </c>
      <c r="C146" s="15" t="str">
        <f>TEXT(TOP[[#This Row],[Order Date]],"mmm")</f>
        <v>Feb</v>
      </c>
      <c r="D146" s="15" t="str">
        <f>TEXT(TOP[[#This Row],[Order Date]],"yyy")</f>
        <v>2023</v>
      </c>
      <c r="E146" s="15" t="str">
        <f>TEXT(TOP[[#This Row],[Order Date]],"d")</f>
        <v>14</v>
      </c>
      <c r="F146">
        <v>7</v>
      </c>
      <c r="G146">
        <v>70.97</v>
      </c>
      <c r="H146" s="16">
        <f>TOP[[#This Row],[Order Quantity]]*TOP[[#This Row],[Unit Price]]</f>
        <v>496.78999999999996</v>
      </c>
      <c r="I146" t="s">
        <v>25</v>
      </c>
      <c r="J146" t="s">
        <v>129</v>
      </c>
      <c r="K146" t="s">
        <v>20</v>
      </c>
      <c r="L146" t="s">
        <v>11</v>
      </c>
    </row>
    <row r="147" spans="1:12" x14ac:dyDescent="0.25">
      <c r="A147">
        <v>1412</v>
      </c>
      <c r="B147" s="15">
        <v>44267</v>
      </c>
      <c r="C147" s="15" t="str">
        <f>TEXT(TOP[[#This Row],[Order Date]],"mmm")</f>
        <v>Mar</v>
      </c>
      <c r="D147" s="15" t="str">
        <f>TEXT(TOP[[#This Row],[Order Date]],"yyy")</f>
        <v>2021</v>
      </c>
      <c r="E147" s="15" t="str">
        <f>TEXT(TOP[[#This Row],[Order Date]],"d")</f>
        <v>12</v>
      </c>
      <c r="F147">
        <v>13</v>
      </c>
      <c r="G147">
        <v>3.69</v>
      </c>
      <c r="H147" s="16">
        <f>TOP[[#This Row],[Order Quantity]]*TOP[[#This Row],[Unit Price]]</f>
        <v>47.97</v>
      </c>
      <c r="I147" t="s">
        <v>25</v>
      </c>
      <c r="J147" t="s">
        <v>73</v>
      </c>
      <c r="K147" t="s">
        <v>23</v>
      </c>
      <c r="L147" t="s">
        <v>11</v>
      </c>
    </row>
    <row r="148" spans="1:12" x14ac:dyDescent="0.25">
      <c r="A148">
        <v>1444</v>
      </c>
      <c r="B148" s="15">
        <v>44170</v>
      </c>
      <c r="C148" s="15" t="str">
        <f>TEXT(TOP[[#This Row],[Order Date]],"mmm")</f>
        <v>Dec</v>
      </c>
      <c r="D148" s="15" t="str">
        <f>TEXT(TOP[[#This Row],[Order Date]],"yyy")</f>
        <v>2020</v>
      </c>
      <c r="E148" s="15" t="str">
        <f>TEXT(TOP[[#This Row],[Order Date]],"d")</f>
        <v>5</v>
      </c>
      <c r="F148">
        <v>32</v>
      </c>
      <c r="G148">
        <v>699.99</v>
      </c>
      <c r="H148" s="16">
        <f>TOP[[#This Row],[Order Quantity]]*TOP[[#This Row],[Unit Price]]</f>
        <v>22399.68</v>
      </c>
      <c r="I148" t="s">
        <v>25</v>
      </c>
      <c r="J148" t="s">
        <v>153</v>
      </c>
      <c r="K148" t="s">
        <v>20</v>
      </c>
      <c r="L148" t="s">
        <v>17</v>
      </c>
    </row>
    <row r="149" spans="1:12" x14ac:dyDescent="0.25">
      <c r="A149">
        <v>1637</v>
      </c>
      <c r="B149" s="15">
        <v>44599</v>
      </c>
      <c r="C149" s="15" t="str">
        <f>TEXT(TOP[[#This Row],[Order Date]],"mmm")</f>
        <v>Feb</v>
      </c>
      <c r="D149" s="15" t="str">
        <f>TEXT(TOP[[#This Row],[Order Date]],"yyy")</f>
        <v>2022</v>
      </c>
      <c r="E149" s="15" t="str">
        <f>TEXT(TOP[[#This Row],[Order Date]],"d")</f>
        <v>7</v>
      </c>
      <c r="F149">
        <v>36</v>
      </c>
      <c r="G149">
        <v>35.479999999999997</v>
      </c>
      <c r="H149" s="16">
        <f>TOP[[#This Row],[Order Quantity]]*TOP[[#This Row],[Unit Price]]</f>
        <v>1277.28</v>
      </c>
      <c r="I149" t="s">
        <v>25</v>
      </c>
      <c r="J149" t="s">
        <v>167</v>
      </c>
      <c r="K149" t="s">
        <v>13</v>
      </c>
      <c r="L149" t="s">
        <v>11</v>
      </c>
    </row>
    <row r="150" spans="1:12" x14ac:dyDescent="0.25">
      <c r="A150">
        <v>1666</v>
      </c>
      <c r="B150" s="15">
        <v>44851</v>
      </c>
      <c r="C150" s="15" t="str">
        <f>TEXT(TOP[[#This Row],[Order Date]],"mmm")</f>
        <v>Oct</v>
      </c>
      <c r="D150" s="15" t="str">
        <f>TEXT(TOP[[#This Row],[Order Date]],"yyy")</f>
        <v>2022</v>
      </c>
      <c r="E150" s="15" t="str">
        <f>TEXT(TOP[[#This Row],[Order Date]],"d")</f>
        <v>17</v>
      </c>
      <c r="F150">
        <v>19</v>
      </c>
      <c r="G150">
        <v>315.98</v>
      </c>
      <c r="H150" s="16">
        <f>TOP[[#This Row],[Order Quantity]]*TOP[[#This Row],[Unit Price]]</f>
        <v>6003.6200000000008</v>
      </c>
      <c r="I150" t="s">
        <v>25</v>
      </c>
      <c r="J150" t="s">
        <v>170</v>
      </c>
      <c r="K150" t="s">
        <v>13</v>
      </c>
      <c r="L150" t="s">
        <v>11</v>
      </c>
    </row>
    <row r="151" spans="1:12" x14ac:dyDescent="0.25">
      <c r="A151">
        <v>1762</v>
      </c>
      <c r="B151" s="15">
        <v>44062</v>
      </c>
      <c r="C151" s="15" t="str">
        <f>TEXT(TOP[[#This Row],[Order Date]],"mmm")</f>
        <v>Aug</v>
      </c>
      <c r="D151" s="15" t="str">
        <f>TEXT(TOP[[#This Row],[Order Date]],"yyy")</f>
        <v>2020</v>
      </c>
      <c r="E151" s="15" t="str">
        <f>TEXT(TOP[[#This Row],[Order Date]],"d")</f>
        <v>19</v>
      </c>
      <c r="F151">
        <v>43</v>
      </c>
      <c r="G151">
        <v>35.99</v>
      </c>
      <c r="H151" s="16">
        <f>TOP[[#This Row],[Order Quantity]]*TOP[[#This Row],[Unit Price]]</f>
        <v>1547.5700000000002</v>
      </c>
      <c r="I151" t="s">
        <v>25</v>
      </c>
      <c r="J151" t="s">
        <v>174</v>
      </c>
      <c r="K151" t="s">
        <v>20</v>
      </c>
      <c r="L151" t="s">
        <v>17</v>
      </c>
    </row>
    <row r="152" spans="1:12" x14ac:dyDescent="0.25">
      <c r="A152">
        <v>2048</v>
      </c>
      <c r="B152" s="15">
        <v>44514</v>
      </c>
      <c r="C152" s="15" t="str">
        <f>TEXT(TOP[[#This Row],[Order Date]],"mmm")</f>
        <v>Nov</v>
      </c>
      <c r="D152" s="15" t="str">
        <f>TEXT(TOP[[#This Row],[Order Date]],"yyy")</f>
        <v>2021</v>
      </c>
      <c r="E152" s="15" t="str">
        <f>TEXT(TOP[[#This Row],[Order Date]],"d")</f>
        <v>14</v>
      </c>
      <c r="F152">
        <v>9</v>
      </c>
      <c r="G152">
        <v>60.97</v>
      </c>
      <c r="H152" s="16">
        <f>TOP[[#This Row],[Order Quantity]]*TOP[[#This Row],[Unit Price]]</f>
        <v>548.73</v>
      </c>
      <c r="I152" t="s">
        <v>25</v>
      </c>
      <c r="J152" t="s">
        <v>177</v>
      </c>
      <c r="K152" t="s">
        <v>13</v>
      </c>
      <c r="L152" t="s">
        <v>11</v>
      </c>
    </row>
    <row r="153" spans="1:12" x14ac:dyDescent="0.25">
      <c r="A153">
        <v>2086</v>
      </c>
      <c r="B153" s="15">
        <v>44122</v>
      </c>
      <c r="C153" s="15" t="str">
        <f>TEXT(TOP[[#This Row],[Order Date]],"mmm")</f>
        <v>Oct</v>
      </c>
      <c r="D153" s="15" t="str">
        <f>TEXT(TOP[[#This Row],[Order Date]],"yyy")</f>
        <v>2020</v>
      </c>
      <c r="E153" s="15" t="str">
        <f>TEXT(TOP[[#This Row],[Order Date]],"d")</f>
        <v>18</v>
      </c>
      <c r="F153">
        <v>24</v>
      </c>
      <c r="G153">
        <v>55.98</v>
      </c>
      <c r="H153" s="16">
        <f>TOP[[#This Row],[Order Quantity]]*TOP[[#This Row],[Unit Price]]</f>
        <v>1343.52</v>
      </c>
      <c r="I153" t="s">
        <v>25</v>
      </c>
      <c r="J153" t="s">
        <v>189</v>
      </c>
      <c r="K153" t="s">
        <v>13</v>
      </c>
      <c r="L153" t="s">
        <v>11</v>
      </c>
    </row>
    <row r="154" spans="1:12" x14ac:dyDescent="0.25">
      <c r="A154">
        <v>2147</v>
      </c>
      <c r="B154" s="15">
        <v>45174</v>
      </c>
      <c r="C154" s="15" t="str">
        <f>TEXT(TOP[[#This Row],[Order Date]],"mmm")</f>
        <v>Sep</v>
      </c>
      <c r="D154" s="15" t="str">
        <f>TEXT(TOP[[#This Row],[Order Date]],"yyy")</f>
        <v>2023</v>
      </c>
      <c r="E154" s="15" t="str">
        <f>TEXT(TOP[[#This Row],[Order Date]],"d")</f>
        <v>5</v>
      </c>
      <c r="F154">
        <v>15</v>
      </c>
      <c r="G154">
        <v>40.98</v>
      </c>
      <c r="H154" s="16">
        <f>TOP[[#This Row],[Order Quantity]]*TOP[[#This Row],[Unit Price]]</f>
        <v>614.69999999999993</v>
      </c>
      <c r="I154" t="s">
        <v>25</v>
      </c>
      <c r="J154" t="s">
        <v>122</v>
      </c>
      <c r="K154" t="s">
        <v>20</v>
      </c>
      <c r="L154" t="s">
        <v>11</v>
      </c>
    </row>
    <row r="155" spans="1:12" x14ac:dyDescent="0.25">
      <c r="A155">
        <v>2181</v>
      </c>
      <c r="B155" s="15">
        <v>44816</v>
      </c>
      <c r="C155" s="15" t="str">
        <f>TEXT(TOP[[#This Row],[Order Date]],"mmm")</f>
        <v>Sep</v>
      </c>
      <c r="D155" s="15" t="str">
        <f>TEXT(TOP[[#This Row],[Order Date]],"yyy")</f>
        <v>2022</v>
      </c>
      <c r="E155" s="15" t="str">
        <f>TEXT(TOP[[#This Row],[Order Date]],"d")</f>
        <v>12</v>
      </c>
      <c r="F155">
        <v>3</v>
      </c>
      <c r="G155">
        <v>3.49</v>
      </c>
      <c r="H155" s="16">
        <f>TOP[[#This Row],[Order Quantity]]*TOP[[#This Row],[Unit Price]]</f>
        <v>10.47</v>
      </c>
      <c r="I155" t="s">
        <v>25</v>
      </c>
      <c r="J155" t="s">
        <v>119</v>
      </c>
      <c r="K155" t="s">
        <v>20</v>
      </c>
      <c r="L155" t="s">
        <v>11</v>
      </c>
    </row>
    <row r="156" spans="1:12" x14ac:dyDescent="0.25">
      <c r="A156">
        <v>2244</v>
      </c>
      <c r="B156" s="15">
        <v>44204</v>
      </c>
      <c r="C156" s="15" t="str">
        <f>TEXT(TOP[[#This Row],[Order Date]],"mmm")</f>
        <v>Jan</v>
      </c>
      <c r="D156" s="15" t="str">
        <f>TEXT(TOP[[#This Row],[Order Date]],"yyy")</f>
        <v>2021</v>
      </c>
      <c r="E156" s="15" t="str">
        <f>TEXT(TOP[[#This Row],[Order Date]],"d")</f>
        <v>8</v>
      </c>
      <c r="F156">
        <v>19</v>
      </c>
      <c r="G156">
        <v>3.8</v>
      </c>
      <c r="H156" s="16">
        <f>TOP[[#This Row],[Order Quantity]]*TOP[[#This Row],[Unit Price]]</f>
        <v>72.2</v>
      </c>
      <c r="I156" t="s">
        <v>25</v>
      </c>
      <c r="J156" t="s">
        <v>208</v>
      </c>
      <c r="K156" t="s">
        <v>23</v>
      </c>
      <c r="L156" t="s">
        <v>11</v>
      </c>
    </row>
    <row r="157" spans="1:12" x14ac:dyDescent="0.25">
      <c r="A157">
        <v>2374</v>
      </c>
      <c r="B157" s="15">
        <v>44497</v>
      </c>
      <c r="C157" s="15" t="str">
        <f>TEXT(TOP[[#This Row],[Order Date]],"mmm")</f>
        <v>Oct</v>
      </c>
      <c r="D157" s="15" t="str">
        <f>TEXT(TOP[[#This Row],[Order Date]],"yyy")</f>
        <v>2021</v>
      </c>
      <c r="E157" s="15" t="str">
        <f>TEXT(TOP[[#This Row],[Order Date]],"d")</f>
        <v>28</v>
      </c>
      <c r="F157">
        <v>21</v>
      </c>
      <c r="G157">
        <v>2.84</v>
      </c>
      <c r="H157" s="16">
        <f>TOP[[#This Row],[Order Quantity]]*TOP[[#This Row],[Unit Price]]</f>
        <v>59.64</v>
      </c>
      <c r="I157" t="s">
        <v>25</v>
      </c>
      <c r="J157" t="s">
        <v>221</v>
      </c>
      <c r="K157" t="s">
        <v>23</v>
      </c>
      <c r="L157" t="s">
        <v>11</v>
      </c>
    </row>
    <row r="158" spans="1:12" x14ac:dyDescent="0.25">
      <c r="A158">
        <v>2436</v>
      </c>
      <c r="B158" s="15">
        <v>44814</v>
      </c>
      <c r="C158" s="15" t="str">
        <f>TEXT(TOP[[#This Row],[Order Date]],"mmm")</f>
        <v>Sep</v>
      </c>
      <c r="D158" s="15" t="str">
        <f>TEXT(TOP[[#This Row],[Order Date]],"yyy")</f>
        <v>2022</v>
      </c>
      <c r="E158" s="15" t="str">
        <f>TEXT(TOP[[#This Row],[Order Date]],"d")</f>
        <v>10</v>
      </c>
      <c r="F158">
        <v>14</v>
      </c>
      <c r="G158">
        <v>22.84</v>
      </c>
      <c r="H158" s="16">
        <f>TOP[[#This Row],[Order Quantity]]*TOP[[#This Row],[Unit Price]]</f>
        <v>319.76</v>
      </c>
      <c r="I158" t="s">
        <v>25</v>
      </c>
      <c r="J158" t="s">
        <v>222</v>
      </c>
      <c r="K158" t="s">
        <v>13</v>
      </c>
      <c r="L158" t="s">
        <v>11</v>
      </c>
    </row>
    <row r="159" spans="1:12" x14ac:dyDescent="0.25">
      <c r="A159">
        <v>2562</v>
      </c>
      <c r="B159" s="15">
        <v>45138</v>
      </c>
      <c r="C159" s="15" t="str">
        <f>TEXT(TOP[[#This Row],[Order Date]],"mmm")</f>
        <v>Jul</v>
      </c>
      <c r="D159" s="15" t="str">
        <f>TEXT(TOP[[#This Row],[Order Date]],"yyy")</f>
        <v>2023</v>
      </c>
      <c r="E159" s="15" t="str">
        <f>TEXT(TOP[[#This Row],[Order Date]],"d")</f>
        <v>31</v>
      </c>
      <c r="F159">
        <v>17</v>
      </c>
      <c r="G159">
        <v>48.91</v>
      </c>
      <c r="H159" s="16">
        <f>TOP[[#This Row],[Order Quantity]]*TOP[[#This Row],[Unit Price]]</f>
        <v>831.46999999999991</v>
      </c>
      <c r="I159" t="s">
        <v>25</v>
      </c>
      <c r="J159" t="s">
        <v>229</v>
      </c>
      <c r="K159" t="s">
        <v>23</v>
      </c>
      <c r="L159" t="s">
        <v>11</v>
      </c>
    </row>
    <row r="160" spans="1:12" x14ac:dyDescent="0.25">
      <c r="A160">
        <v>2593</v>
      </c>
      <c r="B160" s="15">
        <v>44442</v>
      </c>
      <c r="C160" s="15" t="str">
        <f>TEXT(TOP[[#This Row],[Order Date]],"mmm")</f>
        <v>Sep</v>
      </c>
      <c r="D160" s="15" t="str">
        <f>TEXT(TOP[[#This Row],[Order Date]],"yyy")</f>
        <v>2021</v>
      </c>
      <c r="E160" s="15" t="str">
        <f>TEXT(TOP[[#This Row],[Order Date]],"d")</f>
        <v>3</v>
      </c>
      <c r="F160">
        <v>5</v>
      </c>
      <c r="G160">
        <v>420.98</v>
      </c>
      <c r="H160" s="16">
        <f>TOP[[#This Row],[Order Quantity]]*TOP[[#This Row],[Unit Price]]</f>
        <v>2104.9</v>
      </c>
      <c r="I160" t="s">
        <v>25</v>
      </c>
      <c r="J160" t="s">
        <v>231</v>
      </c>
      <c r="K160" t="s">
        <v>13</v>
      </c>
      <c r="L160" t="s">
        <v>11</v>
      </c>
    </row>
    <row r="161" spans="1:12" x14ac:dyDescent="0.25">
      <c r="A161">
        <v>2595</v>
      </c>
      <c r="B161" s="15">
        <v>44908</v>
      </c>
      <c r="C161" s="15" t="str">
        <f>TEXT(TOP[[#This Row],[Order Date]],"mmm")</f>
        <v>Dec</v>
      </c>
      <c r="D161" s="15" t="str">
        <f>TEXT(TOP[[#This Row],[Order Date]],"yyy")</f>
        <v>2022</v>
      </c>
      <c r="E161" s="15" t="str">
        <f>TEXT(TOP[[#This Row],[Order Date]],"d")</f>
        <v>13</v>
      </c>
      <c r="F161">
        <v>29</v>
      </c>
      <c r="G161">
        <v>6.48</v>
      </c>
      <c r="H161" s="16">
        <f>TOP[[#This Row],[Order Quantity]]*TOP[[#This Row],[Unit Price]]</f>
        <v>187.92000000000002</v>
      </c>
      <c r="I161" t="s">
        <v>25</v>
      </c>
      <c r="J161" t="s">
        <v>232</v>
      </c>
      <c r="K161" t="s">
        <v>13</v>
      </c>
      <c r="L161" t="s">
        <v>11</v>
      </c>
    </row>
    <row r="162" spans="1:12" x14ac:dyDescent="0.25">
      <c r="A162">
        <v>2658</v>
      </c>
      <c r="B162" s="15">
        <v>44826</v>
      </c>
      <c r="C162" s="15" t="str">
        <f>TEXT(TOP[[#This Row],[Order Date]],"mmm")</f>
        <v>Sep</v>
      </c>
      <c r="D162" s="15" t="str">
        <f>TEXT(TOP[[#This Row],[Order Date]],"yyy")</f>
        <v>2022</v>
      </c>
      <c r="E162" s="15" t="str">
        <f>TEXT(TOP[[#This Row],[Order Date]],"d")</f>
        <v>22</v>
      </c>
      <c r="F162">
        <v>32</v>
      </c>
      <c r="G162">
        <v>15.42</v>
      </c>
      <c r="H162" s="16">
        <f>TOP[[#This Row],[Order Quantity]]*TOP[[#This Row],[Unit Price]]</f>
        <v>493.44</v>
      </c>
      <c r="I162" t="s">
        <v>25</v>
      </c>
      <c r="J162" t="s">
        <v>239</v>
      </c>
      <c r="K162" t="s">
        <v>10</v>
      </c>
      <c r="L162" t="s">
        <v>11</v>
      </c>
    </row>
    <row r="163" spans="1:12" x14ac:dyDescent="0.25">
      <c r="A163">
        <v>2720</v>
      </c>
      <c r="B163" s="15">
        <v>44354</v>
      </c>
      <c r="C163" s="15" t="str">
        <f>TEXT(TOP[[#This Row],[Order Date]],"mmm")</f>
        <v>Jun</v>
      </c>
      <c r="D163" s="15" t="str">
        <f>TEXT(TOP[[#This Row],[Order Date]],"yyy")</f>
        <v>2021</v>
      </c>
      <c r="E163" s="15" t="str">
        <f>TEXT(TOP[[#This Row],[Order Date]],"d")</f>
        <v>7</v>
      </c>
      <c r="F163">
        <v>36</v>
      </c>
      <c r="G163">
        <v>65.989999999999995</v>
      </c>
      <c r="H163" s="16">
        <f>TOP[[#This Row],[Order Quantity]]*TOP[[#This Row],[Unit Price]]</f>
        <v>2375.64</v>
      </c>
      <c r="I163" t="s">
        <v>25</v>
      </c>
      <c r="J163" t="s">
        <v>240</v>
      </c>
      <c r="K163" t="s">
        <v>10</v>
      </c>
      <c r="L163" t="s">
        <v>17</v>
      </c>
    </row>
    <row r="164" spans="1:12" x14ac:dyDescent="0.25">
      <c r="A164">
        <v>2725</v>
      </c>
      <c r="B164" s="15">
        <v>43971</v>
      </c>
      <c r="C164" s="15" t="str">
        <f>TEXT(TOP[[#This Row],[Order Date]],"mmm")</f>
        <v>May</v>
      </c>
      <c r="D164" s="15" t="str">
        <f>TEXT(TOP[[#This Row],[Order Date]],"yyy")</f>
        <v>2020</v>
      </c>
      <c r="E164" s="15" t="str">
        <f>TEXT(TOP[[#This Row],[Order Date]],"d")</f>
        <v>20</v>
      </c>
      <c r="F164">
        <v>39</v>
      </c>
      <c r="G164">
        <v>65.989999999999995</v>
      </c>
      <c r="H164" s="16">
        <f>TOP[[#This Row],[Order Quantity]]*TOP[[#This Row],[Unit Price]]</f>
        <v>2573.6099999999997</v>
      </c>
      <c r="I164" t="s">
        <v>25</v>
      </c>
      <c r="J164" t="s">
        <v>164</v>
      </c>
      <c r="K164" t="s">
        <v>10</v>
      </c>
      <c r="L164" t="s">
        <v>17</v>
      </c>
    </row>
    <row r="165" spans="1:12" x14ac:dyDescent="0.25">
      <c r="A165">
        <v>2754</v>
      </c>
      <c r="B165" s="15">
        <v>43923</v>
      </c>
      <c r="C165" s="15" t="str">
        <f>TEXT(TOP[[#This Row],[Order Date]],"mmm")</f>
        <v>Apr</v>
      </c>
      <c r="D165" s="15" t="str">
        <f>TEXT(TOP[[#This Row],[Order Date]],"yyy")</f>
        <v>2020</v>
      </c>
      <c r="E165" s="15" t="str">
        <f>TEXT(TOP[[#This Row],[Order Date]],"d")</f>
        <v>2</v>
      </c>
      <c r="F165">
        <v>11</v>
      </c>
      <c r="G165">
        <v>47.9</v>
      </c>
      <c r="H165" s="16">
        <f>TOP[[#This Row],[Order Quantity]]*TOP[[#This Row],[Unit Price]]</f>
        <v>526.9</v>
      </c>
      <c r="I165" t="s">
        <v>25</v>
      </c>
      <c r="J165" t="s">
        <v>242</v>
      </c>
      <c r="K165" t="s">
        <v>20</v>
      </c>
      <c r="L165" t="s">
        <v>11</v>
      </c>
    </row>
    <row r="166" spans="1:12" x14ac:dyDescent="0.25">
      <c r="A166">
        <v>2757</v>
      </c>
      <c r="B166" s="15">
        <v>44761</v>
      </c>
      <c r="C166" s="15" t="str">
        <f>TEXT(TOP[[#This Row],[Order Date]],"mmm")</f>
        <v>Jul</v>
      </c>
      <c r="D166" s="15" t="str">
        <f>TEXT(TOP[[#This Row],[Order Date]],"yyy")</f>
        <v>2022</v>
      </c>
      <c r="E166" s="15" t="str">
        <f>TEXT(TOP[[#This Row],[Order Date]],"d")</f>
        <v>19</v>
      </c>
      <c r="F166">
        <v>42</v>
      </c>
      <c r="G166">
        <v>12.98</v>
      </c>
      <c r="H166" s="16">
        <f>TOP[[#This Row],[Order Quantity]]*TOP[[#This Row],[Unit Price]]</f>
        <v>545.16</v>
      </c>
      <c r="I166" t="s">
        <v>25</v>
      </c>
      <c r="J166" t="s">
        <v>246</v>
      </c>
      <c r="K166" t="s">
        <v>13</v>
      </c>
      <c r="L166" t="s">
        <v>11</v>
      </c>
    </row>
    <row r="167" spans="1:12" x14ac:dyDescent="0.25">
      <c r="A167">
        <v>2790</v>
      </c>
      <c r="B167" s="15">
        <v>44061</v>
      </c>
      <c r="C167" s="15" t="str">
        <f>TEXT(TOP[[#This Row],[Order Date]],"mmm")</f>
        <v>Aug</v>
      </c>
      <c r="D167" s="15" t="str">
        <f>TEXT(TOP[[#This Row],[Order Date]],"yyy")</f>
        <v>2020</v>
      </c>
      <c r="E167" s="15" t="str">
        <f>TEXT(TOP[[#This Row],[Order Date]],"d")</f>
        <v>18</v>
      </c>
      <c r="F167">
        <v>15</v>
      </c>
      <c r="G167">
        <v>22.01</v>
      </c>
      <c r="H167" s="16">
        <f>TOP[[#This Row],[Order Quantity]]*TOP[[#This Row],[Unit Price]]</f>
        <v>330.15000000000003</v>
      </c>
      <c r="I167" t="s">
        <v>25</v>
      </c>
      <c r="J167" t="s">
        <v>213</v>
      </c>
      <c r="K167" t="s">
        <v>20</v>
      </c>
      <c r="L167" t="s">
        <v>11</v>
      </c>
    </row>
    <row r="168" spans="1:12" x14ac:dyDescent="0.25">
      <c r="A168">
        <v>2848</v>
      </c>
      <c r="B168" s="15">
        <v>44994</v>
      </c>
      <c r="C168" s="15" t="str">
        <f>TEXT(TOP[[#This Row],[Order Date]],"mmm")</f>
        <v>Mar</v>
      </c>
      <c r="D168" s="15" t="str">
        <f>TEXT(TOP[[#This Row],[Order Date]],"yyy")</f>
        <v>2023</v>
      </c>
      <c r="E168" s="15" t="str">
        <f>TEXT(TOP[[#This Row],[Order Date]],"d")</f>
        <v>9</v>
      </c>
      <c r="F168">
        <v>35</v>
      </c>
      <c r="G168">
        <v>43.31</v>
      </c>
      <c r="H168" s="16">
        <f>TOP[[#This Row],[Order Quantity]]*TOP[[#This Row],[Unit Price]]</f>
        <v>1515.8500000000001</v>
      </c>
      <c r="I168" t="s">
        <v>25</v>
      </c>
      <c r="J168" t="s">
        <v>139</v>
      </c>
      <c r="K168" t="s">
        <v>20</v>
      </c>
      <c r="L168" t="s">
        <v>15</v>
      </c>
    </row>
    <row r="169" spans="1:12" x14ac:dyDescent="0.25">
      <c r="A169">
        <v>2853</v>
      </c>
      <c r="B169" s="15">
        <v>43955</v>
      </c>
      <c r="C169" s="15" t="str">
        <f>TEXT(TOP[[#This Row],[Order Date]],"mmm")</f>
        <v>May</v>
      </c>
      <c r="D169" s="15" t="str">
        <f>TEXT(TOP[[#This Row],[Order Date]],"yyy")</f>
        <v>2020</v>
      </c>
      <c r="E169" s="15" t="str">
        <f>TEXT(TOP[[#This Row],[Order Date]],"d")</f>
        <v>4</v>
      </c>
      <c r="F169">
        <v>25</v>
      </c>
      <c r="G169">
        <v>178.47</v>
      </c>
      <c r="H169" s="16">
        <f>TOP[[#This Row],[Order Quantity]]*TOP[[#This Row],[Unit Price]]</f>
        <v>4461.75</v>
      </c>
      <c r="I169" t="s">
        <v>25</v>
      </c>
      <c r="J169" t="s">
        <v>251</v>
      </c>
      <c r="K169" t="s">
        <v>23</v>
      </c>
      <c r="L169" t="s">
        <v>11</v>
      </c>
    </row>
    <row r="170" spans="1:12" x14ac:dyDescent="0.25">
      <c r="A170">
        <v>2912</v>
      </c>
      <c r="B170" s="15">
        <v>44996</v>
      </c>
      <c r="C170" s="15" t="str">
        <f>TEXT(TOP[[#This Row],[Order Date]],"mmm")</f>
        <v>Mar</v>
      </c>
      <c r="D170" s="15" t="str">
        <f>TEXT(TOP[[#This Row],[Order Date]],"yyy")</f>
        <v>2023</v>
      </c>
      <c r="E170" s="15" t="str">
        <f>TEXT(TOP[[#This Row],[Order Date]],"d")</f>
        <v>11</v>
      </c>
      <c r="F170">
        <v>9</v>
      </c>
      <c r="G170">
        <v>55.98</v>
      </c>
      <c r="H170" s="16">
        <f>TOP[[#This Row],[Order Quantity]]*TOP[[#This Row],[Unit Price]]</f>
        <v>503.82</v>
      </c>
      <c r="I170" t="s">
        <v>25</v>
      </c>
      <c r="J170" t="s">
        <v>21</v>
      </c>
      <c r="K170" t="s">
        <v>13</v>
      </c>
      <c r="L170" t="s">
        <v>11</v>
      </c>
    </row>
    <row r="171" spans="1:12" x14ac:dyDescent="0.25">
      <c r="A171">
        <v>3040</v>
      </c>
      <c r="B171" s="15">
        <v>44297</v>
      </c>
      <c r="C171" s="15" t="str">
        <f>TEXT(TOP[[#This Row],[Order Date]],"mmm")</f>
        <v>Apr</v>
      </c>
      <c r="D171" s="15" t="str">
        <f>TEXT(TOP[[#This Row],[Order Date]],"yyy")</f>
        <v>2021</v>
      </c>
      <c r="E171" s="15" t="str">
        <f>TEXT(TOP[[#This Row],[Order Date]],"d")</f>
        <v>11</v>
      </c>
      <c r="F171">
        <v>13</v>
      </c>
      <c r="G171">
        <v>6.48</v>
      </c>
      <c r="H171" s="16">
        <f>TOP[[#This Row],[Order Quantity]]*TOP[[#This Row],[Unit Price]]</f>
        <v>84.240000000000009</v>
      </c>
      <c r="I171" t="s">
        <v>25</v>
      </c>
      <c r="J171" t="s">
        <v>259</v>
      </c>
      <c r="K171" t="s">
        <v>23</v>
      </c>
      <c r="L171" t="s">
        <v>11</v>
      </c>
    </row>
    <row r="172" spans="1:12" x14ac:dyDescent="0.25">
      <c r="A172">
        <v>3073</v>
      </c>
      <c r="B172" s="15">
        <v>43837</v>
      </c>
      <c r="C172" s="15" t="str">
        <f>TEXT(TOP[[#This Row],[Order Date]],"mmm")</f>
        <v>Jan</v>
      </c>
      <c r="D172" s="15" t="str">
        <f>TEXT(TOP[[#This Row],[Order Date]],"yyy")</f>
        <v>2020</v>
      </c>
      <c r="E172" s="15" t="str">
        <f>TEXT(TOP[[#This Row],[Order Date]],"d")</f>
        <v>7</v>
      </c>
      <c r="F172">
        <v>3</v>
      </c>
      <c r="G172">
        <v>699.99</v>
      </c>
      <c r="H172" s="16">
        <f>TOP[[#This Row],[Order Quantity]]*TOP[[#This Row],[Unit Price]]</f>
        <v>2099.9700000000003</v>
      </c>
      <c r="I172" t="s">
        <v>25</v>
      </c>
      <c r="J172" t="s">
        <v>261</v>
      </c>
      <c r="K172" t="s">
        <v>20</v>
      </c>
      <c r="L172" t="s">
        <v>17</v>
      </c>
    </row>
    <row r="173" spans="1:12" x14ac:dyDescent="0.25">
      <c r="A173">
        <v>3104</v>
      </c>
      <c r="B173" s="15">
        <v>44454</v>
      </c>
      <c r="C173" s="15" t="str">
        <f>TEXT(TOP[[#This Row],[Order Date]],"mmm")</f>
        <v>Sep</v>
      </c>
      <c r="D173" s="15" t="str">
        <f>TEXT(TOP[[#This Row],[Order Date]],"yyy")</f>
        <v>2021</v>
      </c>
      <c r="E173" s="15" t="str">
        <f>TEXT(TOP[[#This Row],[Order Date]],"d")</f>
        <v>15</v>
      </c>
      <c r="F173">
        <v>24</v>
      </c>
      <c r="G173">
        <v>15.94</v>
      </c>
      <c r="H173" s="16">
        <f>TOP[[#This Row],[Order Quantity]]*TOP[[#This Row],[Unit Price]]</f>
        <v>382.56</v>
      </c>
      <c r="I173" t="s">
        <v>25</v>
      </c>
      <c r="J173" t="s">
        <v>262</v>
      </c>
      <c r="K173" t="s">
        <v>23</v>
      </c>
      <c r="L173" t="s">
        <v>11</v>
      </c>
    </row>
    <row r="174" spans="1:12" x14ac:dyDescent="0.25">
      <c r="A174">
        <v>3138</v>
      </c>
      <c r="B174" s="15">
        <v>43869</v>
      </c>
      <c r="C174" s="15" t="str">
        <f>TEXT(TOP[[#This Row],[Order Date]],"mmm")</f>
        <v>Feb</v>
      </c>
      <c r="D174" s="15" t="str">
        <f>TEXT(TOP[[#This Row],[Order Date]],"yyy")</f>
        <v>2020</v>
      </c>
      <c r="E174" s="15" t="str">
        <f>TEXT(TOP[[#This Row],[Order Date]],"d")</f>
        <v>8</v>
      </c>
      <c r="F174">
        <v>4</v>
      </c>
      <c r="G174">
        <v>179.99</v>
      </c>
      <c r="H174" s="16">
        <f>TOP[[#This Row],[Order Quantity]]*TOP[[#This Row],[Unit Price]]</f>
        <v>719.96</v>
      </c>
      <c r="I174" t="s">
        <v>25</v>
      </c>
      <c r="J174" t="s">
        <v>265</v>
      </c>
      <c r="K174" t="s">
        <v>23</v>
      </c>
      <c r="L174" t="s">
        <v>17</v>
      </c>
    </row>
    <row r="175" spans="1:12" x14ac:dyDescent="0.25">
      <c r="A175">
        <v>3205</v>
      </c>
      <c r="B175" s="15">
        <v>45026</v>
      </c>
      <c r="C175" s="15" t="str">
        <f>TEXT(TOP[[#This Row],[Order Date]],"mmm")</f>
        <v>Apr</v>
      </c>
      <c r="D175" s="15" t="str">
        <f>TEXT(TOP[[#This Row],[Order Date]],"yyy")</f>
        <v>2023</v>
      </c>
      <c r="E175" s="15" t="str">
        <f>TEXT(TOP[[#This Row],[Order Date]],"d")</f>
        <v>10</v>
      </c>
      <c r="F175">
        <v>42</v>
      </c>
      <c r="G175">
        <v>71.37</v>
      </c>
      <c r="H175" s="16">
        <f>TOP[[#This Row],[Order Quantity]]*TOP[[#This Row],[Unit Price]]</f>
        <v>2997.54</v>
      </c>
      <c r="I175" t="s">
        <v>25</v>
      </c>
      <c r="J175" t="s">
        <v>271</v>
      </c>
      <c r="K175" t="s">
        <v>23</v>
      </c>
      <c r="L175" t="s">
        <v>15</v>
      </c>
    </row>
    <row r="176" spans="1:12" x14ac:dyDescent="0.25">
      <c r="A176">
        <v>3235</v>
      </c>
      <c r="B176" s="15">
        <v>44879</v>
      </c>
      <c r="C176" s="15" t="str">
        <f>TEXT(TOP[[#This Row],[Order Date]],"mmm")</f>
        <v>Nov</v>
      </c>
      <c r="D176" s="15" t="str">
        <f>TEXT(TOP[[#This Row],[Order Date]],"yyy")</f>
        <v>2022</v>
      </c>
      <c r="E176" s="15" t="str">
        <f>TEXT(TOP[[#This Row],[Order Date]],"d")</f>
        <v>14</v>
      </c>
      <c r="F176">
        <v>31</v>
      </c>
      <c r="G176">
        <v>4.71</v>
      </c>
      <c r="H176" s="16">
        <f>TOP[[#This Row],[Order Quantity]]*TOP[[#This Row],[Unit Price]]</f>
        <v>146.01</v>
      </c>
      <c r="I176" t="s">
        <v>25</v>
      </c>
      <c r="J176" t="s">
        <v>273</v>
      </c>
      <c r="K176" t="s">
        <v>13</v>
      </c>
      <c r="L176" t="s">
        <v>11</v>
      </c>
    </row>
    <row r="177" spans="1:12" x14ac:dyDescent="0.25">
      <c r="A177">
        <v>3271</v>
      </c>
      <c r="B177" s="15">
        <v>44926</v>
      </c>
      <c r="C177" s="15" t="str">
        <f>TEXT(TOP[[#This Row],[Order Date]],"mmm")</f>
        <v>Dec</v>
      </c>
      <c r="D177" s="15" t="str">
        <f>TEXT(TOP[[#This Row],[Order Date]],"yyy")</f>
        <v>2022</v>
      </c>
      <c r="E177" s="15" t="str">
        <f>TEXT(TOP[[#This Row],[Order Date]],"d")</f>
        <v>31</v>
      </c>
      <c r="F177">
        <v>18</v>
      </c>
      <c r="G177">
        <v>8.34</v>
      </c>
      <c r="H177" s="16">
        <f>TOP[[#This Row],[Order Quantity]]*TOP[[#This Row],[Unit Price]]</f>
        <v>150.12</v>
      </c>
      <c r="I177" t="s">
        <v>25</v>
      </c>
      <c r="J177" t="s">
        <v>176</v>
      </c>
      <c r="K177" t="s">
        <v>20</v>
      </c>
      <c r="L177" t="s">
        <v>11</v>
      </c>
    </row>
    <row r="178" spans="1:12" x14ac:dyDescent="0.25">
      <c r="A178">
        <v>3393</v>
      </c>
      <c r="B178" s="15">
        <v>44745</v>
      </c>
      <c r="C178" s="15" t="str">
        <f>TEXT(TOP[[#This Row],[Order Date]],"mmm")</f>
        <v>Jul</v>
      </c>
      <c r="D178" s="15" t="str">
        <f>TEXT(TOP[[#This Row],[Order Date]],"yyy")</f>
        <v>2022</v>
      </c>
      <c r="E178" s="15" t="str">
        <f>TEXT(TOP[[#This Row],[Order Date]],"d")</f>
        <v>3</v>
      </c>
      <c r="F178">
        <v>7</v>
      </c>
      <c r="G178">
        <v>15.98</v>
      </c>
      <c r="H178" s="16">
        <f>TOP[[#This Row],[Order Quantity]]*TOP[[#This Row],[Unit Price]]</f>
        <v>111.86</v>
      </c>
      <c r="I178" t="s">
        <v>25</v>
      </c>
      <c r="J178" t="s">
        <v>283</v>
      </c>
      <c r="K178" t="s">
        <v>23</v>
      </c>
      <c r="L178" t="s">
        <v>17</v>
      </c>
    </row>
    <row r="179" spans="1:12" x14ac:dyDescent="0.25">
      <c r="A179">
        <v>3395</v>
      </c>
      <c r="B179" s="15">
        <v>44133</v>
      </c>
      <c r="C179" s="15" t="str">
        <f>TEXT(TOP[[#This Row],[Order Date]],"mmm")</f>
        <v>Oct</v>
      </c>
      <c r="D179" s="15" t="str">
        <f>TEXT(TOP[[#This Row],[Order Date]],"yyy")</f>
        <v>2020</v>
      </c>
      <c r="E179" s="15" t="str">
        <f>TEXT(TOP[[#This Row],[Order Date]],"d")</f>
        <v>29</v>
      </c>
      <c r="F179">
        <v>31</v>
      </c>
      <c r="G179">
        <v>5.38</v>
      </c>
      <c r="H179" s="16">
        <f>TOP[[#This Row],[Order Quantity]]*TOP[[#This Row],[Unit Price]]</f>
        <v>166.78</v>
      </c>
      <c r="I179" t="s">
        <v>25</v>
      </c>
      <c r="J179" t="s">
        <v>284</v>
      </c>
      <c r="K179" t="s">
        <v>23</v>
      </c>
      <c r="L179" t="s">
        <v>11</v>
      </c>
    </row>
    <row r="180" spans="1:12" x14ac:dyDescent="0.25">
      <c r="A180">
        <v>3459</v>
      </c>
      <c r="B180" s="15">
        <v>44039</v>
      </c>
      <c r="C180" s="15" t="str">
        <f>TEXT(TOP[[#This Row],[Order Date]],"mmm")</f>
        <v>Jul</v>
      </c>
      <c r="D180" s="15" t="str">
        <f>TEXT(TOP[[#This Row],[Order Date]],"yyy")</f>
        <v>2020</v>
      </c>
      <c r="E180" s="15" t="str">
        <f>TEXT(TOP[[#This Row],[Order Date]],"d")</f>
        <v>27</v>
      </c>
      <c r="F180">
        <v>24</v>
      </c>
      <c r="G180">
        <v>110.99</v>
      </c>
      <c r="H180" s="16">
        <f>TOP[[#This Row],[Order Quantity]]*TOP[[#This Row],[Unit Price]]</f>
        <v>2663.7599999999998</v>
      </c>
      <c r="I180" t="s">
        <v>25</v>
      </c>
      <c r="J180" t="s">
        <v>288</v>
      </c>
      <c r="K180" t="s">
        <v>20</v>
      </c>
      <c r="L180" t="s">
        <v>17</v>
      </c>
    </row>
    <row r="181" spans="1:12" x14ac:dyDescent="0.25">
      <c r="A181">
        <v>3559</v>
      </c>
      <c r="B181" s="15">
        <v>45222</v>
      </c>
      <c r="C181" s="15" t="str">
        <f>TEXT(TOP[[#This Row],[Order Date]],"mmm")</f>
        <v>Oct</v>
      </c>
      <c r="D181" s="15" t="str">
        <f>TEXT(TOP[[#This Row],[Order Date]],"yyy")</f>
        <v>2023</v>
      </c>
      <c r="E181" s="15" t="str">
        <f>TEXT(TOP[[#This Row],[Order Date]],"d")</f>
        <v>23</v>
      </c>
      <c r="F181">
        <v>34</v>
      </c>
      <c r="G181">
        <v>3.81</v>
      </c>
      <c r="H181" s="16">
        <f>TOP[[#This Row],[Order Quantity]]*TOP[[#This Row],[Unit Price]]</f>
        <v>129.54</v>
      </c>
      <c r="I181" t="s">
        <v>25</v>
      </c>
      <c r="J181" t="s">
        <v>299</v>
      </c>
      <c r="K181" t="s">
        <v>13</v>
      </c>
      <c r="L181" t="s">
        <v>11</v>
      </c>
    </row>
    <row r="182" spans="1:12" x14ac:dyDescent="0.25">
      <c r="A182">
        <v>3650</v>
      </c>
      <c r="B182" s="15">
        <v>45073</v>
      </c>
      <c r="C182" s="15" t="str">
        <f>TEXT(TOP[[#This Row],[Order Date]],"mmm")</f>
        <v>May</v>
      </c>
      <c r="D182" s="15" t="str">
        <f>TEXT(TOP[[#This Row],[Order Date]],"yyy")</f>
        <v>2023</v>
      </c>
      <c r="E182" s="15" t="str">
        <f>TEXT(TOP[[#This Row],[Order Date]],"d")</f>
        <v>27</v>
      </c>
      <c r="F182">
        <v>36</v>
      </c>
      <c r="G182">
        <v>3.58</v>
      </c>
      <c r="H182" s="16">
        <f>TOP[[#This Row],[Order Quantity]]*TOP[[#This Row],[Unit Price]]</f>
        <v>128.88</v>
      </c>
      <c r="I182" t="s">
        <v>25</v>
      </c>
      <c r="J182" t="s">
        <v>305</v>
      </c>
      <c r="K182" t="s">
        <v>20</v>
      </c>
      <c r="L182" t="s">
        <v>11</v>
      </c>
    </row>
    <row r="183" spans="1:12" x14ac:dyDescent="0.25">
      <c r="A183">
        <v>3680</v>
      </c>
      <c r="B183" s="15">
        <v>45269</v>
      </c>
      <c r="C183" s="15" t="str">
        <f>TEXT(TOP[[#This Row],[Order Date]],"mmm")</f>
        <v>Dec</v>
      </c>
      <c r="D183" s="15" t="str">
        <f>TEXT(TOP[[#This Row],[Order Date]],"yyy")</f>
        <v>2023</v>
      </c>
      <c r="E183" s="15" t="str">
        <f>TEXT(TOP[[#This Row],[Order Date]],"d")</f>
        <v>9</v>
      </c>
      <c r="F183">
        <v>24</v>
      </c>
      <c r="G183">
        <v>3.8</v>
      </c>
      <c r="H183" s="16">
        <f>TOP[[#This Row],[Order Quantity]]*TOP[[#This Row],[Unit Price]]</f>
        <v>91.199999999999989</v>
      </c>
      <c r="I183" t="s">
        <v>25</v>
      </c>
      <c r="J183" t="s">
        <v>307</v>
      </c>
      <c r="K183" t="s">
        <v>13</v>
      </c>
      <c r="L183" t="s">
        <v>11</v>
      </c>
    </row>
    <row r="184" spans="1:12" x14ac:dyDescent="0.25">
      <c r="A184">
        <v>3745</v>
      </c>
      <c r="B184" s="15">
        <v>44467</v>
      </c>
      <c r="C184" s="15" t="str">
        <f>TEXT(TOP[[#This Row],[Order Date]],"mmm")</f>
        <v>Sep</v>
      </c>
      <c r="D184" s="15" t="str">
        <f>TEXT(TOP[[#This Row],[Order Date]],"yyy")</f>
        <v>2021</v>
      </c>
      <c r="E184" s="15" t="str">
        <f>TEXT(TOP[[#This Row],[Order Date]],"d")</f>
        <v>28</v>
      </c>
      <c r="F184">
        <v>38</v>
      </c>
      <c r="G184">
        <v>29.18</v>
      </c>
      <c r="H184" s="16">
        <f>TOP[[#This Row],[Order Quantity]]*TOP[[#This Row],[Unit Price]]</f>
        <v>1108.8399999999999</v>
      </c>
      <c r="I184" t="s">
        <v>25</v>
      </c>
      <c r="J184" t="s">
        <v>309</v>
      </c>
      <c r="K184" t="s">
        <v>20</v>
      </c>
      <c r="L184" t="s">
        <v>15</v>
      </c>
    </row>
    <row r="185" spans="1:12" x14ac:dyDescent="0.25">
      <c r="A185">
        <v>3777</v>
      </c>
      <c r="B185" s="15">
        <v>43928</v>
      </c>
      <c r="C185" s="15" t="str">
        <f>TEXT(TOP[[#This Row],[Order Date]],"mmm")</f>
        <v>Apr</v>
      </c>
      <c r="D185" s="15" t="str">
        <f>TEXT(TOP[[#This Row],[Order Date]],"yyy")</f>
        <v>2020</v>
      </c>
      <c r="E185" s="15" t="str">
        <f>TEXT(TOP[[#This Row],[Order Date]],"d")</f>
        <v>7</v>
      </c>
      <c r="F185">
        <v>14</v>
      </c>
      <c r="G185">
        <v>17.670000000000002</v>
      </c>
      <c r="H185" s="16">
        <f>TOP[[#This Row],[Order Quantity]]*TOP[[#This Row],[Unit Price]]</f>
        <v>247.38000000000002</v>
      </c>
      <c r="I185" t="s">
        <v>25</v>
      </c>
      <c r="J185" t="s">
        <v>233</v>
      </c>
      <c r="K185" t="s">
        <v>10</v>
      </c>
      <c r="L185" t="s">
        <v>15</v>
      </c>
    </row>
    <row r="186" spans="1:12" x14ac:dyDescent="0.25">
      <c r="A186">
        <v>3810</v>
      </c>
      <c r="B186" s="15">
        <v>45185</v>
      </c>
      <c r="C186" s="15" t="str">
        <f>TEXT(TOP[[#This Row],[Order Date]],"mmm")</f>
        <v>Sep</v>
      </c>
      <c r="D186" s="15" t="str">
        <f>TEXT(TOP[[#This Row],[Order Date]],"yyy")</f>
        <v>2023</v>
      </c>
      <c r="E186" s="15" t="str">
        <f>TEXT(TOP[[#This Row],[Order Date]],"d")</f>
        <v>16</v>
      </c>
      <c r="F186">
        <v>25</v>
      </c>
      <c r="G186">
        <v>2.61</v>
      </c>
      <c r="H186" s="16">
        <f>TOP[[#This Row],[Order Quantity]]*TOP[[#This Row],[Unit Price]]</f>
        <v>65.25</v>
      </c>
      <c r="I186" t="s">
        <v>25</v>
      </c>
      <c r="J186" t="s">
        <v>138</v>
      </c>
      <c r="K186" t="s">
        <v>13</v>
      </c>
      <c r="L186" t="s">
        <v>11</v>
      </c>
    </row>
    <row r="187" spans="1:12" x14ac:dyDescent="0.25">
      <c r="A187">
        <v>3814</v>
      </c>
      <c r="B187" s="15">
        <v>44613</v>
      </c>
      <c r="C187" s="15" t="str">
        <f>TEXT(TOP[[#This Row],[Order Date]],"mmm")</f>
        <v>Feb</v>
      </c>
      <c r="D187" s="15" t="str">
        <f>TEXT(TOP[[#This Row],[Order Date]],"yyy")</f>
        <v>2022</v>
      </c>
      <c r="E187" s="15" t="str">
        <f>TEXT(TOP[[#This Row],[Order Date]],"d")</f>
        <v>21</v>
      </c>
      <c r="F187">
        <v>43</v>
      </c>
      <c r="G187">
        <v>28.28</v>
      </c>
      <c r="H187" s="16">
        <f>TOP[[#This Row],[Order Quantity]]*TOP[[#This Row],[Unit Price]]</f>
        <v>1216.04</v>
      </c>
      <c r="I187" t="s">
        <v>25</v>
      </c>
      <c r="J187" t="s">
        <v>313</v>
      </c>
      <c r="K187" t="s">
        <v>23</v>
      </c>
      <c r="L187" t="s">
        <v>11</v>
      </c>
    </row>
    <row r="188" spans="1:12" x14ac:dyDescent="0.25">
      <c r="A188">
        <v>3841</v>
      </c>
      <c r="B188" s="15">
        <v>44108</v>
      </c>
      <c r="C188" s="15" t="str">
        <f>TEXT(TOP[[#This Row],[Order Date]],"mmm")</f>
        <v>Oct</v>
      </c>
      <c r="D188" s="15" t="str">
        <f>TEXT(TOP[[#This Row],[Order Date]],"yyy")</f>
        <v>2020</v>
      </c>
      <c r="E188" s="15" t="str">
        <f>TEXT(TOP[[#This Row],[Order Date]],"d")</f>
        <v>4</v>
      </c>
      <c r="F188">
        <v>43</v>
      </c>
      <c r="G188">
        <v>205.99</v>
      </c>
      <c r="H188" s="16">
        <f>TOP[[#This Row],[Order Quantity]]*TOP[[#This Row],[Unit Price]]</f>
        <v>8857.57</v>
      </c>
      <c r="I188" t="s">
        <v>25</v>
      </c>
      <c r="J188" t="s">
        <v>314</v>
      </c>
      <c r="K188" t="s">
        <v>10</v>
      </c>
      <c r="L188" t="s">
        <v>17</v>
      </c>
    </row>
    <row r="189" spans="1:12" x14ac:dyDescent="0.25">
      <c r="A189">
        <v>3877</v>
      </c>
      <c r="B189" s="15">
        <v>44336</v>
      </c>
      <c r="C189" s="15" t="str">
        <f>TEXT(TOP[[#This Row],[Order Date]],"mmm")</f>
        <v>May</v>
      </c>
      <c r="D189" s="15" t="str">
        <f>TEXT(TOP[[#This Row],[Order Date]],"yyy")</f>
        <v>2021</v>
      </c>
      <c r="E189" s="15" t="str">
        <f>TEXT(TOP[[#This Row],[Order Date]],"d")</f>
        <v>20</v>
      </c>
      <c r="F189">
        <v>14</v>
      </c>
      <c r="G189">
        <v>48.04</v>
      </c>
      <c r="H189" s="16">
        <f>TOP[[#This Row],[Order Quantity]]*TOP[[#This Row],[Unit Price]]</f>
        <v>672.56</v>
      </c>
      <c r="I189" t="s">
        <v>25</v>
      </c>
      <c r="J189" t="s">
        <v>193</v>
      </c>
      <c r="K189" t="s">
        <v>13</v>
      </c>
      <c r="L189" t="s">
        <v>11</v>
      </c>
    </row>
    <row r="190" spans="1:12" x14ac:dyDescent="0.25">
      <c r="A190">
        <v>3907</v>
      </c>
      <c r="B190" s="15">
        <v>45156</v>
      </c>
      <c r="C190" s="15" t="str">
        <f>TEXT(TOP[[#This Row],[Order Date]],"mmm")</f>
        <v>Aug</v>
      </c>
      <c r="D190" s="15" t="str">
        <f>TEXT(TOP[[#This Row],[Order Date]],"yyy")</f>
        <v>2023</v>
      </c>
      <c r="E190" s="15" t="str">
        <f>TEXT(TOP[[#This Row],[Order Date]],"d")</f>
        <v>18</v>
      </c>
      <c r="F190">
        <v>36</v>
      </c>
      <c r="G190">
        <v>29.99</v>
      </c>
      <c r="H190" s="16">
        <f>TOP[[#This Row],[Order Quantity]]*TOP[[#This Row],[Unit Price]]</f>
        <v>1079.6399999999999</v>
      </c>
      <c r="I190" t="s">
        <v>25</v>
      </c>
      <c r="J190" t="s">
        <v>240</v>
      </c>
      <c r="K190" t="s">
        <v>10</v>
      </c>
      <c r="L190" t="s">
        <v>17</v>
      </c>
    </row>
    <row r="191" spans="1:12" x14ac:dyDescent="0.25">
      <c r="A191">
        <v>4069</v>
      </c>
      <c r="B191" s="15">
        <v>45058</v>
      </c>
      <c r="C191" s="15" t="str">
        <f>TEXT(TOP[[#This Row],[Order Date]],"mmm")</f>
        <v>May</v>
      </c>
      <c r="D191" s="15" t="str">
        <f>TEXT(TOP[[#This Row],[Order Date]],"yyy")</f>
        <v>2023</v>
      </c>
      <c r="E191" s="15" t="str">
        <f>TEXT(TOP[[#This Row],[Order Date]],"d")</f>
        <v>12</v>
      </c>
      <c r="F191">
        <v>47</v>
      </c>
      <c r="G191">
        <v>2.78</v>
      </c>
      <c r="H191" s="16">
        <f>TOP[[#This Row],[Order Quantity]]*TOP[[#This Row],[Unit Price]]</f>
        <v>130.66</v>
      </c>
      <c r="I191" t="s">
        <v>25</v>
      </c>
      <c r="J191" t="s">
        <v>125</v>
      </c>
      <c r="K191" t="s">
        <v>23</v>
      </c>
      <c r="L191" t="s">
        <v>11</v>
      </c>
    </row>
    <row r="192" spans="1:12" x14ac:dyDescent="0.25">
      <c r="A192">
        <v>4070</v>
      </c>
      <c r="B192" s="15">
        <v>44723</v>
      </c>
      <c r="C192" s="15" t="str">
        <f>TEXT(TOP[[#This Row],[Order Date]],"mmm")</f>
        <v>Jun</v>
      </c>
      <c r="D192" s="15" t="str">
        <f>TEXT(TOP[[#This Row],[Order Date]],"yyy")</f>
        <v>2022</v>
      </c>
      <c r="E192" s="15" t="str">
        <f>TEXT(TOP[[#This Row],[Order Date]],"d")</f>
        <v>11</v>
      </c>
      <c r="F192">
        <v>22</v>
      </c>
      <c r="G192">
        <v>28.48</v>
      </c>
      <c r="H192" s="16">
        <f>TOP[[#This Row],[Order Quantity]]*TOP[[#This Row],[Unit Price]]</f>
        <v>626.56000000000006</v>
      </c>
      <c r="I192" t="s">
        <v>25</v>
      </c>
      <c r="J192" t="s">
        <v>76</v>
      </c>
      <c r="K192" t="s">
        <v>20</v>
      </c>
      <c r="L192" t="s">
        <v>17</v>
      </c>
    </row>
    <row r="193" spans="1:12" x14ac:dyDescent="0.25">
      <c r="A193">
        <v>4199</v>
      </c>
      <c r="B193" s="15">
        <v>44969</v>
      </c>
      <c r="C193" s="15" t="str">
        <f>TEXT(TOP[[#This Row],[Order Date]],"mmm")</f>
        <v>Feb</v>
      </c>
      <c r="D193" s="15" t="str">
        <f>TEXT(TOP[[#This Row],[Order Date]],"yyy")</f>
        <v>2023</v>
      </c>
      <c r="E193" s="15" t="str">
        <f>TEXT(TOP[[#This Row],[Order Date]],"d")</f>
        <v>12</v>
      </c>
      <c r="F193">
        <v>43</v>
      </c>
      <c r="G193">
        <v>14.2</v>
      </c>
      <c r="H193" s="16">
        <f>TOP[[#This Row],[Order Quantity]]*TOP[[#This Row],[Unit Price]]</f>
        <v>610.6</v>
      </c>
      <c r="I193" t="s">
        <v>25</v>
      </c>
      <c r="J193" t="s">
        <v>328</v>
      </c>
      <c r="K193" t="s">
        <v>13</v>
      </c>
      <c r="L193" t="s">
        <v>15</v>
      </c>
    </row>
    <row r="194" spans="1:12" x14ac:dyDescent="0.25">
      <c r="A194">
        <v>4230</v>
      </c>
      <c r="B194" s="15">
        <v>44988</v>
      </c>
      <c r="C194" s="15" t="str">
        <f>TEXT(TOP[[#This Row],[Order Date]],"mmm")</f>
        <v>Mar</v>
      </c>
      <c r="D194" s="15" t="str">
        <f>TEXT(TOP[[#This Row],[Order Date]],"yyy")</f>
        <v>2023</v>
      </c>
      <c r="E194" s="15" t="str">
        <f>TEXT(TOP[[#This Row],[Order Date]],"d")</f>
        <v>3</v>
      </c>
      <c r="F194">
        <v>46</v>
      </c>
      <c r="G194">
        <v>65.989999999999995</v>
      </c>
      <c r="H194" s="16">
        <f>TOP[[#This Row],[Order Quantity]]*TOP[[#This Row],[Unit Price]]</f>
        <v>3035.54</v>
      </c>
      <c r="I194" t="s">
        <v>25</v>
      </c>
      <c r="J194" t="s">
        <v>329</v>
      </c>
      <c r="K194" t="s">
        <v>13</v>
      </c>
      <c r="L194" t="s">
        <v>17</v>
      </c>
    </row>
    <row r="195" spans="1:12" x14ac:dyDescent="0.25">
      <c r="A195">
        <v>4321</v>
      </c>
      <c r="B195" s="15">
        <v>44029</v>
      </c>
      <c r="C195" s="15" t="str">
        <f>TEXT(TOP[[#This Row],[Order Date]],"mmm")</f>
        <v>Jul</v>
      </c>
      <c r="D195" s="15" t="str">
        <f>TEXT(TOP[[#This Row],[Order Date]],"yyy")</f>
        <v>2020</v>
      </c>
      <c r="E195" s="15" t="str">
        <f>TEXT(TOP[[#This Row],[Order Date]],"d")</f>
        <v>17</v>
      </c>
      <c r="F195">
        <v>47</v>
      </c>
      <c r="G195">
        <v>30.53</v>
      </c>
      <c r="H195" s="16">
        <f>TOP[[#This Row],[Order Quantity]]*TOP[[#This Row],[Unit Price]]</f>
        <v>1434.91</v>
      </c>
      <c r="I195" t="s">
        <v>25</v>
      </c>
      <c r="J195" t="s">
        <v>29</v>
      </c>
      <c r="K195" t="s">
        <v>13</v>
      </c>
      <c r="L195" t="s">
        <v>11</v>
      </c>
    </row>
    <row r="196" spans="1:12" x14ac:dyDescent="0.25">
      <c r="A196">
        <v>4389</v>
      </c>
      <c r="B196" s="15">
        <v>43955</v>
      </c>
      <c r="C196" s="15" t="str">
        <f>TEXT(TOP[[#This Row],[Order Date]],"mmm")</f>
        <v>May</v>
      </c>
      <c r="D196" s="15" t="str">
        <f>TEXT(TOP[[#This Row],[Order Date]],"yyy")</f>
        <v>2020</v>
      </c>
      <c r="E196" s="15" t="str">
        <f>TEXT(TOP[[#This Row],[Order Date]],"d")</f>
        <v>4</v>
      </c>
      <c r="F196">
        <v>42</v>
      </c>
      <c r="G196">
        <v>65.989999999999995</v>
      </c>
      <c r="H196" s="16">
        <f>TOP[[#This Row],[Order Quantity]]*TOP[[#This Row],[Unit Price]]</f>
        <v>2771.58</v>
      </c>
      <c r="I196" t="s">
        <v>25</v>
      </c>
      <c r="J196" t="s">
        <v>333</v>
      </c>
      <c r="K196" t="s">
        <v>13</v>
      </c>
      <c r="L196" t="s">
        <v>17</v>
      </c>
    </row>
    <row r="197" spans="1:12" x14ac:dyDescent="0.25">
      <c r="A197">
        <v>4642</v>
      </c>
      <c r="B197" s="15">
        <v>44618</v>
      </c>
      <c r="C197" s="15" t="str">
        <f>TEXT(TOP[[#This Row],[Order Date]],"mmm")</f>
        <v>Feb</v>
      </c>
      <c r="D197" s="15" t="str">
        <f>TEXT(TOP[[#This Row],[Order Date]],"yyy")</f>
        <v>2022</v>
      </c>
      <c r="E197" s="15" t="str">
        <f>TEXT(TOP[[#This Row],[Order Date]],"d")</f>
        <v>26</v>
      </c>
      <c r="F197">
        <v>21</v>
      </c>
      <c r="G197">
        <v>14.03</v>
      </c>
      <c r="H197" s="16">
        <f>TOP[[#This Row],[Order Quantity]]*TOP[[#This Row],[Unit Price]]</f>
        <v>294.63</v>
      </c>
      <c r="I197" t="s">
        <v>25</v>
      </c>
      <c r="J197" t="s">
        <v>154</v>
      </c>
      <c r="K197" t="s">
        <v>13</v>
      </c>
      <c r="L197" t="s">
        <v>11</v>
      </c>
    </row>
    <row r="198" spans="1:12" x14ac:dyDescent="0.25">
      <c r="A198">
        <v>4676</v>
      </c>
      <c r="B198" s="15">
        <v>44804</v>
      </c>
      <c r="C198" s="15" t="str">
        <f>TEXT(TOP[[#This Row],[Order Date]],"mmm")</f>
        <v>Aug</v>
      </c>
      <c r="D198" s="15" t="str">
        <f>TEXT(TOP[[#This Row],[Order Date]],"yyy")</f>
        <v>2022</v>
      </c>
      <c r="E198" s="15" t="str">
        <f>TEXT(TOP[[#This Row],[Order Date]],"d")</f>
        <v>31</v>
      </c>
      <c r="F198">
        <v>3</v>
      </c>
      <c r="G198">
        <v>12.28</v>
      </c>
      <c r="H198" s="16">
        <f>TOP[[#This Row],[Order Quantity]]*TOP[[#This Row],[Unit Price]]</f>
        <v>36.839999999999996</v>
      </c>
      <c r="I198" t="s">
        <v>25</v>
      </c>
      <c r="J198" t="s">
        <v>173</v>
      </c>
      <c r="K198" t="s">
        <v>20</v>
      </c>
      <c r="L198" t="s">
        <v>11</v>
      </c>
    </row>
    <row r="199" spans="1:12" x14ac:dyDescent="0.25">
      <c r="A199">
        <v>4896</v>
      </c>
      <c r="B199" s="15">
        <v>45159</v>
      </c>
      <c r="C199" s="15" t="str">
        <f>TEXT(TOP[[#This Row],[Order Date]],"mmm")</f>
        <v>Aug</v>
      </c>
      <c r="D199" s="15" t="str">
        <f>TEXT(TOP[[#This Row],[Order Date]],"yyy")</f>
        <v>2023</v>
      </c>
      <c r="E199" s="15" t="str">
        <f>TEXT(TOP[[#This Row],[Order Date]],"d")</f>
        <v>21</v>
      </c>
      <c r="F199">
        <v>10</v>
      </c>
      <c r="G199">
        <v>125.99</v>
      </c>
      <c r="H199" s="16">
        <f>TOP[[#This Row],[Order Quantity]]*TOP[[#This Row],[Unit Price]]</f>
        <v>1259.8999999999999</v>
      </c>
      <c r="I199" t="s">
        <v>25</v>
      </c>
      <c r="J199" t="s">
        <v>350</v>
      </c>
      <c r="K199" t="s">
        <v>10</v>
      </c>
      <c r="L199" t="s">
        <v>17</v>
      </c>
    </row>
    <row r="200" spans="1:12" x14ac:dyDescent="0.25">
      <c r="A200">
        <v>4960</v>
      </c>
      <c r="B200" s="15">
        <v>44617</v>
      </c>
      <c r="C200" s="15" t="str">
        <f>TEXT(TOP[[#This Row],[Order Date]],"mmm")</f>
        <v>Feb</v>
      </c>
      <c r="D200" s="15" t="str">
        <f>TEXT(TOP[[#This Row],[Order Date]],"yyy")</f>
        <v>2022</v>
      </c>
      <c r="E200" s="15" t="str">
        <f>TEXT(TOP[[#This Row],[Order Date]],"d")</f>
        <v>25</v>
      </c>
      <c r="F200">
        <v>4</v>
      </c>
      <c r="G200">
        <v>6.48</v>
      </c>
      <c r="H200" s="16">
        <f>TOP[[#This Row],[Order Quantity]]*TOP[[#This Row],[Unit Price]]</f>
        <v>25.92</v>
      </c>
      <c r="I200" t="s">
        <v>25</v>
      </c>
      <c r="J200" t="s">
        <v>353</v>
      </c>
      <c r="K200" t="s">
        <v>13</v>
      </c>
      <c r="L200" t="s">
        <v>11</v>
      </c>
    </row>
    <row r="201" spans="1:12" x14ac:dyDescent="0.25">
      <c r="A201">
        <v>5059</v>
      </c>
      <c r="B201" s="15">
        <v>44509</v>
      </c>
      <c r="C201" s="15" t="str">
        <f>TEXT(TOP[[#This Row],[Order Date]],"mmm")</f>
        <v>Nov</v>
      </c>
      <c r="D201" s="15" t="str">
        <f>TEXT(TOP[[#This Row],[Order Date]],"yyy")</f>
        <v>2021</v>
      </c>
      <c r="E201" s="15" t="str">
        <f>TEXT(TOP[[#This Row],[Order Date]],"d")</f>
        <v>9</v>
      </c>
      <c r="F201">
        <v>5</v>
      </c>
      <c r="G201">
        <v>5.44</v>
      </c>
      <c r="H201" s="16">
        <f>TOP[[#This Row],[Order Quantity]]*TOP[[#This Row],[Unit Price]]</f>
        <v>27.200000000000003</v>
      </c>
      <c r="I201" t="s">
        <v>25</v>
      </c>
      <c r="J201" t="s">
        <v>355</v>
      </c>
      <c r="K201" t="s">
        <v>10</v>
      </c>
      <c r="L201" t="s">
        <v>11</v>
      </c>
    </row>
    <row r="202" spans="1:12" x14ac:dyDescent="0.25">
      <c r="A202">
        <v>5153</v>
      </c>
      <c r="B202" s="15">
        <v>44798</v>
      </c>
      <c r="C202" s="15" t="str">
        <f>TEXT(TOP[[#This Row],[Order Date]],"mmm")</f>
        <v>Aug</v>
      </c>
      <c r="D202" s="15" t="str">
        <f>TEXT(TOP[[#This Row],[Order Date]],"yyy")</f>
        <v>2022</v>
      </c>
      <c r="E202" s="15" t="str">
        <f>TEXT(TOP[[#This Row],[Order Date]],"d")</f>
        <v>25</v>
      </c>
      <c r="F202">
        <v>37</v>
      </c>
      <c r="G202">
        <v>128.24</v>
      </c>
      <c r="H202" s="16">
        <f>TOP[[#This Row],[Order Quantity]]*TOP[[#This Row],[Unit Price]]</f>
        <v>4744.88</v>
      </c>
      <c r="I202" t="s">
        <v>25</v>
      </c>
      <c r="J202" t="s">
        <v>93</v>
      </c>
      <c r="K202" t="s">
        <v>20</v>
      </c>
      <c r="L202" t="s">
        <v>15</v>
      </c>
    </row>
    <row r="203" spans="1:12" x14ac:dyDescent="0.25">
      <c r="A203">
        <v>5217</v>
      </c>
      <c r="B203" s="15">
        <v>44846</v>
      </c>
      <c r="C203" s="15" t="str">
        <f>TEXT(TOP[[#This Row],[Order Date]],"mmm")</f>
        <v>Oct</v>
      </c>
      <c r="D203" s="15" t="str">
        <f>TEXT(TOP[[#This Row],[Order Date]],"yyy")</f>
        <v>2022</v>
      </c>
      <c r="E203" s="15" t="str">
        <f>TEXT(TOP[[#This Row],[Order Date]],"d")</f>
        <v>12</v>
      </c>
      <c r="F203">
        <v>8</v>
      </c>
      <c r="G203">
        <v>40.98</v>
      </c>
      <c r="H203" s="16">
        <f>TOP[[#This Row],[Order Quantity]]*TOP[[#This Row],[Unit Price]]</f>
        <v>327.84</v>
      </c>
      <c r="I203" t="s">
        <v>25</v>
      </c>
      <c r="J203" t="s">
        <v>246</v>
      </c>
      <c r="K203" t="s">
        <v>20</v>
      </c>
      <c r="L203" t="s">
        <v>11</v>
      </c>
    </row>
    <row r="204" spans="1:12" x14ac:dyDescent="0.25">
      <c r="A204">
        <v>5251</v>
      </c>
      <c r="B204" s="15">
        <v>44662</v>
      </c>
      <c r="C204" s="15" t="str">
        <f>TEXT(TOP[[#This Row],[Order Date]],"mmm")</f>
        <v>Apr</v>
      </c>
      <c r="D204" s="15" t="str">
        <f>TEXT(TOP[[#This Row],[Order Date]],"yyy")</f>
        <v>2022</v>
      </c>
      <c r="E204" s="15" t="str">
        <f>TEXT(TOP[[#This Row],[Order Date]],"d")</f>
        <v>11</v>
      </c>
      <c r="F204">
        <v>38</v>
      </c>
      <c r="G204">
        <v>115.99</v>
      </c>
      <c r="H204" s="16">
        <f>TOP[[#This Row],[Order Quantity]]*TOP[[#This Row],[Unit Price]]</f>
        <v>4407.62</v>
      </c>
      <c r="I204" t="s">
        <v>25</v>
      </c>
      <c r="J204" t="s">
        <v>21</v>
      </c>
      <c r="K204" t="s">
        <v>13</v>
      </c>
      <c r="L204" t="s">
        <v>17</v>
      </c>
    </row>
    <row r="205" spans="1:12" x14ac:dyDescent="0.25">
      <c r="A205">
        <v>5317</v>
      </c>
      <c r="B205" s="15">
        <v>44082</v>
      </c>
      <c r="C205" s="15" t="str">
        <f>TEXT(TOP[[#This Row],[Order Date]],"mmm")</f>
        <v>Sep</v>
      </c>
      <c r="D205" s="15" t="str">
        <f>TEXT(TOP[[#This Row],[Order Date]],"yyy")</f>
        <v>2020</v>
      </c>
      <c r="E205" s="15" t="str">
        <f>TEXT(TOP[[#This Row],[Order Date]],"d")</f>
        <v>8</v>
      </c>
      <c r="F205">
        <v>38</v>
      </c>
      <c r="G205">
        <v>5.34</v>
      </c>
      <c r="H205" s="16">
        <f>TOP[[#This Row],[Order Quantity]]*TOP[[#This Row],[Unit Price]]</f>
        <v>202.92</v>
      </c>
      <c r="I205" t="s">
        <v>25</v>
      </c>
      <c r="J205" t="s">
        <v>240</v>
      </c>
      <c r="K205" t="s">
        <v>10</v>
      </c>
      <c r="L205" t="s">
        <v>11</v>
      </c>
    </row>
    <row r="206" spans="1:12" x14ac:dyDescent="0.25">
      <c r="A206">
        <v>5318</v>
      </c>
      <c r="B206" s="15">
        <v>44289</v>
      </c>
      <c r="C206" s="15" t="str">
        <f>TEXT(TOP[[#This Row],[Order Date]],"mmm")</f>
        <v>Apr</v>
      </c>
      <c r="D206" s="15" t="str">
        <f>TEXT(TOP[[#This Row],[Order Date]],"yyy")</f>
        <v>2021</v>
      </c>
      <c r="E206" s="15" t="str">
        <f>TEXT(TOP[[#This Row],[Order Date]],"d")</f>
        <v>3</v>
      </c>
      <c r="F206">
        <v>29</v>
      </c>
      <c r="G206">
        <v>200.99</v>
      </c>
      <c r="H206" s="16">
        <f>TOP[[#This Row],[Order Quantity]]*TOP[[#This Row],[Unit Price]]</f>
        <v>5828.71</v>
      </c>
      <c r="I206" t="s">
        <v>25</v>
      </c>
      <c r="J206" t="s">
        <v>66</v>
      </c>
      <c r="K206" t="s">
        <v>23</v>
      </c>
      <c r="L206" t="s">
        <v>17</v>
      </c>
    </row>
    <row r="207" spans="1:12" x14ac:dyDescent="0.25">
      <c r="A207">
        <v>5378</v>
      </c>
      <c r="B207" s="15">
        <v>45223</v>
      </c>
      <c r="C207" s="15" t="str">
        <f>TEXT(TOP[[#This Row],[Order Date]],"mmm")</f>
        <v>Oct</v>
      </c>
      <c r="D207" s="15" t="str">
        <f>TEXT(TOP[[#This Row],[Order Date]],"yyy")</f>
        <v>2023</v>
      </c>
      <c r="E207" s="15" t="str">
        <f>TEXT(TOP[[#This Row],[Order Date]],"d")</f>
        <v>24</v>
      </c>
      <c r="F207">
        <v>6</v>
      </c>
      <c r="G207">
        <v>6.24</v>
      </c>
      <c r="H207" s="16">
        <f>TOP[[#This Row],[Order Quantity]]*TOP[[#This Row],[Unit Price]]</f>
        <v>37.44</v>
      </c>
      <c r="I207" t="s">
        <v>25</v>
      </c>
      <c r="J207" t="s">
        <v>368</v>
      </c>
      <c r="K207" t="s">
        <v>13</v>
      </c>
      <c r="L207" t="s">
        <v>15</v>
      </c>
    </row>
    <row r="208" spans="1:12" x14ac:dyDescent="0.25">
      <c r="A208">
        <v>5414</v>
      </c>
      <c r="B208" s="15">
        <v>44279</v>
      </c>
      <c r="C208" s="15" t="str">
        <f>TEXT(TOP[[#This Row],[Order Date]],"mmm")</f>
        <v>Mar</v>
      </c>
      <c r="D208" s="15" t="str">
        <f>TEXT(TOP[[#This Row],[Order Date]],"yyy")</f>
        <v>2021</v>
      </c>
      <c r="E208" s="15" t="str">
        <f>TEXT(TOP[[#This Row],[Order Date]],"d")</f>
        <v>24</v>
      </c>
      <c r="F208">
        <v>14</v>
      </c>
      <c r="G208">
        <v>20.98</v>
      </c>
      <c r="H208" s="16">
        <f>TOP[[#This Row],[Order Quantity]]*TOP[[#This Row],[Unit Price]]</f>
        <v>293.72000000000003</v>
      </c>
      <c r="I208" t="s">
        <v>25</v>
      </c>
      <c r="J208" t="s">
        <v>54</v>
      </c>
      <c r="K208" t="s">
        <v>13</v>
      </c>
      <c r="L208" t="s">
        <v>11</v>
      </c>
    </row>
    <row r="209" spans="1:12" x14ac:dyDescent="0.25">
      <c r="A209">
        <v>5445</v>
      </c>
      <c r="B209" s="15">
        <v>44402</v>
      </c>
      <c r="C209" s="15" t="str">
        <f>TEXT(TOP[[#This Row],[Order Date]],"mmm")</f>
        <v>Jul</v>
      </c>
      <c r="D209" s="15" t="str">
        <f>TEXT(TOP[[#This Row],[Order Date]],"yyy")</f>
        <v>2021</v>
      </c>
      <c r="E209" s="15" t="str">
        <f>TEXT(TOP[[#This Row],[Order Date]],"d")</f>
        <v>25</v>
      </c>
      <c r="F209">
        <v>4</v>
      </c>
      <c r="G209">
        <v>3.69</v>
      </c>
      <c r="H209" s="16">
        <f>TOP[[#This Row],[Order Quantity]]*TOP[[#This Row],[Unit Price]]</f>
        <v>14.76</v>
      </c>
      <c r="I209" t="s">
        <v>25</v>
      </c>
      <c r="J209" t="s">
        <v>32</v>
      </c>
      <c r="K209" t="s">
        <v>20</v>
      </c>
      <c r="L209" t="s">
        <v>11</v>
      </c>
    </row>
    <row r="210" spans="1:12" x14ac:dyDescent="0.25">
      <c r="A210">
        <v>5504</v>
      </c>
      <c r="B210" s="15">
        <v>44201</v>
      </c>
      <c r="C210" s="15" t="str">
        <f>TEXT(TOP[[#This Row],[Order Date]],"mmm")</f>
        <v>Jan</v>
      </c>
      <c r="D210" s="15" t="str">
        <f>TEXT(TOP[[#This Row],[Order Date]],"yyy")</f>
        <v>2021</v>
      </c>
      <c r="E210" s="15" t="str">
        <f>TEXT(TOP[[#This Row],[Order Date]],"d")</f>
        <v>5</v>
      </c>
      <c r="F210">
        <v>6</v>
      </c>
      <c r="G210">
        <v>5.78</v>
      </c>
      <c r="H210" s="16">
        <f>TOP[[#This Row],[Order Quantity]]*TOP[[#This Row],[Unit Price]]</f>
        <v>34.68</v>
      </c>
      <c r="I210" t="s">
        <v>25</v>
      </c>
      <c r="J210" t="s">
        <v>373</v>
      </c>
      <c r="K210" t="s">
        <v>10</v>
      </c>
      <c r="L210" t="s">
        <v>11</v>
      </c>
    </row>
    <row r="211" spans="1:12" x14ac:dyDescent="0.25">
      <c r="A211">
        <v>5511</v>
      </c>
      <c r="B211" s="15">
        <v>44163</v>
      </c>
      <c r="C211" s="15" t="str">
        <f>TEXT(TOP[[#This Row],[Order Date]],"mmm")</f>
        <v>Nov</v>
      </c>
      <c r="D211" s="15" t="str">
        <f>TEXT(TOP[[#This Row],[Order Date]],"yyy")</f>
        <v>2020</v>
      </c>
      <c r="E211" s="15" t="str">
        <f>TEXT(TOP[[#This Row],[Order Date]],"d")</f>
        <v>28</v>
      </c>
      <c r="F211">
        <v>46</v>
      </c>
      <c r="G211">
        <v>2.58</v>
      </c>
      <c r="H211" s="16">
        <f>TOP[[#This Row],[Order Quantity]]*TOP[[#This Row],[Unit Price]]</f>
        <v>118.68</v>
      </c>
      <c r="I211" t="s">
        <v>25</v>
      </c>
      <c r="J211" t="s">
        <v>171</v>
      </c>
      <c r="K211" t="s">
        <v>13</v>
      </c>
      <c r="L211" t="s">
        <v>11</v>
      </c>
    </row>
    <row r="212" spans="1:12" x14ac:dyDescent="0.25">
      <c r="A212">
        <v>5699</v>
      </c>
      <c r="B212" s="15">
        <v>45136</v>
      </c>
      <c r="C212" s="15" t="str">
        <f>TEXT(TOP[[#This Row],[Order Date]],"mmm")</f>
        <v>Jul</v>
      </c>
      <c r="D212" s="15" t="str">
        <f>TEXT(TOP[[#This Row],[Order Date]],"yyy")</f>
        <v>2023</v>
      </c>
      <c r="E212" s="15" t="str">
        <f>TEXT(TOP[[#This Row],[Order Date]],"d")</f>
        <v>29</v>
      </c>
      <c r="F212">
        <v>41</v>
      </c>
      <c r="G212">
        <v>14.98</v>
      </c>
      <c r="H212" s="16">
        <f>TOP[[#This Row],[Order Quantity]]*TOP[[#This Row],[Unit Price]]</f>
        <v>614.18000000000006</v>
      </c>
      <c r="I212" t="s">
        <v>25</v>
      </c>
      <c r="J212" t="s">
        <v>388</v>
      </c>
      <c r="K212" t="s">
        <v>10</v>
      </c>
      <c r="L212" t="s">
        <v>11</v>
      </c>
    </row>
    <row r="213" spans="1:12" x14ac:dyDescent="0.25">
      <c r="A213">
        <v>5767</v>
      </c>
      <c r="B213" s="15">
        <v>45044</v>
      </c>
      <c r="C213" s="15" t="str">
        <f>TEXT(TOP[[#This Row],[Order Date]],"mmm")</f>
        <v>Apr</v>
      </c>
      <c r="D213" s="15" t="str">
        <f>TEXT(TOP[[#This Row],[Order Date]],"yyy")</f>
        <v>2023</v>
      </c>
      <c r="E213" s="15" t="str">
        <f>TEXT(TOP[[#This Row],[Order Date]],"d")</f>
        <v>28</v>
      </c>
      <c r="F213">
        <v>36</v>
      </c>
      <c r="G213">
        <v>4.13</v>
      </c>
      <c r="H213" s="16">
        <f>TOP[[#This Row],[Order Quantity]]*TOP[[#This Row],[Unit Price]]</f>
        <v>148.68</v>
      </c>
      <c r="I213" t="s">
        <v>25</v>
      </c>
      <c r="J213" t="s">
        <v>391</v>
      </c>
      <c r="K213" t="s">
        <v>10</v>
      </c>
      <c r="L213" t="s">
        <v>11</v>
      </c>
    </row>
    <row r="214" spans="1:12" x14ac:dyDescent="0.25">
      <c r="A214">
        <v>5890</v>
      </c>
      <c r="B214" s="15">
        <v>45233</v>
      </c>
      <c r="C214" s="15" t="str">
        <f>TEXT(TOP[[#This Row],[Order Date]],"mmm")</f>
        <v>Nov</v>
      </c>
      <c r="D214" s="15" t="str">
        <f>TEXT(TOP[[#This Row],[Order Date]],"yyy")</f>
        <v>2023</v>
      </c>
      <c r="E214" s="15" t="str">
        <f>TEXT(TOP[[#This Row],[Order Date]],"d")</f>
        <v>3</v>
      </c>
      <c r="F214">
        <v>42</v>
      </c>
      <c r="G214">
        <v>20.99</v>
      </c>
      <c r="H214" s="16">
        <f>TOP[[#This Row],[Order Quantity]]*TOP[[#This Row],[Unit Price]]</f>
        <v>881.57999999999993</v>
      </c>
      <c r="I214" t="s">
        <v>25</v>
      </c>
      <c r="J214" t="s">
        <v>394</v>
      </c>
      <c r="K214" t="s">
        <v>23</v>
      </c>
      <c r="L214" t="s">
        <v>17</v>
      </c>
    </row>
    <row r="215" spans="1:12" x14ac:dyDescent="0.25">
      <c r="A215">
        <v>5921</v>
      </c>
      <c r="B215" s="15">
        <v>43927</v>
      </c>
      <c r="C215" s="15" t="str">
        <f>TEXT(TOP[[#This Row],[Order Date]],"mmm")</f>
        <v>Apr</v>
      </c>
      <c r="D215" s="15" t="str">
        <f>TEXT(TOP[[#This Row],[Order Date]],"yyy")</f>
        <v>2020</v>
      </c>
      <c r="E215" s="15" t="str">
        <f>TEXT(TOP[[#This Row],[Order Date]],"d")</f>
        <v>6</v>
      </c>
      <c r="F215">
        <v>27</v>
      </c>
      <c r="G215">
        <v>13.43</v>
      </c>
      <c r="H215" s="16">
        <f>TOP[[#This Row],[Order Quantity]]*TOP[[#This Row],[Unit Price]]</f>
        <v>362.61</v>
      </c>
      <c r="I215" t="s">
        <v>25</v>
      </c>
      <c r="J215" t="s">
        <v>397</v>
      </c>
      <c r="K215" t="s">
        <v>13</v>
      </c>
      <c r="L215" t="s">
        <v>11</v>
      </c>
    </row>
    <row r="216" spans="1:12" x14ac:dyDescent="0.25">
      <c r="A216">
        <v>5988</v>
      </c>
      <c r="B216" s="15">
        <v>44521</v>
      </c>
      <c r="C216" s="15" t="str">
        <f>TEXT(TOP[[#This Row],[Order Date]],"mmm")</f>
        <v>Nov</v>
      </c>
      <c r="D216" s="15" t="str">
        <f>TEXT(TOP[[#This Row],[Order Date]],"yyy")</f>
        <v>2021</v>
      </c>
      <c r="E216" s="15" t="str">
        <f>TEXT(TOP[[#This Row],[Order Date]],"d")</f>
        <v>21</v>
      </c>
      <c r="F216">
        <v>40</v>
      </c>
      <c r="G216">
        <v>499.99</v>
      </c>
      <c r="H216" s="16">
        <f>TOP[[#This Row],[Order Quantity]]*TOP[[#This Row],[Unit Price]]</f>
        <v>19999.599999999999</v>
      </c>
      <c r="I216" t="s">
        <v>25</v>
      </c>
      <c r="J216" t="s">
        <v>50</v>
      </c>
      <c r="K216" t="s">
        <v>20</v>
      </c>
      <c r="L216" t="s">
        <v>17</v>
      </c>
    </row>
    <row r="217" spans="1:12" x14ac:dyDescent="0.25">
      <c r="A217">
        <v>6054</v>
      </c>
      <c r="B217" s="15">
        <v>44812</v>
      </c>
      <c r="C217" s="15" t="str">
        <f>TEXT(TOP[[#This Row],[Order Date]],"mmm")</f>
        <v>Sep</v>
      </c>
      <c r="D217" s="15" t="str">
        <f>TEXT(TOP[[#This Row],[Order Date]],"yyy")</f>
        <v>2022</v>
      </c>
      <c r="E217" s="15" t="str">
        <f>TEXT(TOP[[#This Row],[Order Date]],"d")</f>
        <v>8</v>
      </c>
      <c r="F217">
        <v>6</v>
      </c>
      <c r="G217">
        <v>2.08</v>
      </c>
      <c r="H217" s="16">
        <f>TOP[[#This Row],[Order Quantity]]*TOP[[#This Row],[Unit Price]]</f>
        <v>12.48</v>
      </c>
      <c r="I217" t="s">
        <v>25</v>
      </c>
      <c r="J217" t="s">
        <v>167</v>
      </c>
      <c r="K217" t="s">
        <v>13</v>
      </c>
      <c r="L217" t="s">
        <v>15</v>
      </c>
    </row>
    <row r="218" spans="1:12" x14ac:dyDescent="0.25">
      <c r="A218">
        <v>6054</v>
      </c>
      <c r="B218" s="15">
        <v>44812</v>
      </c>
      <c r="C218" s="15" t="str">
        <f>TEXT(TOP[[#This Row],[Order Date]],"mmm")</f>
        <v>Sep</v>
      </c>
      <c r="D218" s="15" t="str">
        <f>TEXT(TOP[[#This Row],[Order Date]],"yyy")</f>
        <v>2022</v>
      </c>
      <c r="E218" s="15" t="str">
        <f>TEXT(TOP[[#This Row],[Order Date]],"d")</f>
        <v>8</v>
      </c>
      <c r="F218">
        <v>43</v>
      </c>
      <c r="G218">
        <v>15.42</v>
      </c>
      <c r="H218" s="16">
        <f>TOP[[#This Row],[Order Quantity]]*TOP[[#This Row],[Unit Price]]</f>
        <v>663.06</v>
      </c>
      <c r="I218" t="s">
        <v>25</v>
      </c>
      <c r="J218" t="s">
        <v>167</v>
      </c>
      <c r="K218" t="s">
        <v>13</v>
      </c>
      <c r="L218" t="s">
        <v>11</v>
      </c>
    </row>
    <row r="219" spans="1:12" x14ac:dyDescent="0.25">
      <c r="A219">
        <v>6148</v>
      </c>
      <c r="B219" s="15">
        <v>44919</v>
      </c>
      <c r="C219" s="15" t="str">
        <f>TEXT(TOP[[#This Row],[Order Date]],"mmm")</f>
        <v>Dec</v>
      </c>
      <c r="D219" s="15" t="str">
        <f>TEXT(TOP[[#This Row],[Order Date]],"yyy")</f>
        <v>2022</v>
      </c>
      <c r="E219" s="15" t="str">
        <f>TEXT(TOP[[#This Row],[Order Date]],"d")</f>
        <v>24</v>
      </c>
      <c r="F219">
        <v>18</v>
      </c>
      <c r="G219">
        <v>20.28</v>
      </c>
      <c r="H219" s="16">
        <f>TOP[[#This Row],[Order Quantity]]*TOP[[#This Row],[Unit Price]]</f>
        <v>365.04</v>
      </c>
      <c r="I219" t="s">
        <v>25</v>
      </c>
      <c r="J219" t="s">
        <v>409</v>
      </c>
      <c r="K219" t="s">
        <v>10</v>
      </c>
      <c r="L219" t="s">
        <v>15</v>
      </c>
    </row>
    <row r="220" spans="1:12" x14ac:dyDescent="0.25">
      <c r="A220">
        <v>6182</v>
      </c>
      <c r="B220" s="15">
        <v>45128</v>
      </c>
      <c r="C220" s="15" t="str">
        <f>TEXT(TOP[[#This Row],[Order Date]],"mmm")</f>
        <v>Jul</v>
      </c>
      <c r="D220" s="15" t="str">
        <f>TEXT(TOP[[#This Row],[Order Date]],"yyy")</f>
        <v>2023</v>
      </c>
      <c r="E220" s="15" t="str">
        <f>TEXT(TOP[[#This Row],[Order Date]],"d")</f>
        <v>21</v>
      </c>
      <c r="F220">
        <v>18</v>
      </c>
      <c r="G220">
        <v>6.48</v>
      </c>
      <c r="H220" s="16">
        <f>TOP[[#This Row],[Order Quantity]]*TOP[[#This Row],[Unit Price]]</f>
        <v>116.64000000000001</v>
      </c>
      <c r="I220" t="s">
        <v>25</v>
      </c>
      <c r="J220" t="s">
        <v>211</v>
      </c>
      <c r="K220" t="s">
        <v>13</v>
      </c>
      <c r="L220" t="s">
        <v>11</v>
      </c>
    </row>
    <row r="221" spans="1:12" x14ac:dyDescent="0.25">
      <c r="A221">
        <v>6241</v>
      </c>
      <c r="B221" s="15">
        <v>44194</v>
      </c>
      <c r="C221" s="15" t="str">
        <f>TEXT(TOP[[#This Row],[Order Date]],"mmm")</f>
        <v>Dec</v>
      </c>
      <c r="D221" s="15" t="str">
        <f>TEXT(TOP[[#This Row],[Order Date]],"yyy")</f>
        <v>2020</v>
      </c>
      <c r="E221" s="15" t="str">
        <f>TEXT(TOP[[#This Row],[Order Date]],"d")</f>
        <v>29</v>
      </c>
      <c r="F221">
        <v>24</v>
      </c>
      <c r="G221">
        <v>5.84</v>
      </c>
      <c r="H221" s="16">
        <f>TOP[[#This Row],[Order Quantity]]*TOP[[#This Row],[Unit Price]]</f>
        <v>140.16</v>
      </c>
      <c r="I221" t="s">
        <v>25</v>
      </c>
      <c r="J221" t="s">
        <v>411</v>
      </c>
      <c r="K221" t="s">
        <v>10</v>
      </c>
      <c r="L221" t="s">
        <v>11</v>
      </c>
    </row>
    <row r="222" spans="1:12" x14ac:dyDescent="0.25">
      <c r="A222">
        <v>6272</v>
      </c>
      <c r="B222" s="15">
        <v>44254</v>
      </c>
      <c r="C222" s="15" t="str">
        <f>TEXT(TOP[[#This Row],[Order Date]],"mmm")</f>
        <v>Feb</v>
      </c>
      <c r="D222" s="15" t="str">
        <f>TEXT(TOP[[#This Row],[Order Date]],"yyy")</f>
        <v>2021</v>
      </c>
      <c r="E222" s="15" t="str">
        <f>TEXT(TOP[[#This Row],[Order Date]],"d")</f>
        <v>27</v>
      </c>
      <c r="F222">
        <v>8</v>
      </c>
      <c r="G222">
        <v>55.99</v>
      </c>
      <c r="H222" s="16">
        <f>TOP[[#This Row],[Order Quantity]]*TOP[[#This Row],[Unit Price]]</f>
        <v>447.92</v>
      </c>
      <c r="I222" t="s">
        <v>25</v>
      </c>
      <c r="J222" t="s">
        <v>377</v>
      </c>
      <c r="K222" t="s">
        <v>13</v>
      </c>
      <c r="L222" t="s">
        <v>17</v>
      </c>
    </row>
    <row r="223" spans="1:12" x14ac:dyDescent="0.25">
      <c r="A223">
        <v>6274</v>
      </c>
      <c r="B223" s="15">
        <v>44756</v>
      </c>
      <c r="C223" s="15" t="str">
        <f>TEXT(TOP[[#This Row],[Order Date]],"mmm")</f>
        <v>Jul</v>
      </c>
      <c r="D223" s="15" t="str">
        <f>TEXT(TOP[[#This Row],[Order Date]],"yyy")</f>
        <v>2022</v>
      </c>
      <c r="E223" s="15" t="str">
        <f>TEXT(TOP[[#This Row],[Order Date]],"d")</f>
        <v>14</v>
      </c>
      <c r="F223">
        <v>22</v>
      </c>
      <c r="G223">
        <v>1.74</v>
      </c>
      <c r="H223" s="16">
        <f>TOP[[#This Row],[Order Quantity]]*TOP[[#This Row],[Unit Price]]</f>
        <v>38.28</v>
      </c>
      <c r="I223" t="s">
        <v>25</v>
      </c>
      <c r="J223" t="s">
        <v>102</v>
      </c>
      <c r="K223" t="s">
        <v>20</v>
      </c>
      <c r="L223" t="s">
        <v>15</v>
      </c>
    </row>
    <row r="224" spans="1:12" x14ac:dyDescent="0.25">
      <c r="A224">
        <v>6336</v>
      </c>
      <c r="B224" s="15">
        <v>44801</v>
      </c>
      <c r="C224" s="15" t="str">
        <f>TEXT(TOP[[#This Row],[Order Date]],"mmm")</f>
        <v>Aug</v>
      </c>
      <c r="D224" s="15" t="str">
        <f>TEXT(TOP[[#This Row],[Order Date]],"yyy")</f>
        <v>2022</v>
      </c>
      <c r="E224" s="15" t="str">
        <f>TEXT(TOP[[#This Row],[Order Date]],"d")</f>
        <v>28</v>
      </c>
      <c r="F224">
        <v>43</v>
      </c>
      <c r="G224">
        <v>7.1</v>
      </c>
      <c r="H224" s="16">
        <f>TOP[[#This Row],[Order Quantity]]*TOP[[#This Row],[Unit Price]]</f>
        <v>305.3</v>
      </c>
      <c r="I224" t="s">
        <v>25</v>
      </c>
      <c r="J224" t="s">
        <v>414</v>
      </c>
      <c r="K224" t="s">
        <v>20</v>
      </c>
      <c r="L224" t="s">
        <v>11</v>
      </c>
    </row>
    <row r="225" spans="1:12" x14ac:dyDescent="0.25">
      <c r="A225">
        <v>6374</v>
      </c>
      <c r="B225" s="15">
        <v>44780</v>
      </c>
      <c r="C225" s="15" t="str">
        <f>TEXT(TOP[[#This Row],[Order Date]],"mmm")</f>
        <v>Aug</v>
      </c>
      <c r="D225" s="15" t="str">
        <f>TEXT(TOP[[#This Row],[Order Date]],"yyy")</f>
        <v>2022</v>
      </c>
      <c r="E225" s="15" t="str">
        <f>TEXT(TOP[[#This Row],[Order Date]],"d")</f>
        <v>7</v>
      </c>
      <c r="F225">
        <v>29</v>
      </c>
      <c r="G225">
        <v>31.11</v>
      </c>
      <c r="H225" s="16">
        <f>TOP[[#This Row],[Order Quantity]]*TOP[[#This Row],[Unit Price]]</f>
        <v>902.18999999999994</v>
      </c>
      <c r="I225" t="s">
        <v>25</v>
      </c>
      <c r="J225" t="s">
        <v>415</v>
      </c>
      <c r="K225" t="s">
        <v>13</v>
      </c>
      <c r="L225" t="s">
        <v>17</v>
      </c>
    </row>
    <row r="226" spans="1:12" x14ac:dyDescent="0.25">
      <c r="A226">
        <v>6465</v>
      </c>
      <c r="B226" s="15">
        <v>44785</v>
      </c>
      <c r="C226" s="15" t="str">
        <f>TEXT(TOP[[#This Row],[Order Date]],"mmm")</f>
        <v>Aug</v>
      </c>
      <c r="D226" s="15" t="str">
        <f>TEXT(TOP[[#This Row],[Order Date]],"yyy")</f>
        <v>2022</v>
      </c>
      <c r="E226" s="15" t="str">
        <f>TEXT(TOP[[#This Row],[Order Date]],"d")</f>
        <v>12</v>
      </c>
      <c r="F226">
        <v>36</v>
      </c>
      <c r="G226">
        <v>6.88</v>
      </c>
      <c r="H226" s="16">
        <f>TOP[[#This Row],[Order Quantity]]*TOP[[#This Row],[Unit Price]]</f>
        <v>247.68</v>
      </c>
      <c r="I226" t="s">
        <v>25</v>
      </c>
      <c r="J226" t="s">
        <v>419</v>
      </c>
      <c r="K226" t="s">
        <v>10</v>
      </c>
      <c r="L226" t="s">
        <v>11</v>
      </c>
    </row>
    <row r="227" spans="1:12" x14ac:dyDescent="0.25">
      <c r="A227">
        <v>6498</v>
      </c>
      <c r="B227" s="15">
        <v>43907</v>
      </c>
      <c r="C227" s="15" t="str">
        <f>TEXT(TOP[[#This Row],[Order Date]],"mmm")</f>
        <v>Mar</v>
      </c>
      <c r="D227" s="15" t="str">
        <f>TEXT(TOP[[#This Row],[Order Date]],"yyy")</f>
        <v>2020</v>
      </c>
      <c r="E227" s="15" t="str">
        <f>TEXT(TOP[[#This Row],[Order Date]],"d")</f>
        <v>17</v>
      </c>
      <c r="F227">
        <v>38</v>
      </c>
      <c r="G227">
        <v>8.1199999999999992</v>
      </c>
      <c r="H227" s="16">
        <f>TOP[[#This Row],[Order Quantity]]*TOP[[#This Row],[Unit Price]]</f>
        <v>308.55999999999995</v>
      </c>
      <c r="I227" t="s">
        <v>25</v>
      </c>
      <c r="J227" t="s">
        <v>420</v>
      </c>
      <c r="K227" t="s">
        <v>20</v>
      </c>
      <c r="L227" t="s">
        <v>17</v>
      </c>
    </row>
    <row r="228" spans="1:12" x14ac:dyDescent="0.25">
      <c r="A228">
        <v>6502</v>
      </c>
      <c r="B228" s="15">
        <v>44793</v>
      </c>
      <c r="C228" s="15" t="str">
        <f>TEXT(TOP[[#This Row],[Order Date]],"mmm")</f>
        <v>Aug</v>
      </c>
      <c r="D228" s="15" t="str">
        <f>TEXT(TOP[[#This Row],[Order Date]],"yyy")</f>
        <v>2022</v>
      </c>
      <c r="E228" s="15" t="str">
        <f>TEXT(TOP[[#This Row],[Order Date]],"d")</f>
        <v>20</v>
      </c>
      <c r="F228">
        <v>16</v>
      </c>
      <c r="G228">
        <v>7.64</v>
      </c>
      <c r="H228" s="16">
        <f>TOP[[#This Row],[Order Quantity]]*TOP[[#This Row],[Unit Price]]</f>
        <v>122.24</v>
      </c>
      <c r="I228" t="s">
        <v>25</v>
      </c>
      <c r="J228" t="s">
        <v>121</v>
      </c>
      <c r="K228" t="s">
        <v>20</v>
      </c>
      <c r="L228" t="s">
        <v>11</v>
      </c>
    </row>
    <row r="229" spans="1:12" x14ac:dyDescent="0.25">
      <c r="A229">
        <v>6535</v>
      </c>
      <c r="B229" s="15">
        <v>45089</v>
      </c>
      <c r="C229" s="15" t="str">
        <f>TEXT(TOP[[#This Row],[Order Date]],"mmm")</f>
        <v>Jun</v>
      </c>
      <c r="D229" s="15" t="str">
        <f>TEXT(TOP[[#This Row],[Order Date]],"yyy")</f>
        <v>2023</v>
      </c>
      <c r="E229" s="15" t="str">
        <f>TEXT(TOP[[#This Row],[Order Date]],"d")</f>
        <v>12</v>
      </c>
      <c r="F229">
        <v>11</v>
      </c>
      <c r="G229">
        <v>28.15</v>
      </c>
      <c r="H229" s="16">
        <f>TOP[[#This Row],[Order Quantity]]*TOP[[#This Row],[Unit Price]]</f>
        <v>309.64999999999998</v>
      </c>
      <c r="I229" t="s">
        <v>25</v>
      </c>
      <c r="J229" t="s">
        <v>344</v>
      </c>
      <c r="K229" t="s">
        <v>13</v>
      </c>
      <c r="L229" t="s">
        <v>11</v>
      </c>
    </row>
    <row r="230" spans="1:12" x14ac:dyDescent="0.25">
      <c r="A230">
        <v>6592</v>
      </c>
      <c r="B230" s="15">
        <v>44166</v>
      </c>
      <c r="C230" s="15" t="str">
        <f>TEXT(TOP[[#This Row],[Order Date]],"mmm")</f>
        <v>Dec</v>
      </c>
      <c r="D230" s="15" t="str">
        <f>TEXT(TOP[[#This Row],[Order Date]],"yyy")</f>
        <v>2020</v>
      </c>
      <c r="E230" s="15" t="str">
        <f>TEXT(TOP[[#This Row],[Order Date]],"d")</f>
        <v>1</v>
      </c>
      <c r="F230">
        <v>33</v>
      </c>
      <c r="G230">
        <v>48.91</v>
      </c>
      <c r="H230" s="16">
        <f>TOP[[#This Row],[Order Quantity]]*TOP[[#This Row],[Unit Price]]</f>
        <v>1614.03</v>
      </c>
      <c r="I230" t="s">
        <v>25</v>
      </c>
      <c r="J230" t="s">
        <v>80</v>
      </c>
      <c r="K230" t="s">
        <v>23</v>
      </c>
      <c r="L230" t="s">
        <v>11</v>
      </c>
    </row>
    <row r="231" spans="1:12" x14ac:dyDescent="0.25">
      <c r="A231">
        <v>6695</v>
      </c>
      <c r="B231" s="15">
        <v>45104</v>
      </c>
      <c r="C231" s="15" t="str">
        <f>TEXT(TOP[[#This Row],[Order Date]],"mmm")</f>
        <v>Jun</v>
      </c>
      <c r="D231" s="15" t="str">
        <f>TEXT(TOP[[#This Row],[Order Date]],"yyy")</f>
        <v>2023</v>
      </c>
      <c r="E231" s="15" t="str">
        <f>TEXT(TOP[[#This Row],[Order Date]],"d")</f>
        <v>27</v>
      </c>
      <c r="F231">
        <v>49</v>
      </c>
      <c r="G231">
        <v>5.81</v>
      </c>
      <c r="H231" s="16">
        <f>TOP[[#This Row],[Order Quantity]]*TOP[[#This Row],[Unit Price]]</f>
        <v>284.69</v>
      </c>
      <c r="I231" t="s">
        <v>25</v>
      </c>
      <c r="J231" t="s">
        <v>427</v>
      </c>
      <c r="K231" t="s">
        <v>13</v>
      </c>
      <c r="L231" t="s">
        <v>11</v>
      </c>
    </row>
    <row r="232" spans="1:12" x14ac:dyDescent="0.25">
      <c r="A232">
        <v>6788</v>
      </c>
      <c r="B232" s="15">
        <v>44777</v>
      </c>
      <c r="C232" s="15" t="str">
        <f>TEXT(TOP[[#This Row],[Order Date]],"mmm")</f>
        <v>Aug</v>
      </c>
      <c r="D232" s="15" t="str">
        <f>TEXT(TOP[[#This Row],[Order Date]],"yyy")</f>
        <v>2022</v>
      </c>
      <c r="E232" s="15" t="str">
        <f>TEXT(TOP[[#This Row],[Order Date]],"d")</f>
        <v>4</v>
      </c>
      <c r="F232">
        <v>41</v>
      </c>
      <c r="G232">
        <v>2.94</v>
      </c>
      <c r="H232" s="16">
        <f>TOP[[#This Row],[Order Quantity]]*TOP[[#This Row],[Unit Price]]</f>
        <v>120.53999999999999</v>
      </c>
      <c r="I232" t="s">
        <v>25</v>
      </c>
      <c r="J232" t="s">
        <v>226</v>
      </c>
      <c r="K232" t="s">
        <v>10</v>
      </c>
      <c r="L232" t="s">
        <v>11</v>
      </c>
    </row>
    <row r="233" spans="1:12" x14ac:dyDescent="0.25">
      <c r="A233">
        <v>6791</v>
      </c>
      <c r="B233" s="15">
        <v>44593</v>
      </c>
      <c r="C233" s="15" t="str">
        <f>TEXT(TOP[[#This Row],[Order Date]],"mmm")</f>
        <v>Feb</v>
      </c>
      <c r="D233" s="15" t="str">
        <f>TEXT(TOP[[#This Row],[Order Date]],"yyy")</f>
        <v>2022</v>
      </c>
      <c r="E233" s="15" t="str">
        <f>TEXT(TOP[[#This Row],[Order Date]],"d")</f>
        <v>1</v>
      </c>
      <c r="F233">
        <v>14</v>
      </c>
      <c r="G233">
        <v>51.98</v>
      </c>
      <c r="H233" s="16">
        <f>TOP[[#This Row],[Order Quantity]]*TOP[[#This Row],[Unit Price]]</f>
        <v>727.71999999999991</v>
      </c>
      <c r="I233" t="s">
        <v>25</v>
      </c>
      <c r="J233" t="s">
        <v>431</v>
      </c>
      <c r="K233" t="s">
        <v>10</v>
      </c>
      <c r="L233" t="s">
        <v>17</v>
      </c>
    </row>
    <row r="234" spans="1:12" x14ac:dyDescent="0.25">
      <c r="A234">
        <v>6854</v>
      </c>
      <c r="B234" s="15">
        <v>43836</v>
      </c>
      <c r="C234" s="15" t="str">
        <f>TEXT(TOP[[#This Row],[Order Date]],"mmm")</f>
        <v>Jan</v>
      </c>
      <c r="D234" s="15" t="str">
        <f>TEXT(TOP[[#This Row],[Order Date]],"yyy")</f>
        <v>2020</v>
      </c>
      <c r="E234" s="15" t="str">
        <f>TEXT(TOP[[#This Row],[Order Date]],"d")</f>
        <v>6</v>
      </c>
      <c r="F234">
        <v>1</v>
      </c>
      <c r="G234">
        <v>7.68</v>
      </c>
      <c r="H234" s="16">
        <f>TOP[[#This Row],[Order Quantity]]*TOP[[#This Row],[Unit Price]]</f>
        <v>7.68</v>
      </c>
      <c r="I234" t="s">
        <v>25</v>
      </c>
      <c r="J234" t="s">
        <v>434</v>
      </c>
      <c r="K234" t="s">
        <v>23</v>
      </c>
      <c r="L234" t="s">
        <v>11</v>
      </c>
    </row>
    <row r="235" spans="1:12" x14ac:dyDescent="0.25">
      <c r="A235">
        <v>6854</v>
      </c>
      <c r="B235" s="15">
        <v>43836</v>
      </c>
      <c r="C235" s="15" t="str">
        <f>TEXT(TOP[[#This Row],[Order Date]],"mmm")</f>
        <v>Jan</v>
      </c>
      <c r="D235" s="15" t="str">
        <f>TEXT(TOP[[#This Row],[Order Date]],"yyy")</f>
        <v>2020</v>
      </c>
      <c r="E235" s="15" t="str">
        <f>TEXT(TOP[[#This Row],[Order Date]],"d")</f>
        <v>6</v>
      </c>
      <c r="F235">
        <v>19</v>
      </c>
      <c r="G235">
        <v>6.64</v>
      </c>
      <c r="H235" s="16">
        <f>TOP[[#This Row],[Order Quantity]]*TOP[[#This Row],[Unit Price]]</f>
        <v>126.16</v>
      </c>
      <c r="I235" t="s">
        <v>25</v>
      </c>
      <c r="J235" t="s">
        <v>434</v>
      </c>
      <c r="K235" t="s">
        <v>23</v>
      </c>
      <c r="L235" t="s">
        <v>15</v>
      </c>
    </row>
    <row r="236" spans="1:12" x14ac:dyDescent="0.25">
      <c r="A236">
        <v>6916</v>
      </c>
      <c r="B236" s="15">
        <v>44351</v>
      </c>
      <c r="C236" s="15" t="str">
        <f>TEXT(TOP[[#This Row],[Order Date]],"mmm")</f>
        <v>Jun</v>
      </c>
      <c r="D236" s="15" t="str">
        <f>TEXT(TOP[[#This Row],[Order Date]],"yyy")</f>
        <v>2021</v>
      </c>
      <c r="E236" s="15" t="str">
        <f>TEXT(TOP[[#This Row],[Order Date]],"d")</f>
        <v>4</v>
      </c>
      <c r="F236">
        <v>40</v>
      </c>
      <c r="G236">
        <v>10.9</v>
      </c>
      <c r="H236" s="16">
        <f>TOP[[#This Row],[Order Quantity]]*TOP[[#This Row],[Unit Price]]</f>
        <v>436</v>
      </c>
      <c r="I236" t="s">
        <v>25</v>
      </c>
      <c r="J236" t="s">
        <v>437</v>
      </c>
      <c r="K236" t="s">
        <v>23</v>
      </c>
      <c r="L236" t="s">
        <v>11</v>
      </c>
    </row>
    <row r="237" spans="1:12" x14ac:dyDescent="0.25">
      <c r="A237">
        <v>6982</v>
      </c>
      <c r="B237" s="15">
        <v>44881</v>
      </c>
      <c r="C237" s="15" t="str">
        <f>TEXT(TOP[[#This Row],[Order Date]],"mmm")</f>
        <v>Nov</v>
      </c>
      <c r="D237" s="15" t="str">
        <f>TEXT(TOP[[#This Row],[Order Date]],"yyy")</f>
        <v>2022</v>
      </c>
      <c r="E237" s="15" t="str">
        <f>TEXT(TOP[[#This Row],[Order Date]],"d")</f>
        <v>16</v>
      </c>
      <c r="F237">
        <v>32</v>
      </c>
      <c r="G237">
        <v>39.479999999999997</v>
      </c>
      <c r="H237" s="16">
        <f>TOP[[#This Row],[Order Quantity]]*TOP[[#This Row],[Unit Price]]</f>
        <v>1263.3599999999999</v>
      </c>
      <c r="I237" t="s">
        <v>25</v>
      </c>
      <c r="J237" t="s">
        <v>317</v>
      </c>
      <c r="K237" t="s">
        <v>13</v>
      </c>
      <c r="L237" t="s">
        <v>17</v>
      </c>
    </row>
    <row r="238" spans="1:12" x14ac:dyDescent="0.25">
      <c r="A238">
        <v>7015</v>
      </c>
      <c r="B238" s="15">
        <v>44481</v>
      </c>
      <c r="C238" s="15" t="str">
        <f>TEXT(TOP[[#This Row],[Order Date]],"mmm")</f>
        <v>Oct</v>
      </c>
      <c r="D238" s="15" t="str">
        <f>TEXT(TOP[[#This Row],[Order Date]],"yyy")</f>
        <v>2021</v>
      </c>
      <c r="E238" s="15" t="str">
        <f>TEXT(TOP[[#This Row],[Order Date]],"d")</f>
        <v>12</v>
      </c>
      <c r="F238">
        <v>42</v>
      </c>
      <c r="G238">
        <v>195.99</v>
      </c>
      <c r="H238" s="16">
        <f>TOP[[#This Row],[Order Quantity]]*TOP[[#This Row],[Unit Price]]</f>
        <v>8231.58</v>
      </c>
      <c r="I238" t="s">
        <v>25</v>
      </c>
      <c r="J238" t="s">
        <v>41</v>
      </c>
      <c r="K238" t="s">
        <v>20</v>
      </c>
      <c r="L238" t="s">
        <v>17</v>
      </c>
    </row>
    <row r="239" spans="1:12" x14ac:dyDescent="0.25">
      <c r="A239">
        <v>7078</v>
      </c>
      <c r="B239" s="15">
        <v>44297</v>
      </c>
      <c r="C239" s="15" t="str">
        <f>TEXT(TOP[[#This Row],[Order Date]],"mmm")</f>
        <v>Apr</v>
      </c>
      <c r="D239" s="15" t="str">
        <f>TEXT(TOP[[#This Row],[Order Date]],"yyy")</f>
        <v>2021</v>
      </c>
      <c r="E239" s="15" t="str">
        <f>TEXT(TOP[[#This Row],[Order Date]],"d")</f>
        <v>11</v>
      </c>
      <c r="F239">
        <v>11</v>
      </c>
      <c r="G239">
        <v>3.36</v>
      </c>
      <c r="H239" s="16">
        <f>TOP[[#This Row],[Order Quantity]]*TOP[[#This Row],[Unit Price]]</f>
        <v>36.96</v>
      </c>
      <c r="I239" t="s">
        <v>25</v>
      </c>
      <c r="J239" t="s">
        <v>57</v>
      </c>
      <c r="K239" t="s">
        <v>13</v>
      </c>
      <c r="L239" t="s">
        <v>11</v>
      </c>
    </row>
    <row r="240" spans="1:12" x14ac:dyDescent="0.25">
      <c r="A240">
        <v>7078</v>
      </c>
      <c r="B240" s="15">
        <v>44297</v>
      </c>
      <c r="C240" s="15" t="str">
        <f>TEXT(TOP[[#This Row],[Order Date]],"mmm")</f>
        <v>Apr</v>
      </c>
      <c r="D240" s="15" t="str">
        <f>TEXT(TOP[[#This Row],[Order Date]],"yyy")</f>
        <v>2021</v>
      </c>
      <c r="E240" s="15" t="str">
        <f>TEXT(TOP[[#This Row],[Order Date]],"d")</f>
        <v>11</v>
      </c>
      <c r="F240">
        <v>29</v>
      </c>
      <c r="G240">
        <v>14.98</v>
      </c>
      <c r="H240" s="16">
        <f>TOP[[#This Row],[Order Quantity]]*TOP[[#This Row],[Unit Price]]</f>
        <v>434.42</v>
      </c>
      <c r="I240" t="s">
        <v>25</v>
      </c>
      <c r="J240" t="s">
        <v>57</v>
      </c>
      <c r="K240" t="s">
        <v>13</v>
      </c>
      <c r="L240" t="s">
        <v>15</v>
      </c>
    </row>
    <row r="241" spans="1:12" x14ac:dyDescent="0.25">
      <c r="A241">
        <v>3</v>
      </c>
      <c r="B241" s="15">
        <v>44482</v>
      </c>
      <c r="C241" s="15" t="str">
        <f>TEXT(TOP[[#This Row],[Order Date]],"mmm")</f>
        <v>Oct</v>
      </c>
      <c r="D241" s="15" t="str">
        <f>TEXT(TOP[[#This Row],[Order Date]],"yyy")</f>
        <v>2021</v>
      </c>
      <c r="E241" s="15" t="str">
        <f>TEXT(TOP[[#This Row],[Order Date]],"d")</f>
        <v>13</v>
      </c>
      <c r="F241">
        <v>6</v>
      </c>
      <c r="G241">
        <v>38.94</v>
      </c>
      <c r="H241" s="16">
        <f>TOP[[#This Row],[Order Quantity]]*TOP[[#This Row],[Unit Price]]</f>
        <v>233.64</v>
      </c>
      <c r="I241" t="s">
        <v>8</v>
      </c>
      <c r="J241" t="s">
        <v>9</v>
      </c>
      <c r="K241" t="s">
        <v>10</v>
      </c>
      <c r="L241" t="s">
        <v>11</v>
      </c>
    </row>
    <row r="242" spans="1:12" x14ac:dyDescent="0.25">
      <c r="A242">
        <v>6</v>
      </c>
      <c r="B242" s="15">
        <v>44977</v>
      </c>
      <c r="C242" s="15" t="str">
        <f>TEXT(TOP[[#This Row],[Order Date]],"mmm")</f>
        <v>Feb</v>
      </c>
      <c r="D242" s="15" t="str">
        <f>TEXT(TOP[[#This Row],[Order Date]],"yyy")</f>
        <v>2023</v>
      </c>
      <c r="E242" s="15" t="str">
        <f>TEXT(TOP[[#This Row],[Order Date]],"d")</f>
        <v>20</v>
      </c>
      <c r="F242">
        <v>2</v>
      </c>
      <c r="G242">
        <v>2.08</v>
      </c>
      <c r="H242" s="16">
        <f>TOP[[#This Row],[Order Quantity]]*TOP[[#This Row],[Unit Price]]</f>
        <v>4.16</v>
      </c>
      <c r="I242" t="s">
        <v>8</v>
      </c>
      <c r="J242" t="s">
        <v>12</v>
      </c>
      <c r="K242" t="s">
        <v>13</v>
      </c>
      <c r="L242" t="s">
        <v>11</v>
      </c>
    </row>
    <row r="243" spans="1:12" x14ac:dyDescent="0.25">
      <c r="A243">
        <v>32</v>
      </c>
      <c r="B243" s="15">
        <v>44757</v>
      </c>
      <c r="C243" s="15" t="str">
        <f>TEXT(TOP[[#This Row],[Order Date]],"mmm")</f>
        <v>Jul</v>
      </c>
      <c r="D243" s="15" t="str">
        <f>TEXT(TOP[[#This Row],[Order Date]],"yyy")</f>
        <v>2022</v>
      </c>
      <c r="E243" s="15" t="str">
        <f>TEXT(TOP[[#This Row],[Order Date]],"d")</f>
        <v>15</v>
      </c>
      <c r="F243">
        <v>26</v>
      </c>
      <c r="G243">
        <v>107.53</v>
      </c>
      <c r="H243" s="16">
        <f>TOP[[#This Row],[Order Quantity]]*TOP[[#This Row],[Unit Price]]</f>
        <v>2795.78</v>
      </c>
      <c r="I243" t="s">
        <v>8</v>
      </c>
      <c r="J243" t="s">
        <v>14</v>
      </c>
      <c r="K243" t="s">
        <v>13</v>
      </c>
      <c r="L243" t="s">
        <v>15</v>
      </c>
    </row>
    <row r="244" spans="1:12" x14ac:dyDescent="0.25">
      <c r="A244">
        <v>32</v>
      </c>
      <c r="B244" s="15">
        <v>44757</v>
      </c>
      <c r="C244" s="15" t="str">
        <f>TEXT(TOP[[#This Row],[Order Date]],"mmm")</f>
        <v>Jul</v>
      </c>
      <c r="D244" s="15" t="str">
        <f>TEXT(TOP[[#This Row],[Order Date]],"yyy")</f>
        <v>2022</v>
      </c>
      <c r="E244" s="15" t="str">
        <f>TEXT(TOP[[#This Row],[Order Date]],"d")</f>
        <v>15</v>
      </c>
      <c r="F244">
        <v>23</v>
      </c>
      <c r="G244">
        <v>7.99</v>
      </c>
      <c r="H244" s="16">
        <f>TOP[[#This Row],[Order Quantity]]*TOP[[#This Row],[Unit Price]]</f>
        <v>183.77</v>
      </c>
      <c r="I244" t="s">
        <v>8</v>
      </c>
      <c r="J244" t="s">
        <v>14</v>
      </c>
      <c r="K244" t="s">
        <v>13</v>
      </c>
      <c r="L244" t="s">
        <v>17</v>
      </c>
    </row>
    <row r="245" spans="1:12" x14ac:dyDescent="0.25">
      <c r="A245">
        <v>32</v>
      </c>
      <c r="B245" s="15">
        <v>44757</v>
      </c>
      <c r="C245" s="15" t="str">
        <f>TEXT(TOP[[#This Row],[Order Date]],"mmm")</f>
        <v>Jul</v>
      </c>
      <c r="D245" s="15" t="str">
        <f>TEXT(TOP[[#This Row],[Order Date]],"yyy")</f>
        <v>2022</v>
      </c>
      <c r="E245" s="15" t="str">
        <f>TEXT(TOP[[#This Row],[Order Date]],"d")</f>
        <v>15</v>
      </c>
      <c r="F245">
        <v>15</v>
      </c>
      <c r="G245">
        <v>8.4600000000000009</v>
      </c>
      <c r="H245" s="16">
        <f>TOP[[#This Row],[Order Quantity]]*TOP[[#This Row],[Unit Price]]</f>
        <v>126.9</v>
      </c>
      <c r="I245" t="s">
        <v>8</v>
      </c>
      <c r="J245" t="s">
        <v>14</v>
      </c>
      <c r="K245" t="s">
        <v>13</v>
      </c>
      <c r="L245" t="s">
        <v>17</v>
      </c>
    </row>
    <row r="246" spans="1:12" x14ac:dyDescent="0.25">
      <c r="A246">
        <v>35</v>
      </c>
      <c r="B246" s="15">
        <v>44856</v>
      </c>
      <c r="C246" s="15" t="str">
        <f>TEXT(TOP[[#This Row],[Order Date]],"mmm")</f>
        <v>Oct</v>
      </c>
      <c r="D246" s="15" t="str">
        <f>TEXT(TOP[[#This Row],[Order Date]],"yyy")</f>
        <v>2022</v>
      </c>
      <c r="E246" s="15" t="str">
        <f>TEXT(TOP[[#This Row],[Order Date]],"d")</f>
        <v>22</v>
      </c>
      <c r="F246">
        <v>30</v>
      </c>
      <c r="G246">
        <v>9.11</v>
      </c>
      <c r="H246" s="16">
        <f>TOP[[#This Row],[Order Quantity]]*TOP[[#This Row],[Unit Price]]</f>
        <v>273.29999999999995</v>
      </c>
      <c r="I246" t="s">
        <v>8</v>
      </c>
      <c r="J246" t="s">
        <v>18</v>
      </c>
      <c r="K246" t="s">
        <v>13</v>
      </c>
      <c r="L246" t="s">
        <v>11</v>
      </c>
    </row>
    <row r="247" spans="1:12" x14ac:dyDescent="0.25">
      <c r="A247">
        <v>35</v>
      </c>
      <c r="B247" s="15">
        <v>44856</v>
      </c>
      <c r="C247" s="15" t="str">
        <f>TEXT(TOP[[#This Row],[Order Date]],"mmm")</f>
        <v>Oct</v>
      </c>
      <c r="D247" s="15" t="str">
        <f>TEXT(TOP[[#This Row],[Order Date]],"yyy")</f>
        <v>2022</v>
      </c>
      <c r="E247" s="15" t="str">
        <f>TEXT(TOP[[#This Row],[Order Date]],"d")</f>
        <v>22</v>
      </c>
      <c r="F247">
        <v>14</v>
      </c>
      <c r="G247">
        <v>155.99</v>
      </c>
      <c r="H247" s="16">
        <f>TOP[[#This Row],[Order Quantity]]*TOP[[#This Row],[Unit Price]]</f>
        <v>2183.86</v>
      </c>
      <c r="I247" t="s">
        <v>8</v>
      </c>
      <c r="J247" t="s">
        <v>18</v>
      </c>
      <c r="K247" t="s">
        <v>13</v>
      </c>
      <c r="L247" t="s">
        <v>17</v>
      </c>
    </row>
    <row r="248" spans="1:12" x14ac:dyDescent="0.25">
      <c r="A248">
        <v>36</v>
      </c>
      <c r="B248" s="15">
        <v>44867</v>
      </c>
      <c r="C248" s="15" t="str">
        <f>TEXT(TOP[[#This Row],[Order Date]],"mmm")</f>
        <v>Nov</v>
      </c>
      <c r="D248" s="15" t="str">
        <f>TEXT(TOP[[#This Row],[Order Date]],"yyy")</f>
        <v>2022</v>
      </c>
      <c r="E248" s="15" t="str">
        <f>TEXT(TOP[[#This Row],[Order Date]],"d")</f>
        <v>2</v>
      </c>
      <c r="F248">
        <v>46</v>
      </c>
      <c r="G248">
        <v>65.989999999999995</v>
      </c>
      <c r="H248" s="16">
        <f>TOP[[#This Row],[Order Quantity]]*TOP[[#This Row],[Unit Price]]</f>
        <v>3035.54</v>
      </c>
      <c r="I248" t="s">
        <v>8</v>
      </c>
      <c r="J248" t="s">
        <v>19</v>
      </c>
      <c r="K248" t="s">
        <v>20</v>
      </c>
      <c r="L248" t="s">
        <v>17</v>
      </c>
    </row>
    <row r="249" spans="1:12" x14ac:dyDescent="0.25">
      <c r="A249">
        <v>65</v>
      </c>
      <c r="B249" s="15">
        <v>44637</v>
      </c>
      <c r="C249" s="15" t="str">
        <f>TEXT(TOP[[#This Row],[Order Date]],"mmm")</f>
        <v>Mar</v>
      </c>
      <c r="D249" s="15" t="str">
        <f>TEXT(TOP[[#This Row],[Order Date]],"yyy")</f>
        <v>2022</v>
      </c>
      <c r="E249" s="15" t="str">
        <f>TEXT(TOP[[#This Row],[Order Date]],"d")</f>
        <v>17</v>
      </c>
      <c r="F249">
        <v>32</v>
      </c>
      <c r="G249">
        <v>115.79</v>
      </c>
      <c r="H249" s="16">
        <f>TOP[[#This Row],[Order Quantity]]*TOP[[#This Row],[Unit Price]]</f>
        <v>3705.28</v>
      </c>
      <c r="I249" t="s">
        <v>8</v>
      </c>
      <c r="J249" t="s">
        <v>21</v>
      </c>
      <c r="K249" t="s">
        <v>13</v>
      </c>
      <c r="L249" t="s">
        <v>17</v>
      </c>
    </row>
    <row r="250" spans="1:12" x14ac:dyDescent="0.25">
      <c r="A250">
        <v>32</v>
      </c>
      <c r="B250" s="15">
        <v>43661</v>
      </c>
      <c r="C250" s="15" t="str">
        <f>TEXT(TOP[[#This Row],[Order Date]],"mmm")</f>
        <v>Jul</v>
      </c>
      <c r="D250" s="15" t="str">
        <f>TEXT(TOP[[#This Row],[Order Date]],"yyy")</f>
        <v>2019</v>
      </c>
      <c r="E250" s="15" t="str">
        <f>TEXT(TOP[[#This Row],[Order Date]],"d")</f>
        <v>15</v>
      </c>
      <c r="F250">
        <v>26</v>
      </c>
      <c r="G250">
        <v>107.53</v>
      </c>
      <c r="H250" s="16">
        <f>TOP[[#This Row],[Order Quantity]]*TOP[[#This Row],[Unit Price]]</f>
        <v>2795.78</v>
      </c>
      <c r="I250" t="s">
        <v>8</v>
      </c>
      <c r="J250" t="s">
        <v>14</v>
      </c>
      <c r="K250" t="s">
        <v>13</v>
      </c>
      <c r="L250" t="s">
        <v>15</v>
      </c>
    </row>
    <row r="251" spans="1:12" x14ac:dyDescent="0.25">
      <c r="A251">
        <v>32</v>
      </c>
      <c r="B251" s="15">
        <v>43661</v>
      </c>
      <c r="C251" s="15" t="str">
        <f>TEXT(TOP[[#This Row],[Order Date]],"mmm")</f>
        <v>Jul</v>
      </c>
      <c r="D251" s="15" t="str">
        <f>TEXT(TOP[[#This Row],[Order Date]],"yyy")</f>
        <v>2019</v>
      </c>
      <c r="E251" s="15" t="str">
        <f>TEXT(TOP[[#This Row],[Order Date]],"d")</f>
        <v>15</v>
      </c>
      <c r="F251">
        <v>23</v>
      </c>
      <c r="G251">
        <v>7.99</v>
      </c>
      <c r="H251" s="16">
        <f>TOP[[#This Row],[Order Quantity]]*TOP[[#This Row],[Unit Price]]</f>
        <v>183.77</v>
      </c>
      <c r="I251" t="s">
        <v>8</v>
      </c>
      <c r="J251" t="s">
        <v>14</v>
      </c>
      <c r="K251" t="s">
        <v>13</v>
      </c>
      <c r="L251" t="s">
        <v>17</v>
      </c>
    </row>
    <row r="252" spans="1:12" x14ac:dyDescent="0.25">
      <c r="A252">
        <v>32</v>
      </c>
      <c r="B252" s="15">
        <v>43661</v>
      </c>
      <c r="C252" s="15" t="str">
        <f>TEXT(TOP[[#This Row],[Order Date]],"mmm")</f>
        <v>Jul</v>
      </c>
      <c r="D252" s="15" t="str">
        <f>TEXT(TOP[[#This Row],[Order Date]],"yyy")</f>
        <v>2019</v>
      </c>
      <c r="E252" s="15" t="str">
        <f>TEXT(TOP[[#This Row],[Order Date]],"d")</f>
        <v>15</v>
      </c>
      <c r="F252">
        <v>15</v>
      </c>
      <c r="G252">
        <v>8.4600000000000009</v>
      </c>
      <c r="H252" s="16">
        <f>TOP[[#This Row],[Order Quantity]]*TOP[[#This Row],[Unit Price]]</f>
        <v>126.9</v>
      </c>
      <c r="I252" t="s">
        <v>8</v>
      </c>
      <c r="J252" t="s">
        <v>14</v>
      </c>
      <c r="K252" t="s">
        <v>13</v>
      </c>
      <c r="L252" t="s">
        <v>17</v>
      </c>
    </row>
    <row r="253" spans="1:12" x14ac:dyDescent="0.25">
      <c r="A253">
        <v>35</v>
      </c>
      <c r="B253" s="15">
        <v>43760</v>
      </c>
      <c r="C253" s="15" t="str">
        <f>TEXT(TOP[[#This Row],[Order Date]],"mmm")</f>
        <v>Oct</v>
      </c>
      <c r="D253" s="15" t="str">
        <f>TEXT(TOP[[#This Row],[Order Date]],"yyy")</f>
        <v>2019</v>
      </c>
      <c r="E253" s="15" t="str">
        <f>TEXT(TOP[[#This Row],[Order Date]],"d")</f>
        <v>22</v>
      </c>
      <c r="F253">
        <v>30</v>
      </c>
      <c r="G253">
        <v>9.11</v>
      </c>
      <c r="H253" s="16">
        <f>TOP[[#This Row],[Order Quantity]]*TOP[[#This Row],[Unit Price]]</f>
        <v>273.29999999999995</v>
      </c>
      <c r="I253" t="s">
        <v>8</v>
      </c>
      <c r="J253" t="s">
        <v>18</v>
      </c>
      <c r="K253" t="s">
        <v>13</v>
      </c>
      <c r="L253" t="s">
        <v>11</v>
      </c>
    </row>
    <row r="254" spans="1:12" x14ac:dyDescent="0.25">
      <c r="A254">
        <v>35</v>
      </c>
      <c r="B254" s="15">
        <v>43760</v>
      </c>
      <c r="C254" s="15" t="str">
        <f>TEXT(TOP[[#This Row],[Order Date]],"mmm")</f>
        <v>Oct</v>
      </c>
      <c r="D254" s="15" t="str">
        <f>TEXT(TOP[[#This Row],[Order Date]],"yyy")</f>
        <v>2019</v>
      </c>
      <c r="E254" s="15" t="str">
        <f>TEXT(TOP[[#This Row],[Order Date]],"d")</f>
        <v>22</v>
      </c>
      <c r="F254">
        <v>14</v>
      </c>
      <c r="G254">
        <v>155.99</v>
      </c>
      <c r="H254" s="16">
        <f>TOP[[#This Row],[Order Quantity]]*TOP[[#This Row],[Unit Price]]</f>
        <v>2183.86</v>
      </c>
      <c r="I254" t="s">
        <v>8</v>
      </c>
      <c r="J254" t="s">
        <v>18</v>
      </c>
      <c r="K254" t="s">
        <v>13</v>
      </c>
      <c r="L254" t="s">
        <v>17</v>
      </c>
    </row>
    <row r="255" spans="1:12" x14ac:dyDescent="0.25">
      <c r="A255">
        <v>36</v>
      </c>
      <c r="B255" s="15">
        <v>43760</v>
      </c>
      <c r="C255" s="15" t="str">
        <f>TEXT(TOP[[#This Row],[Order Date]],"mmm")</f>
        <v>Oct</v>
      </c>
      <c r="D255" s="15" t="str">
        <f>TEXT(TOP[[#This Row],[Order Date]],"yyy")</f>
        <v>2019</v>
      </c>
      <c r="E255" s="15" t="str">
        <f>TEXT(TOP[[#This Row],[Order Date]],"d")</f>
        <v>22</v>
      </c>
      <c r="F255">
        <v>46</v>
      </c>
      <c r="G255">
        <v>65.989999999999995</v>
      </c>
      <c r="H255" s="16">
        <f>TOP[[#This Row],[Order Quantity]]*TOP[[#This Row],[Unit Price]]</f>
        <v>3035.54</v>
      </c>
      <c r="I255" t="s">
        <v>8</v>
      </c>
      <c r="J255" t="s">
        <v>19</v>
      </c>
      <c r="K255" t="s">
        <v>20</v>
      </c>
      <c r="L255" t="s">
        <v>17</v>
      </c>
    </row>
    <row r="256" spans="1:12" x14ac:dyDescent="0.25">
      <c r="A256">
        <v>65</v>
      </c>
      <c r="B256" s="15">
        <v>43760</v>
      </c>
      <c r="C256" s="15" t="str">
        <f>TEXT(TOP[[#This Row],[Order Date]],"mmm")</f>
        <v>Oct</v>
      </c>
      <c r="D256" s="15" t="str">
        <f>TEXT(TOP[[#This Row],[Order Date]],"yyy")</f>
        <v>2019</v>
      </c>
      <c r="E256" s="15" t="str">
        <f>TEXT(TOP[[#This Row],[Order Date]],"d")</f>
        <v>22</v>
      </c>
      <c r="F256">
        <v>32</v>
      </c>
      <c r="G256">
        <v>115.79</v>
      </c>
      <c r="H256" s="16">
        <f>TOP[[#This Row],[Order Quantity]]*TOP[[#This Row],[Unit Price]]</f>
        <v>3705.28</v>
      </c>
      <c r="I256" t="s">
        <v>8</v>
      </c>
      <c r="J256" t="s">
        <v>21</v>
      </c>
      <c r="K256" t="s">
        <v>13</v>
      </c>
      <c r="L256" t="s">
        <v>17</v>
      </c>
    </row>
    <row r="257" spans="1:12" x14ac:dyDescent="0.25">
      <c r="A257">
        <v>66</v>
      </c>
      <c r="B257" s="15">
        <v>43849</v>
      </c>
      <c r="C257" s="15" t="str">
        <f>TEXT(TOP[[#This Row],[Order Date]],"mmm")</f>
        <v>Jan</v>
      </c>
      <c r="D257" s="15" t="str">
        <f>TEXT(TOP[[#This Row],[Order Date]],"yyy")</f>
        <v>2020</v>
      </c>
      <c r="E257" s="15" t="str">
        <f>TEXT(TOP[[#This Row],[Order Date]],"d")</f>
        <v>19</v>
      </c>
      <c r="F257">
        <v>41</v>
      </c>
      <c r="G257">
        <v>2.88</v>
      </c>
      <c r="H257" s="16">
        <f>TOP[[#This Row],[Order Quantity]]*TOP[[#This Row],[Unit Price]]</f>
        <v>118.08</v>
      </c>
      <c r="I257" t="s">
        <v>8</v>
      </c>
      <c r="J257" t="s">
        <v>22</v>
      </c>
      <c r="K257" t="s">
        <v>23</v>
      </c>
      <c r="L257" t="s">
        <v>11</v>
      </c>
    </row>
    <row r="258" spans="1:12" x14ac:dyDescent="0.25">
      <c r="A258">
        <v>69</v>
      </c>
      <c r="B258" s="15">
        <v>43985</v>
      </c>
      <c r="C258" s="15" t="str">
        <f>TEXT(TOP[[#This Row],[Order Date]],"mmm")</f>
        <v>Jun</v>
      </c>
      <c r="D258" s="15" t="str">
        <f>TEXT(TOP[[#This Row],[Order Date]],"yyy")</f>
        <v>2020</v>
      </c>
      <c r="E258" s="15" t="str">
        <f>TEXT(TOP[[#This Row],[Order Date]],"d")</f>
        <v>3</v>
      </c>
      <c r="F258">
        <v>42</v>
      </c>
      <c r="G258">
        <v>30.93</v>
      </c>
      <c r="H258" s="16">
        <f>TOP[[#This Row],[Order Quantity]]*TOP[[#This Row],[Unit Price]]</f>
        <v>1299.06</v>
      </c>
      <c r="I258" t="s">
        <v>8</v>
      </c>
      <c r="J258" t="s">
        <v>24</v>
      </c>
      <c r="K258" t="s">
        <v>13</v>
      </c>
      <c r="L258" t="s">
        <v>15</v>
      </c>
    </row>
    <row r="259" spans="1:12" x14ac:dyDescent="0.25">
      <c r="A259">
        <v>70</v>
      </c>
      <c r="B259" s="15">
        <v>44547</v>
      </c>
      <c r="C259" s="15" t="str">
        <f>TEXT(TOP[[#This Row],[Order Date]],"mmm")</f>
        <v>Dec</v>
      </c>
      <c r="D259" s="15" t="str">
        <f>TEXT(TOP[[#This Row],[Order Date]],"yyy")</f>
        <v>2021</v>
      </c>
      <c r="E259" s="15" t="str">
        <f>TEXT(TOP[[#This Row],[Order Date]],"d")</f>
        <v>17</v>
      </c>
      <c r="F259">
        <v>48</v>
      </c>
      <c r="G259">
        <v>1.86</v>
      </c>
      <c r="H259" s="16">
        <f>TOP[[#This Row],[Order Quantity]]*TOP[[#This Row],[Unit Price]]</f>
        <v>89.28</v>
      </c>
      <c r="I259" t="s">
        <v>8</v>
      </c>
      <c r="J259" t="s">
        <v>26</v>
      </c>
      <c r="K259" t="s">
        <v>20</v>
      </c>
      <c r="L259" t="s">
        <v>11</v>
      </c>
    </row>
    <row r="260" spans="1:12" x14ac:dyDescent="0.25">
      <c r="A260">
        <v>70</v>
      </c>
      <c r="B260" s="15">
        <v>44547</v>
      </c>
      <c r="C260" s="15" t="str">
        <f>TEXT(TOP[[#This Row],[Order Date]],"mmm")</f>
        <v>Dec</v>
      </c>
      <c r="D260" s="15" t="str">
        <f>TEXT(TOP[[#This Row],[Order Date]],"yyy")</f>
        <v>2021</v>
      </c>
      <c r="E260" s="15" t="str">
        <f>TEXT(TOP[[#This Row],[Order Date]],"d")</f>
        <v>17</v>
      </c>
      <c r="F260">
        <v>46</v>
      </c>
      <c r="G260">
        <v>205.99</v>
      </c>
      <c r="H260" s="16">
        <f>TOP[[#This Row],[Order Quantity]]*TOP[[#This Row],[Unit Price]]</f>
        <v>9475.5400000000009</v>
      </c>
      <c r="I260" t="s">
        <v>8</v>
      </c>
      <c r="J260" t="s">
        <v>26</v>
      </c>
      <c r="K260" t="s">
        <v>20</v>
      </c>
      <c r="L260" t="s">
        <v>17</v>
      </c>
    </row>
    <row r="261" spans="1:12" x14ac:dyDescent="0.25">
      <c r="A261">
        <v>96</v>
      </c>
      <c r="B261" s="15">
        <v>43937</v>
      </c>
      <c r="C261" s="15" t="str">
        <f>TEXT(TOP[[#This Row],[Order Date]],"mmm")</f>
        <v>Apr</v>
      </c>
      <c r="D261" s="15" t="str">
        <f>TEXT(TOP[[#This Row],[Order Date]],"yyy")</f>
        <v>2020</v>
      </c>
      <c r="E261" s="15" t="str">
        <f>TEXT(TOP[[#This Row],[Order Date]],"d")</f>
        <v>16</v>
      </c>
      <c r="F261">
        <v>37</v>
      </c>
      <c r="G261">
        <v>125.99</v>
      </c>
      <c r="H261" s="16">
        <f>TOP[[#This Row],[Order Quantity]]*TOP[[#This Row],[Unit Price]]</f>
        <v>4661.63</v>
      </c>
      <c r="I261" t="s">
        <v>8</v>
      </c>
      <c r="J261" t="s">
        <v>27</v>
      </c>
      <c r="K261" t="s">
        <v>20</v>
      </c>
      <c r="L261" t="s">
        <v>17</v>
      </c>
    </row>
    <row r="262" spans="1:12" x14ac:dyDescent="0.25">
      <c r="A262">
        <v>97</v>
      </c>
      <c r="B262" s="15">
        <v>44224</v>
      </c>
      <c r="C262" s="15" t="str">
        <f>TEXT(TOP[[#This Row],[Order Date]],"mmm")</f>
        <v>Jan</v>
      </c>
      <c r="D262" s="15" t="str">
        <f>TEXT(TOP[[#This Row],[Order Date]],"yyy")</f>
        <v>2021</v>
      </c>
      <c r="E262" s="15" t="str">
        <f>TEXT(TOP[[#This Row],[Order Date]],"d")</f>
        <v>28</v>
      </c>
      <c r="F262">
        <v>26</v>
      </c>
      <c r="G262">
        <v>2.89</v>
      </c>
      <c r="H262" s="16">
        <f>TOP[[#This Row],[Order Quantity]]*TOP[[#This Row],[Unit Price]]</f>
        <v>75.14</v>
      </c>
      <c r="I262" t="s">
        <v>8</v>
      </c>
      <c r="J262" t="s">
        <v>28</v>
      </c>
      <c r="K262" t="s">
        <v>23</v>
      </c>
      <c r="L262" t="s">
        <v>11</v>
      </c>
    </row>
    <row r="263" spans="1:12" x14ac:dyDescent="0.25">
      <c r="A263">
        <v>129</v>
      </c>
      <c r="B263" s="15">
        <v>45248</v>
      </c>
      <c r="C263" s="15" t="str">
        <f>TEXT(TOP[[#This Row],[Order Date]],"mmm")</f>
        <v>Nov</v>
      </c>
      <c r="D263" s="15" t="str">
        <f>TEXT(TOP[[#This Row],[Order Date]],"yyy")</f>
        <v>2023</v>
      </c>
      <c r="E263" s="15" t="str">
        <f>TEXT(TOP[[#This Row],[Order Date]],"d")</f>
        <v>18</v>
      </c>
      <c r="F263">
        <v>4</v>
      </c>
      <c r="G263">
        <v>6.48</v>
      </c>
      <c r="H263" s="16">
        <f>TOP[[#This Row],[Order Quantity]]*TOP[[#This Row],[Unit Price]]</f>
        <v>25.92</v>
      </c>
      <c r="I263" t="s">
        <v>8</v>
      </c>
      <c r="J263" t="s">
        <v>29</v>
      </c>
      <c r="K263" t="s">
        <v>13</v>
      </c>
      <c r="L263" t="s">
        <v>11</v>
      </c>
    </row>
    <row r="264" spans="1:12" x14ac:dyDescent="0.25">
      <c r="A264">
        <v>130</v>
      </c>
      <c r="B264" s="15">
        <v>45053</v>
      </c>
      <c r="C264" s="15" t="str">
        <f>TEXT(TOP[[#This Row],[Order Date]],"mmm")</f>
        <v>May</v>
      </c>
      <c r="D264" s="15" t="str">
        <f>TEXT(TOP[[#This Row],[Order Date]],"yyy")</f>
        <v>2023</v>
      </c>
      <c r="E264" s="15" t="str">
        <f>TEXT(TOP[[#This Row],[Order Date]],"d")</f>
        <v>7</v>
      </c>
      <c r="F264">
        <v>29</v>
      </c>
      <c r="G264">
        <v>18.97</v>
      </c>
      <c r="H264" s="16">
        <f>TOP[[#This Row],[Order Quantity]]*TOP[[#This Row],[Unit Price]]</f>
        <v>550.13</v>
      </c>
      <c r="I264" t="s">
        <v>8</v>
      </c>
      <c r="J264" t="s">
        <v>30</v>
      </c>
      <c r="K264" t="s">
        <v>13</v>
      </c>
      <c r="L264" t="s">
        <v>11</v>
      </c>
    </row>
    <row r="265" spans="1:12" x14ac:dyDescent="0.25">
      <c r="A265">
        <v>130</v>
      </c>
      <c r="B265" s="15">
        <v>45053</v>
      </c>
      <c r="C265" s="15" t="str">
        <f>TEXT(TOP[[#This Row],[Order Date]],"mmm")</f>
        <v>May</v>
      </c>
      <c r="D265" s="15" t="str">
        <f>TEXT(TOP[[#This Row],[Order Date]],"yyy")</f>
        <v>2023</v>
      </c>
      <c r="E265" s="15" t="str">
        <f>TEXT(TOP[[#This Row],[Order Date]],"d")</f>
        <v>7</v>
      </c>
      <c r="F265">
        <v>23</v>
      </c>
      <c r="G265">
        <v>9.7100000000000009</v>
      </c>
      <c r="H265" s="16">
        <f>TOP[[#This Row],[Order Quantity]]*TOP[[#This Row],[Unit Price]]</f>
        <v>223.33</v>
      </c>
      <c r="I265" t="s">
        <v>8</v>
      </c>
      <c r="J265" t="s">
        <v>30</v>
      </c>
      <c r="K265" t="s">
        <v>13</v>
      </c>
      <c r="L265" t="s">
        <v>11</v>
      </c>
    </row>
    <row r="266" spans="1:12" x14ac:dyDescent="0.25">
      <c r="A266">
        <v>132</v>
      </c>
      <c r="B266" s="15">
        <v>44357</v>
      </c>
      <c r="C266" s="15" t="str">
        <f>TEXT(TOP[[#This Row],[Order Date]],"mmm")</f>
        <v>Jun</v>
      </c>
      <c r="D266" s="15" t="str">
        <f>TEXT(TOP[[#This Row],[Order Date]],"yyy")</f>
        <v>2021</v>
      </c>
      <c r="E266" s="15" t="str">
        <f>TEXT(TOP[[#This Row],[Order Date]],"d")</f>
        <v>10</v>
      </c>
      <c r="F266">
        <v>27</v>
      </c>
      <c r="G266">
        <v>7.99</v>
      </c>
      <c r="H266" s="16">
        <f>TOP[[#This Row],[Order Quantity]]*TOP[[#This Row],[Unit Price]]</f>
        <v>215.73000000000002</v>
      </c>
      <c r="I266" t="s">
        <v>8</v>
      </c>
      <c r="J266" t="s">
        <v>31</v>
      </c>
      <c r="K266" t="s">
        <v>23</v>
      </c>
      <c r="L266" t="s">
        <v>17</v>
      </c>
    </row>
    <row r="267" spans="1:12" x14ac:dyDescent="0.25">
      <c r="A267">
        <v>134</v>
      </c>
      <c r="B267" s="15">
        <v>45046</v>
      </c>
      <c r="C267" s="15" t="str">
        <f>TEXT(TOP[[#This Row],[Order Date]],"mmm")</f>
        <v>Apr</v>
      </c>
      <c r="D267" s="15" t="str">
        <f>TEXT(TOP[[#This Row],[Order Date]],"yyy")</f>
        <v>2023</v>
      </c>
      <c r="E267" s="15" t="str">
        <f>TEXT(TOP[[#This Row],[Order Date]],"d")</f>
        <v>30</v>
      </c>
      <c r="F267">
        <v>11</v>
      </c>
      <c r="G267">
        <v>95.99</v>
      </c>
      <c r="H267" s="16">
        <f>TOP[[#This Row],[Order Quantity]]*TOP[[#This Row],[Unit Price]]</f>
        <v>1055.8899999999999</v>
      </c>
      <c r="I267" t="s">
        <v>8</v>
      </c>
      <c r="J267" t="s">
        <v>32</v>
      </c>
      <c r="K267" t="s">
        <v>20</v>
      </c>
      <c r="L267" t="s">
        <v>11</v>
      </c>
    </row>
    <row r="268" spans="1:12" x14ac:dyDescent="0.25">
      <c r="A268">
        <v>135</v>
      </c>
      <c r="B268" s="15">
        <v>44854</v>
      </c>
      <c r="C268" s="15" t="str">
        <f>TEXT(TOP[[#This Row],[Order Date]],"mmm")</f>
        <v>Oct</v>
      </c>
      <c r="D268" s="15" t="str">
        <f>TEXT(TOP[[#This Row],[Order Date]],"yyy")</f>
        <v>2022</v>
      </c>
      <c r="E268" s="15" t="str">
        <f>TEXT(TOP[[#This Row],[Order Date]],"d")</f>
        <v>20</v>
      </c>
      <c r="F268">
        <v>25</v>
      </c>
      <c r="G268">
        <v>4.9800000000000004</v>
      </c>
      <c r="H268" s="16">
        <f>TOP[[#This Row],[Order Quantity]]*TOP[[#This Row],[Unit Price]]</f>
        <v>124.50000000000001</v>
      </c>
      <c r="I268" t="s">
        <v>8</v>
      </c>
      <c r="J268" t="s">
        <v>33</v>
      </c>
      <c r="K268" t="s">
        <v>23</v>
      </c>
      <c r="L268" t="s">
        <v>17</v>
      </c>
    </row>
    <row r="269" spans="1:12" x14ac:dyDescent="0.25">
      <c r="A269">
        <v>193</v>
      </c>
      <c r="B269" s="15">
        <v>44415</v>
      </c>
      <c r="C269" s="15" t="str">
        <f>TEXT(TOP[[#This Row],[Order Date]],"mmm")</f>
        <v>Aug</v>
      </c>
      <c r="D269" s="15" t="str">
        <f>TEXT(TOP[[#This Row],[Order Date]],"yyy")</f>
        <v>2021</v>
      </c>
      <c r="E269" s="15" t="str">
        <f>TEXT(TOP[[#This Row],[Order Date]],"d")</f>
        <v>7</v>
      </c>
      <c r="F269">
        <v>14</v>
      </c>
      <c r="G269">
        <v>12.44</v>
      </c>
      <c r="H269" s="16">
        <f>TOP[[#This Row],[Order Quantity]]*TOP[[#This Row],[Unit Price]]</f>
        <v>174.16</v>
      </c>
      <c r="I269" t="s">
        <v>8</v>
      </c>
      <c r="J269" t="s">
        <v>35</v>
      </c>
      <c r="K269" t="s">
        <v>23</v>
      </c>
      <c r="L269" t="s">
        <v>11</v>
      </c>
    </row>
    <row r="270" spans="1:12" x14ac:dyDescent="0.25">
      <c r="A270">
        <v>194</v>
      </c>
      <c r="B270" s="15">
        <v>45020</v>
      </c>
      <c r="C270" s="15" t="str">
        <f>TEXT(TOP[[#This Row],[Order Date]],"mmm")</f>
        <v>Apr</v>
      </c>
      <c r="D270" s="15" t="str">
        <f>TEXT(TOP[[#This Row],[Order Date]],"yyy")</f>
        <v>2023</v>
      </c>
      <c r="E270" s="15" t="str">
        <f>TEXT(TOP[[#This Row],[Order Date]],"d")</f>
        <v>4</v>
      </c>
      <c r="F270">
        <v>49</v>
      </c>
      <c r="G270">
        <v>7.28</v>
      </c>
      <c r="H270" s="16">
        <f>TOP[[#This Row],[Order Quantity]]*TOP[[#This Row],[Unit Price]]</f>
        <v>356.72</v>
      </c>
      <c r="I270" t="s">
        <v>8</v>
      </c>
      <c r="J270" t="s">
        <v>36</v>
      </c>
      <c r="K270" t="s">
        <v>13</v>
      </c>
      <c r="L270" t="s">
        <v>15</v>
      </c>
    </row>
    <row r="271" spans="1:12" x14ac:dyDescent="0.25">
      <c r="A271">
        <v>194</v>
      </c>
      <c r="B271" s="15">
        <v>45020</v>
      </c>
      <c r="C271" s="15" t="str">
        <f>TEXT(TOP[[#This Row],[Order Date]],"mmm")</f>
        <v>Apr</v>
      </c>
      <c r="D271" s="15" t="str">
        <f>TEXT(TOP[[#This Row],[Order Date]],"yyy")</f>
        <v>2023</v>
      </c>
      <c r="E271" s="15" t="str">
        <f>TEXT(TOP[[#This Row],[Order Date]],"d")</f>
        <v>4</v>
      </c>
      <c r="F271">
        <v>6</v>
      </c>
      <c r="G271">
        <v>3.14</v>
      </c>
      <c r="H271" s="16">
        <f>TOP[[#This Row],[Order Quantity]]*TOP[[#This Row],[Unit Price]]</f>
        <v>18.84</v>
      </c>
      <c r="I271" t="s">
        <v>8</v>
      </c>
      <c r="J271" t="s">
        <v>36</v>
      </c>
      <c r="K271" t="s">
        <v>13</v>
      </c>
      <c r="L271" t="s">
        <v>11</v>
      </c>
    </row>
    <row r="272" spans="1:12" x14ac:dyDescent="0.25">
      <c r="A272">
        <v>195</v>
      </c>
      <c r="B272" s="15">
        <v>44557</v>
      </c>
      <c r="C272" s="15" t="str">
        <f>TEXT(TOP[[#This Row],[Order Date]],"mmm")</f>
        <v>Dec</v>
      </c>
      <c r="D272" s="15" t="str">
        <f>TEXT(TOP[[#This Row],[Order Date]],"yyy")</f>
        <v>2021</v>
      </c>
      <c r="E272" s="15" t="str">
        <f>TEXT(TOP[[#This Row],[Order Date]],"d")</f>
        <v>27</v>
      </c>
      <c r="F272">
        <v>34</v>
      </c>
      <c r="G272">
        <v>36.549999999999997</v>
      </c>
      <c r="H272" s="16">
        <f>TOP[[#This Row],[Order Quantity]]*TOP[[#This Row],[Unit Price]]</f>
        <v>1242.6999999999998</v>
      </c>
      <c r="I272" t="s">
        <v>8</v>
      </c>
      <c r="J272" t="s">
        <v>37</v>
      </c>
      <c r="K272" t="s">
        <v>20</v>
      </c>
      <c r="L272" t="s">
        <v>11</v>
      </c>
    </row>
    <row r="273" spans="1:12" x14ac:dyDescent="0.25">
      <c r="A273">
        <v>197</v>
      </c>
      <c r="B273" s="15">
        <v>44657</v>
      </c>
      <c r="C273" s="15" t="str">
        <f>TEXT(TOP[[#This Row],[Order Date]],"mmm")</f>
        <v>Apr</v>
      </c>
      <c r="D273" s="15" t="str">
        <f>TEXT(TOP[[#This Row],[Order Date]],"yyy")</f>
        <v>2022</v>
      </c>
      <c r="E273" s="15" t="str">
        <f>TEXT(TOP[[#This Row],[Order Date]],"d")</f>
        <v>6</v>
      </c>
      <c r="F273">
        <v>23</v>
      </c>
      <c r="G273">
        <v>12.98</v>
      </c>
      <c r="H273" s="16">
        <f>TOP[[#This Row],[Order Quantity]]*TOP[[#This Row],[Unit Price]]</f>
        <v>298.54000000000002</v>
      </c>
      <c r="I273" t="s">
        <v>8</v>
      </c>
      <c r="J273" t="s">
        <v>38</v>
      </c>
      <c r="K273" t="s">
        <v>20</v>
      </c>
      <c r="L273" t="s">
        <v>11</v>
      </c>
    </row>
    <row r="274" spans="1:12" x14ac:dyDescent="0.25">
      <c r="A274">
        <v>224</v>
      </c>
      <c r="B274" s="15">
        <v>43999</v>
      </c>
      <c r="C274" s="15" t="str">
        <f>TEXT(TOP[[#This Row],[Order Date]],"mmm")</f>
        <v>Jun</v>
      </c>
      <c r="D274" s="15" t="str">
        <f>TEXT(TOP[[#This Row],[Order Date]],"yyy")</f>
        <v>2020</v>
      </c>
      <c r="E274" s="15" t="str">
        <f>TEXT(TOP[[#This Row],[Order Date]],"d")</f>
        <v>17</v>
      </c>
      <c r="F274">
        <v>25</v>
      </c>
      <c r="G274">
        <v>7.38</v>
      </c>
      <c r="H274" s="16">
        <f>TOP[[#This Row],[Order Quantity]]*TOP[[#This Row],[Unit Price]]</f>
        <v>184.5</v>
      </c>
      <c r="I274" t="s">
        <v>8</v>
      </c>
      <c r="J274" t="s">
        <v>39</v>
      </c>
      <c r="K274" t="s">
        <v>13</v>
      </c>
      <c r="L274" t="s">
        <v>15</v>
      </c>
    </row>
    <row r="275" spans="1:12" x14ac:dyDescent="0.25">
      <c r="A275">
        <v>224</v>
      </c>
      <c r="B275" s="15">
        <v>43999</v>
      </c>
      <c r="C275" s="15" t="str">
        <f>TEXT(TOP[[#This Row],[Order Date]],"mmm")</f>
        <v>Jun</v>
      </c>
      <c r="D275" s="15" t="str">
        <f>TEXT(TOP[[#This Row],[Order Date]],"yyy")</f>
        <v>2020</v>
      </c>
      <c r="E275" s="15" t="str">
        <f>TEXT(TOP[[#This Row],[Order Date]],"d")</f>
        <v>17</v>
      </c>
      <c r="F275">
        <v>44</v>
      </c>
      <c r="G275">
        <v>5.98</v>
      </c>
      <c r="H275" s="16">
        <f>TOP[[#This Row],[Order Quantity]]*TOP[[#This Row],[Unit Price]]</f>
        <v>263.12</v>
      </c>
      <c r="I275" t="s">
        <v>8</v>
      </c>
      <c r="J275" t="s">
        <v>39</v>
      </c>
      <c r="K275" t="s">
        <v>13</v>
      </c>
      <c r="L275" t="s">
        <v>11</v>
      </c>
    </row>
    <row r="276" spans="1:12" x14ac:dyDescent="0.25">
      <c r="A276">
        <v>224</v>
      </c>
      <c r="B276" s="15">
        <v>43999</v>
      </c>
      <c r="C276" s="15" t="str">
        <f>TEXT(TOP[[#This Row],[Order Date]],"mmm")</f>
        <v>Jun</v>
      </c>
      <c r="D276" s="15" t="str">
        <f>TEXT(TOP[[#This Row],[Order Date]],"yyy")</f>
        <v>2020</v>
      </c>
      <c r="E276" s="15" t="str">
        <f>TEXT(TOP[[#This Row],[Order Date]],"d")</f>
        <v>17</v>
      </c>
      <c r="F276">
        <v>33</v>
      </c>
      <c r="G276">
        <v>15.42</v>
      </c>
      <c r="H276" s="16">
        <f>TOP[[#This Row],[Order Quantity]]*TOP[[#This Row],[Unit Price]]</f>
        <v>508.86</v>
      </c>
      <c r="I276" t="s">
        <v>8</v>
      </c>
      <c r="J276" t="s">
        <v>39</v>
      </c>
      <c r="K276" t="s">
        <v>13</v>
      </c>
      <c r="L276" t="s">
        <v>11</v>
      </c>
    </row>
    <row r="277" spans="1:12" x14ac:dyDescent="0.25">
      <c r="A277">
        <v>225</v>
      </c>
      <c r="B277" s="15">
        <v>44705</v>
      </c>
      <c r="C277" s="15" t="str">
        <f>TEXT(TOP[[#This Row],[Order Date]],"mmm")</f>
        <v>May</v>
      </c>
      <c r="D277" s="15" t="str">
        <f>TEXT(TOP[[#This Row],[Order Date]],"yyy")</f>
        <v>2022</v>
      </c>
      <c r="E277" s="15" t="str">
        <f>TEXT(TOP[[#This Row],[Order Date]],"d")</f>
        <v>24</v>
      </c>
      <c r="F277">
        <v>24</v>
      </c>
      <c r="G277">
        <v>5.58</v>
      </c>
      <c r="H277" s="16">
        <f>TOP[[#This Row],[Order Quantity]]*TOP[[#This Row],[Unit Price]]</f>
        <v>133.92000000000002</v>
      </c>
      <c r="I277" t="s">
        <v>8</v>
      </c>
      <c r="J277" t="s">
        <v>40</v>
      </c>
      <c r="K277" t="s">
        <v>20</v>
      </c>
      <c r="L277" t="s">
        <v>11</v>
      </c>
    </row>
    <row r="278" spans="1:12" x14ac:dyDescent="0.25">
      <c r="A278">
        <v>225</v>
      </c>
      <c r="B278" s="15">
        <v>44705</v>
      </c>
      <c r="C278" s="15" t="str">
        <f>TEXT(TOP[[#This Row],[Order Date]],"mmm")</f>
        <v>May</v>
      </c>
      <c r="D278" s="15" t="str">
        <f>TEXT(TOP[[#This Row],[Order Date]],"yyy")</f>
        <v>2022</v>
      </c>
      <c r="E278" s="15" t="str">
        <f>TEXT(TOP[[#This Row],[Order Date]],"d")</f>
        <v>24</v>
      </c>
      <c r="F278">
        <v>1</v>
      </c>
      <c r="G278">
        <v>19.84</v>
      </c>
      <c r="H278" s="16">
        <f>TOP[[#This Row],[Order Quantity]]*TOP[[#This Row],[Unit Price]]</f>
        <v>19.84</v>
      </c>
      <c r="I278" t="s">
        <v>8</v>
      </c>
      <c r="J278" t="s">
        <v>40</v>
      </c>
      <c r="K278" t="s">
        <v>20</v>
      </c>
      <c r="L278" t="s">
        <v>11</v>
      </c>
    </row>
    <row r="279" spans="1:12" x14ac:dyDescent="0.25">
      <c r="A279">
        <v>229</v>
      </c>
      <c r="B279" s="15">
        <v>44558</v>
      </c>
      <c r="C279" s="15" t="str">
        <f>TEXT(TOP[[#This Row],[Order Date]],"mmm")</f>
        <v>Dec</v>
      </c>
      <c r="D279" s="15" t="str">
        <f>TEXT(TOP[[#This Row],[Order Date]],"yyy")</f>
        <v>2021</v>
      </c>
      <c r="E279" s="15" t="str">
        <f>TEXT(TOP[[#This Row],[Order Date]],"d")</f>
        <v>28</v>
      </c>
      <c r="F279">
        <v>43</v>
      </c>
      <c r="G279">
        <v>12.64</v>
      </c>
      <c r="H279" s="16">
        <f>TOP[[#This Row],[Order Quantity]]*TOP[[#This Row],[Unit Price]]</f>
        <v>543.52</v>
      </c>
      <c r="I279" t="s">
        <v>8</v>
      </c>
      <c r="J279" t="s">
        <v>41</v>
      </c>
      <c r="K279" t="s">
        <v>23</v>
      </c>
      <c r="L279" t="s">
        <v>15</v>
      </c>
    </row>
    <row r="280" spans="1:12" x14ac:dyDescent="0.25">
      <c r="A280">
        <v>229</v>
      </c>
      <c r="B280" s="15">
        <v>44558</v>
      </c>
      <c r="C280" s="15" t="str">
        <f>TEXT(TOP[[#This Row],[Order Date]],"mmm")</f>
        <v>Dec</v>
      </c>
      <c r="D280" s="15" t="str">
        <f>TEXT(TOP[[#This Row],[Order Date]],"yyy")</f>
        <v>2021</v>
      </c>
      <c r="E280" s="15" t="str">
        <f>TEXT(TOP[[#This Row],[Order Date]],"d")</f>
        <v>28</v>
      </c>
      <c r="F280">
        <v>24</v>
      </c>
      <c r="G280">
        <v>24.92</v>
      </c>
      <c r="H280" s="16">
        <f>TOP[[#This Row],[Order Quantity]]*TOP[[#This Row],[Unit Price]]</f>
        <v>598.08000000000004</v>
      </c>
      <c r="I280" t="s">
        <v>8</v>
      </c>
      <c r="J280" t="s">
        <v>42</v>
      </c>
      <c r="K280" t="s">
        <v>23</v>
      </c>
      <c r="L280" t="s">
        <v>11</v>
      </c>
    </row>
    <row r="281" spans="1:12" x14ac:dyDescent="0.25">
      <c r="A281">
        <v>230</v>
      </c>
      <c r="B281" s="15">
        <v>44495</v>
      </c>
      <c r="C281" s="15" t="str">
        <f>TEXT(TOP[[#This Row],[Order Date]],"mmm")</f>
        <v>Oct</v>
      </c>
      <c r="D281" s="15" t="str">
        <f>TEXT(TOP[[#This Row],[Order Date]],"yyy")</f>
        <v>2021</v>
      </c>
      <c r="E281" s="15" t="str">
        <f>TEXT(TOP[[#This Row],[Order Date]],"d")</f>
        <v>26</v>
      </c>
      <c r="F281">
        <v>47</v>
      </c>
      <c r="G281">
        <v>43.98</v>
      </c>
      <c r="H281" s="16">
        <f>TOP[[#This Row],[Order Quantity]]*TOP[[#This Row],[Unit Price]]</f>
        <v>2067.06</v>
      </c>
      <c r="I281" t="s">
        <v>8</v>
      </c>
      <c r="J281" t="s">
        <v>43</v>
      </c>
      <c r="K281" t="s">
        <v>13</v>
      </c>
      <c r="L281" t="s">
        <v>11</v>
      </c>
    </row>
    <row r="282" spans="1:12" x14ac:dyDescent="0.25">
      <c r="A282">
        <v>230</v>
      </c>
      <c r="B282" s="15">
        <v>44495</v>
      </c>
      <c r="C282" s="15" t="str">
        <f>TEXT(TOP[[#This Row],[Order Date]],"mmm")</f>
        <v>Oct</v>
      </c>
      <c r="D282" s="15" t="str">
        <f>TEXT(TOP[[#This Row],[Order Date]],"yyy")</f>
        <v>2021</v>
      </c>
      <c r="E282" s="15" t="str">
        <f>TEXT(TOP[[#This Row],[Order Date]],"d")</f>
        <v>26</v>
      </c>
      <c r="F282">
        <v>11</v>
      </c>
      <c r="G282">
        <v>125.99</v>
      </c>
      <c r="H282" s="16">
        <f>TOP[[#This Row],[Order Quantity]]*TOP[[#This Row],[Unit Price]]</f>
        <v>1385.8899999999999</v>
      </c>
      <c r="I282" t="s">
        <v>8</v>
      </c>
      <c r="J282" t="s">
        <v>43</v>
      </c>
      <c r="K282" t="s">
        <v>13</v>
      </c>
      <c r="L282" t="s">
        <v>17</v>
      </c>
    </row>
    <row r="283" spans="1:12" x14ac:dyDescent="0.25">
      <c r="A283">
        <v>231</v>
      </c>
      <c r="B283" s="15">
        <v>44102</v>
      </c>
      <c r="C283" s="15" t="str">
        <f>TEXT(TOP[[#This Row],[Order Date]],"mmm")</f>
        <v>Sep</v>
      </c>
      <c r="D283" s="15" t="str">
        <f>TEXT(TOP[[#This Row],[Order Date]],"yyy")</f>
        <v>2020</v>
      </c>
      <c r="E283" s="15" t="str">
        <f>TEXT(TOP[[#This Row],[Order Date]],"d")</f>
        <v>28</v>
      </c>
      <c r="F283">
        <v>2</v>
      </c>
      <c r="G283">
        <v>363.25</v>
      </c>
      <c r="H283" s="16">
        <f>TOP[[#This Row],[Order Quantity]]*TOP[[#This Row],[Unit Price]]</f>
        <v>726.5</v>
      </c>
      <c r="I283" t="s">
        <v>8</v>
      </c>
      <c r="J283" t="s">
        <v>44</v>
      </c>
      <c r="K283" t="s">
        <v>10</v>
      </c>
      <c r="L283" t="s">
        <v>11</v>
      </c>
    </row>
    <row r="284" spans="1:12" x14ac:dyDescent="0.25">
      <c r="A284">
        <v>258</v>
      </c>
      <c r="B284" s="15">
        <v>44558</v>
      </c>
      <c r="C284" s="15" t="str">
        <f>TEXT(TOP[[#This Row],[Order Date]],"mmm")</f>
        <v>Dec</v>
      </c>
      <c r="D284" s="15" t="str">
        <f>TEXT(TOP[[#This Row],[Order Date]],"yyy")</f>
        <v>2021</v>
      </c>
      <c r="E284" s="15" t="str">
        <f>TEXT(TOP[[#This Row],[Order Date]],"d")</f>
        <v>28</v>
      </c>
      <c r="F284">
        <v>21</v>
      </c>
      <c r="G284">
        <v>6.48</v>
      </c>
      <c r="H284" s="16">
        <f>TOP[[#This Row],[Order Quantity]]*TOP[[#This Row],[Unit Price]]</f>
        <v>136.08000000000001</v>
      </c>
      <c r="I284" t="s">
        <v>8</v>
      </c>
      <c r="J284" t="s">
        <v>45</v>
      </c>
      <c r="K284" t="s">
        <v>20</v>
      </c>
      <c r="L284" t="s">
        <v>11</v>
      </c>
    </row>
    <row r="285" spans="1:12" x14ac:dyDescent="0.25">
      <c r="A285">
        <v>258</v>
      </c>
      <c r="B285" s="15">
        <v>44558</v>
      </c>
      <c r="C285" s="15" t="str">
        <f>TEXT(TOP[[#This Row],[Order Date]],"mmm")</f>
        <v>Dec</v>
      </c>
      <c r="D285" s="15" t="str">
        <f>TEXT(TOP[[#This Row],[Order Date]],"yyy")</f>
        <v>2021</v>
      </c>
      <c r="E285" s="15" t="str">
        <f>TEXT(TOP[[#This Row],[Order Date]],"d")</f>
        <v>28</v>
      </c>
      <c r="F285">
        <v>33</v>
      </c>
      <c r="G285">
        <v>6.54</v>
      </c>
      <c r="H285" s="16">
        <f>TOP[[#This Row],[Order Quantity]]*TOP[[#This Row],[Unit Price]]</f>
        <v>215.82</v>
      </c>
      <c r="I285" t="s">
        <v>8</v>
      </c>
      <c r="J285" t="s">
        <v>45</v>
      </c>
      <c r="K285" t="s">
        <v>20</v>
      </c>
      <c r="L285" t="s">
        <v>11</v>
      </c>
    </row>
    <row r="286" spans="1:12" x14ac:dyDescent="0.25">
      <c r="A286">
        <v>261</v>
      </c>
      <c r="B286" s="15">
        <v>44375</v>
      </c>
      <c r="C286" s="15" t="str">
        <f>TEXT(TOP[[#This Row],[Order Date]],"mmm")</f>
        <v>Jun</v>
      </c>
      <c r="D286" s="15" t="str">
        <f>TEXT(TOP[[#This Row],[Order Date]],"yyy")</f>
        <v>2021</v>
      </c>
      <c r="E286" s="15" t="str">
        <f>TEXT(TOP[[#This Row],[Order Date]],"d")</f>
        <v>28</v>
      </c>
      <c r="F286">
        <v>47</v>
      </c>
      <c r="G286">
        <v>140.99</v>
      </c>
      <c r="H286" s="16">
        <f>TOP[[#This Row],[Order Quantity]]*TOP[[#This Row],[Unit Price]]</f>
        <v>6626.5300000000007</v>
      </c>
      <c r="I286" t="s">
        <v>8</v>
      </c>
      <c r="J286" t="s">
        <v>46</v>
      </c>
      <c r="K286" t="s">
        <v>10</v>
      </c>
      <c r="L286" t="s">
        <v>17</v>
      </c>
    </row>
    <row r="287" spans="1:12" x14ac:dyDescent="0.25">
      <c r="A287">
        <v>263</v>
      </c>
      <c r="B287" s="15">
        <v>43967</v>
      </c>
      <c r="C287" s="15" t="str">
        <f>TEXT(TOP[[#This Row],[Order Date]],"mmm")</f>
        <v>May</v>
      </c>
      <c r="D287" s="15" t="str">
        <f>TEXT(TOP[[#This Row],[Order Date]],"yyy")</f>
        <v>2020</v>
      </c>
      <c r="E287" s="15" t="str">
        <f>TEXT(TOP[[#This Row],[Order Date]],"d")</f>
        <v>16</v>
      </c>
      <c r="F287">
        <v>25</v>
      </c>
      <c r="G287">
        <v>5.4</v>
      </c>
      <c r="H287" s="16">
        <f>TOP[[#This Row],[Order Quantity]]*TOP[[#This Row],[Unit Price]]</f>
        <v>135</v>
      </c>
      <c r="I287" t="s">
        <v>8</v>
      </c>
      <c r="J287" t="s">
        <v>47</v>
      </c>
      <c r="K287" t="s">
        <v>13</v>
      </c>
      <c r="L287" t="s">
        <v>11</v>
      </c>
    </row>
    <row r="288" spans="1:12" x14ac:dyDescent="0.25">
      <c r="A288">
        <v>290</v>
      </c>
      <c r="B288" s="15">
        <v>43835</v>
      </c>
      <c r="C288" s="15" t="str">
        <f>TEXT(TOP[[#This Row],[Order Date]],"mmm")</f>
        <v>Jan</v>
      </c>
      <c r="D288" s="15" t="str">
        <f>TEXT(TOP[[#This Row],[Order Date]],"yyy")</f>
        <v>2020</v>
      </c>
      <c r="E288" s="15" t="str">
        <f>TEXT(TOP[[#This Row],[Order Date]],"d")</f>
        <v>5</v>
      </c>
      <c r="F288">
        <v>24</v>
      </c>
      <c r="G288">
        <v>7.64</v>
      </c>
      <c r="H288" s="16">
        <f>TOP[[#This Row],[Order Quantity]]*TOP[[#This Row],[Unit Price]]</f>
        <v>183.35999999999999</v>
      </c>
      <c r="I288" t="s">
        <v>8</v>
      </c>
      <c r="J288" t="s">
        <v>48</v>
      </c>
      <c r="K288" t="s">
        <v>20</v>
      </c>
      <c r="L288" t="s">
        <v>11</v>
      </c>
    </row>
    <row r="289" spans="1:12" x14ac:dyDescent="0.25">
      <c r="A289">
        <v>292</v>
      </c>
      <c r="B289" s="15">
        <v>44938</v>
      </c>
      <c r="C289" s="15" t="str">
        <f>TEXT(TOP[[#This Row],[Order Date]],"mmm")</f>
        <v>Jan</v>
      </c>
      <c r="D289" s="15" t="str">
        <f>TEXT(TOP[[#This Row],[Order Date]],"yyy")</f>
        <v>2023</v>
      </c>
      <c r="E289" s="15" t="str">
        <f>TEXT(TOP[[#This Row],[Order Date]],"d")</f>
        <v>12</v>
      </c>
      <c r="F289">
        <v>43</v>
      </c>
      <c r="G289">
        <v>9.9</v>
      </c>
      <c r="H289" s="16">
        <f>TOP[[#This Row],[Order Quantity]]*TOP[[#This Row],[Unit Price]]</f>
        <v>425.7</v>
      </c>
      <c r="I289" t="s">
        <v>8</v>
      </c>
      <c r="J289" t="s">
        <v>34</v>
      </c>
      <c r="K289" t="s">
        <v>23</v>
      </c>
      <c r="L289" t="s">
        <v>11</v>
      </c>
    </row>
    <row r="290" spans="1:12" x14ac:dyDescent="0.25">
      <c r="A290">
        <v>293</v>
      </c>
      <c r="B290" s="15">
        <v>45200</v>
      </c>
      <c r="C290" s="15" t="str">
        <f>TEXT(TOP[[#This Row],[Order Date]],"mmm")</f>
        <v>Oct</v>
      </c>
      <c r="D290" s="15" t="str">
        <f>TEXT(TOP[[#This Row],[Order Date]],"yyy")</f>
        <v>2023</v>
      </c>
      <c r="E290" s="15" t="str">
        <f>TEXT(TOP[[#This Row],[Order Date]],"d")</f>
        <v>1</v>
      </c>
      <c r="F290">
        <v>27</v>
      </c>
      <c r="G290">
        <v>8.69</v>
      </c>
      <c r="H290" s="16">
        <f>TOP[[#This Row],[Order Quantity]]*TOP[[#This Row],[Unit Price]]</f>
        <v>234.63</v>
      </c>
      <c r="I290" t="s">
        <v>8</v>
      </c>
      <c r="J290" t="s">
        <v>49</v>
      </c>
      <c r="K290" t="s">
        <v>23</v>
      </c>
      <c r="L290" t="s">
        <v>11</v>
      </c>
    </row>
    <row r="291" spans="1:12" x14ac:dyDescent="0.25">
      <c r="A291">
        <v>294</v>
      </c>
      <c r="B291" s="15">
        <v>44392</v>
      </c>
      <c r="C291" s="15" t="str">
        <f>TEXT(TOP[[#This Row],[Order Date]],"mmm")</f>
        <v>Jul</v>
      </c>
      <c r="D291" s="15" t="str">
        <f>TEXT(TOP[[#This Row],[Order Date]],"yyy")</f>
        <v>2021</v>
      </c>
      <c r="E291" s="15" t="str">
        <f>TEXT(TOP[[#This Row],[Order Date]],"d")</f>
        <v>15</v>
      </c>
      <c r="F291">
        <v>35</v>
      </c>
      <c r="G291">
        <v>193.17</v>
      </c>
      <c r="H291" s="16">
        <f>TOP[[#This Row],[Order Quantity]]*TOP[[#This Row],[Unit Price]]</f>
        <v>6760.95</v>
      </c>
      <c r="I291" t="s">
        <v>8</v>
      </c>
      <c r="J291" t="s">
        <v>50</v>
      </c>
      <c r="K291" t="s">
        <v>20</v>
      </c>
      <c r="L291" t="s">
        <v>11</v>
      </c>
    </row>
    <row r="292" spans="1:12" x14ac:dyDescent="0.25">
      <c r="A292">
        <v>322</v>
      </c>
      <c r="B292" s="15">
        <v>45003</v>
      </c>
      <c r="C292" s="15" t="str">
        <f>TEXT(TOP[[#This Row],[Order Date]],"mmm")</f>
        <v>Mar</v>
      </c>
      <c r="D292" s="15" t="str">
        <f>TEXT(TOP[[#This Row],[Order Date]],"yyy")</f>
        <v>2023</v>
      </c>
      <c r="E292" s="15" t="str">
        <f>TEXT(TOP[[#This Row],[Order Date]],"d")</f>
        <v>18</v>
      </c>
      <c r="F292">
        <v>20</v>
      </c>
      <c r="G292">
        <v>155.99</v>
      </c>
      <c r="H292" s="16">
        <f>TOP[[#This Row],[Order Quantity]]*TOP[[#This Row],[Unit Price]]</f>
        <v>3119.8</v>
      </c>
      <c r="I292" t="s">
        <v>8</v>
      </c>
      <c r="J292" t="s">
        <v>51</v>
      </c>
      <c r="K292" t="s">
        <v>13</v>
      </c>
      <c r="L292" t="s">
        <v>17</v>
      </c>
    </row>
    <row r="293" spans="1:12" x14ac:dyDescent="0.25">
      <c r="A293">
        <v>322</v>
      </c>
      <c r="B293" s="15">
        <v>45003</v>
      </c>
      <c r="C293" s="15" t="str">
        <f>TEXT(TOP[[#This Row],[Order Date]],"mmm")</f>
        <v>Mar</v>
      </c>
      <c r="D293" s="15" t="str">
        <f>TEXT(TOP[[#This Row],[Order Date]],"yyy")</f>
        <v>2023</v>
      </c>
      <c r="E293" s="15" t="str">
        <f>TEXT(TOP[[#This Row],[Order Date]],"d")</f>
        <v>18</v>
      </c>
      <c r="F293">
        <v>46</v>
      </c>
      <c r="G293">
        <v>6.48</v>
      </c>
      <c r="H293" s="16">
        <f>TOP[[#This Row],[Order Quantity]]*TOP[[#This Row],[Unit Price]]</f>
        <v>298.08000000000004</v>
      </c>
      <c r="I293" t="s">
        <v>8</v>
      </c>
      <c r="J293" t="s">
        <v>51</v>
      </c>
      <c r="K293" t="s">
        <v>13</v>
      </c>
      <c r="L293" t="s">
        <v>11</v>
      </c>
    </row>
    <row r="294" spans="1:12" x14ac:dyDescent="0.25">
      <c r="A294">
        <v>323</v>
      </c>
      <c r="B294" s="15">
        <v>43915</v>
      </c>
      <c r="C294" s="15" t="str">
        <f>TEXT(TOP[[#This Row],[Order Date]],"mmm")</f>
        <v>Mar</v>
      </c>
      <c r="D294" s="15" t="str">
        <f>TEXT(TOP[[#This Row],[Order Date]],"yyy")</f>
        <v>2020</v>
      </c>
      <c r="E294" s="15" t="str">
        <f>TEXT(TOP[[#This Row],[Order Date]],"d")</f>
        <v>25</v>
      </c>
      <c r="F294">
        <v>20</v>
      </c>
      <c r="G294">
        <v>5.68</v>
      </c>
      <c r="H294" s="16">
        <f>TOP[[#This Row],[Order Quantity]]*TOP[[#This Row],[Unit Price]]</f>
        <v>113.6</v>
      </c>
      <c r="I294" t="s">
        <v>8</v>
      </c>
      <c r="J294" t="s">
        <v>52</v>
      </c>
      <c r="K294" t="s">
        <v>10</v>
      </c>
      <c r="L294" t="s">
        <v>11</v>
      </c>
    </row>
    <row r="295" spans="1:12" x14ac:dyDescent="0.25">
      <c r="A295">
        <v>323</v>
      </c>
      <c r="B295" s="15">
        <v>43915</v>
      </c>
      <c r="C295" s="15" t="str">
        <f>TEXT(TOP[[#This Row],[Order Date]],"mmm")</f>
        <v>Mar</v>
      </c>
      <c r="D295" s="15" t="str">
        <f>TEXT(TOP[[#This Row],[Order Date]],"yyy")</f>
        <v>2020</v>
      </c>
      <c r="E295" s="15" t="str">
        <f>TEXT(TOP[[#This Row],[Order Date]],"d")</f>
        <v>25</v>
      </c>
      <c r="F295">
        <v>2</v>
      </c>
      <c r="G295">
        <v>22.84</v>
      </c>
      <c r="H295" s="16">
        <f>TOP[[#This Row],[Order Quantity]]*TOP[[#This Row],[Unit Price]]</f>
        <v>45.68</v>
      </c>
      <c r="I295" t="s">
        <v>8</v>
      </c>
      <c r="J295" t="s">
        <v>52</v>
      </c>
      <c r="K295" t="s">
        <v>10</v>
      </c>
      <c r="L295" t="s">
        <v>11</v>
      </c>
    </row>
    <row r="296" spans="1:12" x14ac:dyDescent="0.25">
      <c r="A296">
        <v>324</v>
      </c>
      <c r="B296" s="15">
        <v>45004</v>
      </c>
      <c r="C296" s="15" t="str">
        <f>TEXT(TOP[[#This Row],[Order Date]],"mmm")</f>
        <v>Mar</v>
      </c>
      <c r="D296" s="15" t="str">
        <f>TEXT(TOP[[#This Row],[Order Date]],"yyy")</f>
        <v>2023</v>
      </c>
      <c r="E296" s="15" t="str">
        <f>TEXT(TOP[[#This Row],[Order Date]],"d")</f>
        <v>19</v>
      </c>
      <c r="F296">
        <v>25</v>
      </c>
      <c r="G296">
        <v>179.99</v>
      </c>
      <c r="H296" s="16">
        <f>TOP[[#This Row],[Order Quantity]]*TOP[[#This Row],[Unit Price]]</f>
        <v>4499.75</v>
      </c>
      <c r="I296" t="s">
        <v>8</v>
      </c>
      <c r="J296" t="s">
        <v>53</v>
      </c>
      <c r="K296" t="s">
        <v>10</v>
      </c>
      <c r="L296" t="s">
        <v>17</v>
      </c>
    </row>
    <row r="297" spans="1:12" x14ac:dyDescent="0.25">
      <c r="A297">
        <v>325</v>
      </c>
      <c r="B297" s="15">
        <v>44485</v>
      </c>
      <c r="C297" s="15" t="str">
        <f>TEXT(TOP[[#This Row],[Order Date]],"mmm")</f>
        <v>Oct</v>
      </c>
      <c r="D297" s="15" t="str">
        <f>TEXT(TOP[[#This Row],[Order Date]],"yyy")</f>
        <v>2021</v>
      </c>
      <c r="E297" s="15" t="str">
        <f>TEXT(TOP[[#This Row],[Order Date]],"d")</f>
        <v>16</v>
      </c>
      <c r="F297">
        <v>9</v>
      </c>
      <c r="G297">
        <v>115.99</v>
      </c>
      <c r="H297" s="16">
        <f>TOP[[#This Row],[Order Quantity]]*TOP[[#This Row],[Unit Price]]</f>
        <v>1043.9099999999999</v>
      </c>
      <c r="I297" t="s">
        <v>8</v>
      </c>
      <c r="J297" t="s">
        <v>28</v>
      </c>
      <c r="K297" t="s">
        <v>13</v>
      </c>
      <c r="L297" t="s">
        <v>17</v>
      </c>
    </row>
    <row r="298" spans="1:12" x14ac:dyDescent="0.25">
      <c r="A298">
        <v>326</v>
      </c>
      <c r="B298" s="15">
        <v>44715</v>
      </c>
      <c r="C298" s="15" t="str">
        <f>TEXT(TOP[[#This Row],[Order Date]],"mmm")</f>
        <v>Jun</v>
      </c>
      <c r="D298" s="15" t="str">
        <f>TEXT(TOP[[#This Row],[Order Date]],"yyy")</f>
        <v>2022</v>
      </c>
      <c r="E298" s="15" t="str">
        <f>TEXT(TOP[[#This Row],[Order Date]],"d")</f>
        <v>3</v>
      </c>
      <c r="F298">
        <v>34</v>
      </c>
      <c r="G298">
        <v>5.99</v>
      </c>
      <c r="H298" s="16">
        <f>TOP[[#This Row],[Order Quantity]]*TOP[[#This Row],[Unit Price]]</f>
        <v>203.66</v>
      </c>
      <c r="I298" t="s">
        <v>8</v>
      </c>
      <c r="J298" t="s">
        <v>54</v>
      </c>
      <c r="K298" t="s">
        <v>23</v>
      </c>
      <c r="L298" t="s">
        <v>11</v>
      </c>
    </row>
    <row r="299" spans="1:12" x14ac:dyDescent="0.25">
      <c r="A299">
        <v>326</v>
      </c>
      <c r="B299" s="15">
        <v>44715</v>
      </c>
      <c r="C299" s="15" t="str">
        <f>TEXT(TOP[[#This Row],[Order Date]],"mmm")</f>
        <v>Jun</v>
      </c>
      <c r="D299" s="15" t="str">
        <f>TEXT(TOP[[#This Row],[Order Date]],"yyy")</f>
        <v>2022</v>
      </c>
      <c r="E299" s="15" t="str">
        <f>TEXT(TOP[[#This Row],[Order Date]],"d")</f>
        <v>3</v>
      </c>
      <c r="F299">
        <v>17</v>
      </c>
      <c r="G299">
        <v>5.81</v>
      </c>
      <c r="H299" s="16">
        <f>TOP[[#This Row],[Order Quantity]]*TOP[[#This Row],[Unit Price]]</f>
        <v>98.77</v>
      </c>
      <c r="I299" t="s">
        <v>8</v>
      </c>
      <c r="J299" t="s">
        <v>54</v>
      </c>
      <c r="K299" t="s">
        <v>23</v>
      </c>
      <c r="L299" t="s">
        <v>11</v>
      </c>
    </row>
    <row r="300" spans="1:12" x14ac:dyDescent="0.25">
      <c r="A300">
        <v>353</v>
      </c>
      <c r="B300" s="15">
        <v>44560</v>
      </c>
      <c r="C300" s="15" t="str">
        <f>TEXT(TOP[[#This Row],[Order Date]],"mmm")</f>
        <v>Dec</v>
      </c>
      <c r="D300" s="15" t="str">
        <f>TEXT(TOP[[#This Row],[Order Date]],"yyy")</f>
        <v>2021</v>
      </c>
      <c r="E300" s="15" t="str">
        <f>TEXT(TOP[[#This Row],[Order Date]],"d")</f>
        <v>30</v>
      </c>
      <c r="F300">
        <v>21</v>
      </c>
      <c r="G300">
        <v>2.21</v>
      </c>
      <c r="H300" s="16">
        <f>TOP[[#This Row],[Order Quantity]]*TOP[[#This Row],[Unit Price]]</f>
        <v>46.41</v>
      </c>
      <c r="I300" t="s">
        <v>8</v>
      </c>
      <c r="J300" t="s">
        <v>55</v>
      </c>
      <c r="K300" t="s">
        <v>20</v>
      </c>
      <c r="L300" t="s">
        <v>11</v>
      </c>
    </row>
    <row r="301" spans="1:12" x14ac:dyDescent="0.25">
      <c r="A301">
        <v>355</v>
      </c>
      <c r="B301" s="15">
        <v>43995</v>
      </c>
      <c r="C301" s="15" t="str">
        <f>TEXT(TOP[[#This Row],[Order Date]],"mmm")</f>
        <v>Jun</v>
      </c>
      <c r="D301" s="15" t="str">
        <f>TEXT(TOP[[#This Row],[Order Date]],"yyy")</f>
        <v>2020</v>
      </c>
      <c r="E301" s="15" t="str">
        <f>TEXT(TOP[[#This Row],[Order Date]],"d")</f>
        <v>13</v>
      </c>
      <c r="F301">
        <v>16</v>
      </c>
      <c r="G301">
        <v>85.99</v>
      </c>
      <c r="H301" s="16">
        <f>TOP[[#This Row],[Order Quantity]]*TOP[[#This Row],[Unit Price]]</f>
        <v>1375.84</v>
      </c>
      <c r="I301" t="s">
        <v>8</v>
      </c>
      <c r="J301" t="s">
        <v>56</v>
      </c>
      <c r="K301" t="s">
        <v>10</v>
      </c>
      <c r="L301" t="s">
        <v>17</v>
      </c>
    </row>
    <row r="302" spans="1:12" x14ac:dyDescent="0.25">
      <c r="A302">
        <v>358</v>
      </c>
      <c r="B302" s="15">
        <v>44458</v>
      </c>
      <c r="C302" s="15" t="str">
        <f>TEXT(TOP[[#This Row],[Order Date]],"mmm")</f>
        <v>Sep</v>
      </c>
      <c r="D302" s="15" t="str">
        <f>TEXT(TOP[[#This Row],[Order Date]],"yyy")</f>
        <v>2021</v>
      </c>
      <c r="E302" s="15" t="str">
        <f>TEXT(TOP[[#This Row],[Order Date]],"d")</f>
        <v>19</v>
      </c>
      <c r="F302">
        <v>33</v>
      </c>
      <c r="G302">
        <v>39.479999999999997</v>
      </c>
      <c r="H302" s="16">
        <f>TOP[[#This Row],[Order Quantity]]*TOP[[#This Row],[Unit Price]]</f>
        <v>1302.8399999999999</v>
      </c>
      <c r="I302" t="s">
        <v>8</v>
      </c>
      <c r="J302" t="s">
        <v>57</v>
      </c>
      <c r="K302" t="s">
        <v>13</v>
      </c>
      <c r="L302" t="s">
        <v>17</v>
      </c>
    </row>
    <row r="303" spans="1:12" x14ac:dyDescent="0.25">
      <c r="A303">
        <v>386</v>
      </c>
      <c r="B303" s="15">
        <v>44585</v>
      </c>
      <c r="C303" s="15" t="str">
        <f>TEXT(TOP[[#This Row],[Order Date]],"mmm")</f>
        <v>Jan</v>
      </c>
      <c r="D303" s="15" t="str">
        <f>TEXT(TOP[[#This Row],[Order Date]],"yyy")</f>
        <v>2022</v>
      </c>
      <c r="E303" s="15" t="str">
        <f>TEXT(TOP[[#This Row],[Order Date]],"d")</f>
        <v>24</v>
      </c>
      <c r="F303">
        <v>4</v>
      </c>
      <c r="G303">
        <v>3.69</v>
      </c>
      <c r="H303" s="16">
        <f>TOP[[#This Row],[Order Quantity]]*TOP[[#This Row],[Unit Price]]</f>
        <v>14.76</v>
      </c>
      <c r="I303" t="s">
        <v>8</v>
      </c>
      <c r="J303" t="s">
        <v>60</v>
      </c>
      <c r="K303" t="s">
        <v>13</v>
      </c>
      <c r="L303" t="s">
        <v>11</v>
      </c>
    </row>
    <row r="304" spans="1:12" x14ac:dyDescent="0.25">
      <c r="A304">
        <v>386</v>
      </c>
      <c r="B304" s="15">
        <v>44585</v>
      </c>
      <c r="C304" s="15" t="str">
        <f>TEXT(TOP[[#This Row],[Order Date]],"mmm")</f>
        <v>Jan</v>
      </c>
      <c r="D304" s="15" t="str">
        <f>TEXT(TOP[[#This Row],[Order Date]],"yyy")</f>
        <v>2022</v>
      </c>
      <c r="E304" s="15" t="str">
        <f>TEXT(TOP[[#This Row],[Order Date]],"d")</f>
        <v>24</v>
      </c>
      <c r="F304">
        <v>4</v>
      </c>
      <c r="G304">
        <v>3.85</v>
      </c>
      <c r="H304" s="16">
        <f>TOP[[#This Row],[Order Quantity]]*TOP[[#This Row],[Unit Price]]</f>
        <v>15.4</v>
      </c>
      <c r="I304" t="s">
        <v>8</v>
      </c>
      <c r="J304" t="s">
        <v>60</v>
      </c>
      <c r="K304" t="s">
        <v>13</v>
      </c>
      <c r="L304" t="s">
        <v>11</v>
      </c>
    </row>
    <row r="305" spans="1:12" x14ac:dyDescent="0.25">
      <c r="A305">
        <v>388</v>
      </c>
      <c r="B305" s="15">
        <v>45275</v>
      </c>
      <c r="C305" s="15" t="str">
        <f>TEXT(TOP[[#This Row],[Order Date]],"mmm")</f>
        <v>Dec</v>
      </c>
      <c r="D305" s="15" t="str">
        <f>TEXT(TOP[[#This Row],[Order Date]],"yyy")</f>
        <v>2023</v>
      </c>
      <c r="E305" s="15" t="str">
        <f>TEXT(TOP[[#This Row],[Order Date]],"d")</f>
        <v>15</v>
      </c>
      <c r="F305">
        <v>46</v>
      </c>
      <c r="G305">
        <v>11.7</v>
      </c>
      <c r="H305" s="16">
        <f>TOP[[#This Row],[Order Quantity]]*TOP[[#This Row],[Unit Price]]</f>
        <v>538.19999999999993</v>
      </c>
      <c r="I305" t="s">
        <v>8</v>
      </c>
      <c r="J305" t="s">
        <v>61</v>
      </c>
      <c r="K305" t="s">
        <v>20</v>
      </c>
      <c r="L305" t="s">
        <v>11</v>
      </c>
    </row>
    <row r="306" spans="1:12" x14ac:dyDescent="0.25">
      <c r="A306">
        <v>417</v>
      </c>
      <c r="B306" s="15">
        <v>43866</v>
      </c>
      <c r="C306" s="15" t="str">
        <f>TEXT(TOP[[#This Row],[Order Date]],"mmm")</f>
        <v>Feb</v>
      </c>
      <c r="D306" s="15" t="str">
        <f>TEXT(TOP[[#This Row],[Order Date]],"yyy")</f>
        <v>2020</v>
      </c>
      <c r="E306" s="15" t="str">
        <f>TEXT(TOP[[#This Row],[Order Date]],"d")</f>
        <v>5</v>
      </c>
      <c r="F306">
        <v>3</v>
      </c>
      <c r="G306">
        <v>178.47</v>
      </c>
      <c r="H306" s="16">
        <f>TOP[[#This Row],[Order Quantity]]*TOP[[#This Row],[Unit Price]]</f>
        <v>535.41</v>
      </c>
      <c r="I306" t="s">
        <v>8</v>
      </c>
      <c r="J306" t="s">
        <v>63</v>
      </c>
      <c r="K306" t="s">
        <v>10</v>
      </c>
      <c r="L306" t="s">
        <v>11</v>
      </c>
    </row>
    <row r="307" spans="1:12" x14ac:dyDescent="0.25">
      <c r="A307">
        <v>420</v>
      </c>
      <c r="B307" s="15">
        <v>44864</v>
      </c>
      <c r="C307" s="15" t="str">
        <f>TEXT(TOP[[#This Row],[Order Date]],"mmm")</f>
        <v>Oct</v>
      </c>
      <c r="D307" s="15" t="str">
        <f>TEXT(TOP[[#This Row],[Order Date]],"yyy")</f>
        <v>2022</v>
      </c>
      <c r="E307" s="15" t="str">
        <f>TEXT(TOP[[#This Row],[Order Date]],"d")</f>
        <v>30</v>
      </c>
      <c r="F307">
        <v>8</v>
      </c>
      <c r="G307">
        <v>4.9800000000000004</v>
      </c>
      <c r="H307" s="16">
        <f>TOP[[#This Row],[Order Quantity]]*TOP[[#This Row],[Unit Price]]</f>
        <v>39.840000000000003</v>
      </c>
      <c r="I307" t="s">
        <v>8</v>
      </c>
      <c r="J307" t="s">
        <v>64</v>
      </c>
      <c r="K307" t="s">
        <v>10</v>
      </c>
      <c r="L307" t="s">
        <v>11</v>
      </c>
    </row>
    <row r="308" spans="1:12" x14ac:dyDescent="0.25">
      <c r="A308">
        <v>420</v>
      </c>
      <c r="B308" s="15">
        <v>44864</v>
      </c>
      <c r="C308" s="15" t="str">
        <f>TEXT(TOP[[#This Row],[Order Date]],"mmm")</f>
        <v>Oct</v>
      </c>
      <c r="D308" s="15" t="str">
        <f>TEXT(TOP[[#This Row],[Order Date]],"yyy")</f>
        <v>2022</v>
      </c>
      <c r="E308" s="15" t="str">
        <f>TEXT(TOP[[#This Row],[Order Date]],"d")</f>
        <v>30</v>
      </c>
      <c r="F308">
        <v>6</v>
      </c>
      <c r="G308">
        <v>5.78</v>
      </c>
      <c r="H308" s="16">
        <f>TOP[[#This Row],[Order Quantity]]*TOP[[#This Row],[Unit Price]]</f>
        <v>34.68</v>
      </c>
      <c r="I308" t="s">
        <v>8</v>
      </c>
      <c r="J308" t="s">
        <v>64</v>
      </c>
      <c r="K308" t="s">
        <v>10</v>
      </c>
      <c r="L308" t="s">
        <v>11</v>
      </c>
    </row>
    <row r="309" spans="1:12" x14ac:dyDescent="0.25">
      <c r="A309">
        <v>448</v>
      </c>
      <c r="B309" s="15">
        <v>44793</v>
      </c>
      <c r="C309" s="15" t="str">
        <f>TEXT(TOP[[#This Row],[Order Date]],"mmm")</f>
        <v>Aug</v>
      </c>
      <c r="D309" s="15" t="str">
        <f>TEXT(TOP[[#This Row],[Order Date]],"yyy")</f>
        <v>2022</v>
      </c>
      <c r="E309" s="15" t="str">
        <f>TEXT(TOP[[#This Row],[Order Date]],"d")</f>
        <v>20</v>
      </c>
      <c r="F309">
        <v>22</v>
      </c>
      <c r="G309">
        <v>65.989999999999995</v>
      </c>
      <c r="H309" s="16">
        <f>TOP[[#This Row],[Order Quantity]]*TOP[[#This Row],[Unit Price]]</f>
        <v>1451.78</v>
      </c>
      <c r="I309" t="s">
        <v>8</v>
      </c>
      <c r="J309" t="s">
        <v>37</v>
      </c>
      <c r="K309" t="s">
        <v>13</v>
      </c>
      <c r="L309" t="s">
        <v>17</v>
      </c>
    </row>
    <row r="310" spans="1:12" x14ac:dyDescent="0.25">
      <c r="A310">
        <v>449</v>
      </c>
      <c r="B310" s="15">
        <v>44761</v>
      </c>
      <c r="C310" s="15" t="str">
        <f>TEXT(TOP[[#This Row],[Order Date]],"mmm")</f>
        <v>Jul</v>
      </c>
      <c r="D310" s="15" t="str">
        <f>TEXT(TOP[[#This Row],[Order Date]],"yyy")</f>
        <v>2022</v>
      </c>
      <c r="E310" s="15" t="str">
        <f>TEXT(TOP[[#This Row],[Order Date]],"d")</f>
        <v>19</v>
      </c>
      <c r="F310">
        <v>45</v>
      </c>
      <c r="G310">
        <v>7.38</v>
      </c>
      <c r="H310" s="16">
        <f>TOP[[#This Row],[Order Quantity]]*TOP[[#This Row],[Unit Price]]</f>
        <v>332.1</v>
      </c>
      <c r="I310" t="s">
        <v>8</v>
      </c>
      <c r="J310" t="s">
        <v>65</v>
      </c>
      <c r="K310" t="s">
        <v>13</v>
      </c>
      <c r="L310" t="s">
        <v>15</v>
      </c>
    </row>
    <row r="311" spans="1:12" x14ac:dyDescent="0.25">
      <c r="A311">
        <v>450</v>
      </c>
      <c r="B311" s="15">
        <v>44624</v>
      </c>
      <c r="C311" s="15" t="str">
        <f>TEXT(TOP[[#This Row],[Order Date]],"mmm")</f>
        <v>Mar</v>
      </c>
      <c r="D311" s="15" t="str">
        <f>TEXT(TOP[[#This Row],[Order Date]],"yyy")</f>
        <v>2022</v>
      </c>
      <c r="E311" s="15" t="str">
        <f>TEXT(TOP[[#This Row],[Order Date]],"d")</f>
        <v>4</v>
      </c>
      <c r="F311">
        <v>35</v>
      </c>
      <c r="G311">
        <v>15.7</v>
      </c>
      <c r="H311" s="16">
        <f>TOP[[#This Row],[Order Quantity]]*TOP[[#This Row],[Unit Price]]</f>
        <v>549.5</v>
      </c>
      <c r="I311" t="s">
        <v>8</v>
      </c>
      <c r="J311" t="s">
        <v>66</v>
      </c>
      <c r="K311" t="s">
        <v>23</v>
      </c>
      <c r="L311" t="s">
        <v>11</v>
      </c>
    </row>
    <row r="312" spans="1:12" x14ac:dyDescent="0.25">
      <c r="A312">
        <v>454</v>
      </c>
      <c r="B312" s="15">
        <v>44921</v>
      </c>
      <c r="C312" s="15" t="str">
        <f>TEXT(TOP[[#This Row],[Order Date]],"mmm")</f>
        <v>Dec</v>
      </c>
      <c r="D312" s="15" t="str">
        <f>TEXT(TOP[[#This Row],[Order Date]],"yyy")</f>
        <v>2022</v>
      </c>
      <c r="E312" s="15" t="str">
        <f>TEXT(TOP[[#This Row],[Order Date]],"d")</f>
        <v>26</v>
      </c>
      <c r="F312">
        <v>42</v>
      </c>
      <c r="G312">
        <v>6.08</v>
      </c>
      <c r="H312" s="16">
        <f>TOP[[#This Row],[Order Quantity]]*TOP[[#This Row],[Unit Price]]</f>
        <v>255.36</v>
      </c>
      <c r="I312" t="s">
        <v>8</v>
      </c>
      <c r="J312" t="s">
        <v>67</v>
      </c>
      <c r="K312" t="s">
        <v>10</v>
      </c>
      <c r="L312" t="s">
        <v>11</v>
      </c>
    </row>
    <row r="313" spans="1:12" x14ac:dyDescent="0.25">
      <c r="A313">
        <v>481</v>
      </c>
      <c r="B313" s="15">
        <v>45206</v>
      </c>
      <c r="C313" s="15" t="str">
        <f>TEXT(TOP[[#This Row],[Order Date]],"mmm")</f>
        <v>Oct</v>
      </c>
      <c r="D313" s="15" t="str">
        <f>TEXT(TOP[[#This Row],[Order Date]],"yyy")</f>
        <v>2023</v>
      </c>
      <c r="E313" s="15" t="str">
        <f>TEXT(TOP[[#This Row],[Order Date]],"d")</f>
        <v>7</v>
      </c>
      <c r="F313">
        <v>44</v>
      </c>
      <c r="G313">
        <v>115.99</v>
      </c>
      <c r="H313" s="16">
        <f>TOP[[#This Row],[Order Quantity]]*TOP[[#This Row],[Unit Price]]</f>
        <v>5103.5599999999995</v>
      </c>
      <c r="I313" t="s">
        <v>8</v>
      </c>
      <c r="J313" t="s">
        <v>68</v>
      </c>
      <c r="K313" t="s">
        <v>20</v>
      </c>
      <c r="L313" t="s">
        <v>17</v>
      </c>
    </row>
    <row r="314" spans="1:12" x14ac:dyDescent="0.25">
      <c r="A314">
        <v>483</v>
      </c>
      <c r="B314" s="15">
        <v>44752</v>
      </c>
      <c r="C314" s="15" t="str">
        <f>TEXT(TOP[[#This Row],[Order Date]],"mmm")</f>
        <v>Jul</v>
      </c>
      <c r="D314" s="15" t="str">
        <f>TEXT(TOP[[#This Row],[Order Date]],"yyy")</f>
        <v>2022</v>
      </c>
      <c r="E314" s="15" t="str">
        <f>TEXT(TOP[[#This Row],[Order Date]],"d")</f>
        <v>10</v>
      </c>
      <c r="F314">
        <v>30</v>
      </c>
      <c r="G314">
        <v>195.99</v>
      </c>
      <c r="H314" s="16">
        <f>TOP[[#This Row],[Order Quantity]]*TOP[[#This Row],[Unit Price]]</f>
        <v>5879.7000000000007</v>
      </c>
      <c r="I314" t="s">
        <v>8</v>
      </c>
      <c r="J314" t="s">
        <v>69</v>
      </c>
      <c r="K314" t="s">
        <v>13</v>
      </c>
      <c r="L314" t="s">
        <v>17</v>
      </c>
    </row>
    <row r="315" spans="1:12" x14ac:dyDescent="0.25">
      <c r="A315">
        <v>487</v>
      </c>
      <c r="B315" s="15">
        <v>45155</v>
      </c>
      <c r="C315" s="15" t="str">
        <f>TEXT(TOP[[#This Row],[Order Date]],"mmm")</f>
        <v>Aug</v>
      </c>
      <c r="D315" s="15" t="str">
        <f>TEXT(TOP[[#This Row],[Order Date]],"yyy")</f>
        <v>2023</v>
      </c>
      <c r="E315" s="15" t="str">
        <f>TEXT(TOP[[#This Row],[Order Date]],"d")</f>
        <v>17</v>
      </c>
      <c r="F315">
        <v>19</v>
      </c>
      <c r="G315">
        <v>10.89</v>
      </c>
      <c r="H315" s="16">
        <f>TOP[[#This Row],[Order Quantity]]*TOP[[#This Row],[Unit Price]]</f>
        <v>206.91000000000003</v>
      </c>
      <c r="I315" t="s">
        <v>8</v>
      </c>
      <c r="J315" t="s">
        <v>70</v>
      </c>
      <c r="K315" t="s">
        <v>13</v>
      </c>
      <c r="L315" t="s">
        <v>11</v>
      </c>
    </row>
    <row r="316" spans="1:12" x14ac:dyDescent="0.25">
      <c r="A316">
        <v>512</v>
      </c>
      <c r="B316" s="15">
        <v>44700</v>
      </c>
      <c r="C316" s="15" t="str">
        <f>TEXT(TOP[[#This Row],[Order Date]],"mmm")</f>
        <v>May</v>
      </c>
      <c r="D316" s="15" t="str">
        <f>TEXT(TOP[[#This Row],[Order Date]],"yyy")</f>
        <v>2022</v>
      </c>
      <c r="E316" s="15" t="str">
        <f>TEXT(TOP[[#This Row],[Order Date]],"d")</f>
        <v>19</v>
      </c>
      <c r="F316">
        <v>6</v>
      </c>
      <c r="G316">
        <v>218.08</v>
      </c>
      <c r="H316" s="16">
        <f>TOP[[#This Row],[Order Quantity]]*TOP[[#This Row],[Unit Price]]</f>
        <v>1308.48</v>
      </c>
      <c r="I316" t="s">
        <v>8</v>
      </c>
      <c r="J316" t="s">
        <v>71</v>
      </c>
      <c r="K316" t="s">
        <v>20</v>
      </c>
      <c r="L316" t="s">
        <v>15</v>
      </c>
    </row>
    <row r="317" spans="1:12" x14ac:dyDescent="0.25">
      <c r="A317">
        <v>515</v>
      </c>
      <c r="B317" s="15">
        <v>44436</v>
      </c>
      <c r="C317" s="15" t="str">
        <f>TEXT(TOP[[#This Row],[Order Date]],"mmm")</f>
        <v>Aug</v>
      </c>
      <c r="D317" s="15" t="str">
        <f>TEXT(TOP[[#This Row],[Order Date]],"yyy")</f>
        <v>2021</v>
      </c>
      <c r="E317" s="15" t="str">
        <f>TEXT(TOP[[#This Row],[Order Date]],"d")</f>
        <v>28</v>
      </c>
      <c r="F317">
        <v>19</v>
      </c>
      <c r="G317">
        <v>21.78</v>
      </c>
      <c r="H317" s="16">
        <f>TOP[[#This Row],[Order Quantity]]*TOP[[#This Row],[Unit Price]]</f>
        <v>413.82000000000005</v>
      </c>
      <c r="I317" t="s">
        <v>8</v>
      </c>
      <c r="J317" t="s">
        <v>73</v>
      </c>
      <c r="K317" t="s">
        <v>23</v>
      </c>
      <c r="L317" t="s">
        <v>11</v>
      </c>
    </row>
    <row r="318" spans="1:12" x14ac:dyDescent="0.25">
      <c r="A318">
        <v>515</v>
      </c>
      <c r="B318" s="15">
        <v>44436</v>
      </c>
      <c r="C318" s="15" t="str">
        <f>TEXT(TOP[[#This Row],[Order Date]],"mmm")</f>
        <v>Aug</v>
      </c>
      <c r="D318" s="15" t="str">
        <f>TEXT(TOP[[#This Row],[Order Date]],"yyy")</f>
        <v>2021</v>
      </c>
      <c r="E318" s="15" t="str">
        <f>TEXT(TOP[[#This Row],[Order Date]],"d")</f>
        <v>28</v>
      </c>
      <c r="F318">
        <v>21</v>
      </c>
      <c r="G318">
        <v>6.64</v>
      </c>
      <c r="H318" s="16">
        <f>TOP[[#This Row],[Order Quantity]]*TOP[[#This Row],[Unit Price]]</f>
        <v>139.44</v>
      </c>
      <c r="I318" t="s">
        <v>8</v>
      </c>
      <c r="J318" t="s">
        <v>73</v>
      </c>
      <c r="K318" t="s">
        <v>23</v>
      </c>
      <c r="L318" t="s">
        <v>15</v>
      </c>
    </row>
    <row r="319" spans="1:12" x14ac:dyDescent="0.25">
      <c r="A319">
        <v>548</v>
      </c>
      <c r="B319" s="15">
        <v>44094</v>
      </c>
      <c r="C319" s="15" t="str">
        <f>TEXT(TOP[[#This Row],[Order Date]],"mmm")</f>
        <v>Sep</v>
      </c>
      <c r="D319" s="15" t="str">
        <f>TEXT(TOP[[#This Row],[Order Date]],"yyy")</f>
        <v>2020</v>
      </c>
      <c r="E319" s="15" t="str">
        <f>TEXT(TOP[[#This Row],[Order Date]],"d")</f>
        <v>20</v>
      </c>
      <c r="F319">
        <v>41</v>
      </c>
      <c r="G319">
        <v>3.08</v>
      </c>
      <c r="H319" s="16">
        <f>TOP[[#This Row],[Order Quantity]]*TOP[[#This Row],[Unit Price]]</f>
        <v>126.28</v>
      </c>
      <c r="I319" t="s">
        <v>8</v>
      </c>
      <c r="J319" t="s">
        <v>74</v>
      </c>
      <c r="K319" t="s">
        <v>20</v>
      </c>
      <c r="L319" t="s">
        <v>11</v>
      </c>
    </row>
    <row r="320" spans="1:12" x14ac:dyDescent="0.25">
      <c r="A320">
        <v>548</v>
      </c>
      <c r="B320" s="15">
        <v>44094</v>
      </c>
      <c r="C320" s="15" t="str">
        <f>TEXT(TOP[[#This Row],[Order Date]],"mmm")</f>
        <v>Sep</v>
      </c>
      <c r="D320" s="15" t="str">
        <f>TEXT(TOP[[#This Row],[Order Date]],"yyy")</f>
        <v>2020</v>
      </c>
      <c r="E320" s="15" t="str">
        <f>TEXT(TOP[[#This Row],[Order Date]],"d")</f>
        <v>20</v>
      </c>
      <c r="F320">
        <v>29</v>
      </c>
      <c r="G320">
        <v>6.48</v>
      </c>
      <c r="H320" s="16">
        <f>TOP[[#This Row],[Order Quantity]]*TOP[[#This Row],[Unit Price]]</f>
        <v>187.92000000000002</v>
      </c>
      <c r="I320" t="s">
        <v>8</v>
      </c>
      <c r="J320" t="s">
        <v>74</v>
      </c>
      <c r="K320" t="s">
        <v>20</v>
      </c>
      <c r="L320" t="s">
        <v>11</v>
      </c>
    </row>
    <row r="321" spans="1:12" x14ac:dyDescent="0.25">
      <c r="A321">
        <v>548</v>
      </c>
      <c r="B321" s="15">
        <v>44094</v>
      </c>
      <c r="C321" s="15" t="str">
        <f>TEXT(TOP[[#This Row],[Order Date]],"mmm")</f>
        <v>Sep</v>
      </c>
      <c r="D321" s="15" t="str">
        <f>TEXT(TOP[[#This Row],[Order Date]],"yyy")</f>
        <v>2020</v>
      </c>
      <c r="E321" s="15" t="str">
        <f>TEXT(TOP[[#This Row],[Order Date]],"d")</f>
        <v>20</v>
      </c>
      <c r="F321">
        <v>26</v>
      </c>
      <c r="G321">
        <v>125.99</v>
      </c>
      <c r="H321" s="16">
        <f>TOP[[#This Row],[Order Quantity]]*TOP[[#This Row],[Unit Price]]</f>
        <v>3275.74</v>
      </c>
      <c r="I321" t="s">
        <v>8</v>
      </c>
      <c r="J321" t="s">
        <v>74</v>
      </c>
      <c r="K321" t="s">
        <v>20</v>
      </c>
      <c r="L321" t="s">
        <v>17</v>
      </c>
    </row>
    <row r="322" spans="1:12" x14ac:dyDescent="0.25">
      <c r="A322">
        <v>549</v>
      </c>
      <c r="B322" s="15">
        <v>45119</v>
      </c>
      <c r="C322" s="15" t="str">
        <f>TEXT(TOP[[#This Row],[Order Date]],"mmm")</f>
        <v>Jul</v>
      </c>
      <c r="D322" s="15" t="str">
        <f>TEXT(TOP[[#This Row],[Order Date]],"yyy")</f>
        <v>2023</v>
      </c>
      <c r="E322" s="15" t="str">
        <f>TEXT(TOP[[#This Row],[Order Date]],"d")</f>
        <v>12</v>
      </c>
      <c r="F322">
        <v>13</v>
      </c>
      <c r="G322">
        <v>4.9800000000000004</v>
      </c>
      <c r="H322" s="16">
        <f>TOP[[#This Row],[Order Quantity]]*TOP[[#This Row],[Unit Price]]</f>
        <v>64.740000000000009</v>
      </c>
      <c r="I322" t="s">
        <v>8</v>
      </c>
      <c r="J322" t="s">
        <v>75</v>
      </c>
      <c r="K322" t="s">
        <v>23</v>
      </c>
      <c r="L322" t="s">
        <v>11</v>
      </c>
    </row>
    <row r="323" spans="1:12" x14ac:dyDescent="0.25">
      <c r="A323">
        <v>549</v>
      </c>
      <c r="B323" s="15">
        <v>45119</v>
      </c>
      <c r="C323" s="15" t="str">
        <f>TEXT(TOP[[#This Row],[Order Date]],"mmm")</f>
        <v>Jul</v>
      </c>
      <c r="D323" s="15" t="str">
        <f>TEXT(TOP[[#This Row],[Order Date]],"yyy")</f>
        <v>2023</v>
      </c>
      <c r="E323" s="15" t="str">
        <f>TEXT(TOP[[#This Row],[Order Date]],"d")</f>
        <v>12</v>
      </c>
      <c r="F323">
        <v>5</v>
      </c>
      <c r="G323">
        <v>6.48</v>
      </c>
      <c r="H323" s="16">
        <f>TOP[[#This Row],[Order Quantity]]*TOP[[#This Row],[Unit Price]]</f>
        <v>32.400000000000006</v>
      </c>
      <c r="I323" t="s">
        <v>8</v>
      </c>
      <c r="J323" t="s">
        <v>75</v>
      </c>
      <c r="K323" t="s">
        <v>23</v>
      </c>
      <c r="L323" t="s">
        <v>11</v>
      </c>
    </row>
    <row r="324" spans="1:12" x14ac:dyDescent="0.25">
      <c r="A324">
        <v>611</v>
      </c>
      <c r="B324" s="15">
        <v>44222</v>
      </c>
      <c r="C324" s="15" t="str">
        <f>TEXT(TOP[[#This Row],[Order Date]],"mmm")</f>
        <v>Jan</v>
      </c>
      <c r="D324" s="15" t="str">
        <f>TEXT(TOP[[#This Row],[Order Date]],"yyy")</f>
        <v>2021</v>
      </c>
      <c r="E324" s="15" t="str">
        <f>TEXT(TOP[[#This Row],[Order Date]],"d")</f>
        <v>26</v>
      </c>
      <c r="F324">
        <v>47</v>
      </c>
      <c r="G324">
        <v>17.7</v>
      </c>
      <c r="H324" s="16">
        <f>TOP[[#This Row],[Order Quantity]]*TOP[[#This Row],[Unit Price]]</f>
        <v>831.9</v>
      </c>
      <c r="I324" t="s">
        <v>8</v>
      </c>
      <c r="J324" t="s">
        <v>72</v>
      </c>
      <c r="K324" t="s">
        <v>20</v>
      </c>
      <c r="L324" t="s">
        <v>11</v>
      </c>
    </row>
    <row r="325" spans="1:12" x14ac:dyDescent="0.25">
      <c r="A325">
        <v>612</v>
      </c>
      <c r="B325" s="15">
        <v>45219</v>
      </c>
      <c r="C325" s="15" t="str">
        <f>TEXT(TOP[[#This Row],[Order Date]],"mmm")</f>
        <v>Oct</v>
      </c>
      <c r="D325" s="15" t="str">
        <f>TEXT(TOP[[#This Row],[Order Date]],"yyy")</f>
        <v>2023</v>
      </c>
      <c r="E325" s="15" t="str">
        <f>TEXT(TOP[[#This Row],[Order Date]],"d")</f>
        <v>20</v>
      </c>
      <c r="F325">
        <v>50</v>
      </c>
      <c r="G325">
        <v>5.28</v>
      </c>
      <c r="H325" s="16">
        <f>TOP[[#This Row],[Order Quantity]]*TOP[[#This Row],[Unit Price]]</f>
        <v>264</v>
      </c>
      <c r="I325" t="s">
        <v>8</v>
      </c>
      <c r="J325" t="s">
        <v>77</v>
      </c>
      <c r="K325" t="s">
        <v>13</v>
      </c>
      <c r="L325" t="s">
        <v>11</v>
      </c>
    </row>
    <row r="326" spans="1:12" x14ac:dyDescent="0.25">
      <c r="A326">
        <v>612</v>
      </c>
      <c r="B326" s="15">
        <v>45219</v>
      </c>
      <c r="C326" s="15" t="str">
        <f>TEXT(TOP[[#This Row],[Order Date]],"mmm")</f>
        <v>Oct</v>
      </c>
      <c r="D326" s="15" t="str">
        <f>TEXT(TOP[[#This Row],[Order Date]],"yyy")</f>
        <v>2023</v>
      </c>
      <c r="E326" s="15" t="str">
        <f>TEXT(TOP[[#This Row],[Order Date]],"d")</f>
        <v>20</v>
      </c>
      <c r="F326">
        <v>43</v>
      </c>
      <c r="G326">
        <v>65.989999999999995</v>
      </c>
      <c r="H326" s="16">
        <f>TOP[[#This Row],[Order Quantity]]*TOP[[#This Row],[Unit Price]]</f>
        <v>2837.5699999999997</v>
      </c>
      <c r="I326" t="s">
        <v>8</v>
      </c>
      <c r="J326" t="s">
        <v>77</v>
      </c>
      <c r="K326" t="s">
        <v>13</v>
      </c>
      <c r="L326" t="s">
        <v>17</v>
      </c>
    </row>
    <row r="327" spans="1:12" x14ac:dyDescent="0.25">
      <c r="A327">
        <v>613</v>
      </c>
      <c r="B327" s="15">
        <v>44729</v>
      </c>
      <c r="C327" s="15" t="str">
        <f>TEXT(TOP[[#This Row],[Order Date]],"mmm")</f>
        <v>Jun</v>
      </c>
      <c r="D327" s="15" t="str">
        <f>TEXT(TOP[[#This Row],[Order Date]],"yyy")</f>
        <v>2022</v>
      </c>
      <c r="E327" s="15" t="str">
        <f>TEXT(TOP[[#This Row],[Order Date]],"d")</f>
        <v>17</v>
      </c>
      <c r="F327">
        <v>12</v>
      </c>
      <c r="G327">
        <v>7.3</v>
      </c>
      <c r="H327" s="16">
        <f>TOP[[#This Row],[Order Quantity]]*TOP[[#This Row],[Unit Price]]</f>
        <v>87.6</v>
      </c>
      <c r="I327" t="s">
        <v>8</v>
      </c>
      <c r="J327" t="s">
        <v>78</v>
      </c>
      <c r="K327" t="s">
        <v>13</v>
      </c>
      <c r="L327" t="s">
        <v>11</v>
      </c>
    </row>
    <row r="328" spans="1:12" x14ac:dyDescent="0.25">
      <c r="A328">
        <v>613</v>
      </c>
      <c r="B328" s="15">
        <v>44729</v>
      </c>
      <c r="C328" s="15" t="str">
        <f>TEXT(TOP[[#This Row],[Order Date]],"mmm")</f>
        <v>Jun</v>
      </c>
      <c r="D328" s="15" t="str">
        <f>TEXT(TOP[[#This Row],[Order Date]],"yyy")</f>
        <v>2022</v>
      </c>
      <c r="E328" s="15" t="str">
        <f>TEXT(TOP[[#This Row],[Order Date]],"d")</f>
        <v>17</v>
      </c>
      <c r="F328">
        <v>22</v>
      </c>
      <c r="G328">
        <v>42.76</v>
      </c>
      <c r="H328" s="16">
        <f>TOP[[#This Row],[Order Quantity]]*TOP[[#This Row],[Unit Price]]</f>
        <v>940.71999999999991</v>
      </c>
      <c r="I328" t="s">
        <v>8</v>
      </c>
      <c r="J328" t="s">
        <v>78</v>
      </c>
      <c r="K328" t="s">
        <v>13</v>
      </c>
      <c r="L328" t="s">
        <v>11</v>
      </c>
    </row>
    <row r="329" spans="1:12" x14ac:dyDescent="0.25">
      <c r="A329">
        <v>614</v>
      </c>
      <c r="B329" s="15">
        <v>45260</v>
      </c>
      <c r="C329" s="15" t="str">
        <f>TEXT(TOP[[#This Row],[Order Date]],"mmm")</f>
        <v>Nov</v>
      </c>
      <c r="D329" s="15" t="str">
        <f>TEXT(TOP[[#This Row],[Order Date]],"yyy")</f>
        <v>2023</v>
      </c>
      <c r="E329" s="15" t="str">
        <f>TEXT(TOP[[#This Row],[Order Date]],"d")</f>
        <v>30</v>
      </c>
      <c r="F329">
        <v>41</v>
      </c>
      <c r="G329">
        <v>14.34</v>
      </c>
      <c r="H329" s="16">
        <f>TOP[[#This Row],[Order Quantity]]*TOP[[#This Row],[Unit Price]]</f>
        <v>587.93999999999994</v>
      </c>
      <c r="I329" t="s">
        <v>8</v>
      </c>
      <c r="J329" t="s">
        <v>79</v>
      </c>
      <c r="K329" t="s">
        <v>13</v>
      </c>
      <c r="L329" t="s">
        <v>15</v>
      </c>
    </row>
    <row r="330" spans="1:12" x14ac:dyDescent="0.25">
      <c r="A330">
        <v>640</v>
      </c>
      <c r="B330" s="15">
        <v>44218</v>
      </c>
      <c r="C330" s="15" t="str">
        <f>TEXT(TOP[[#This Row],[Order Date]],"mmm")</f>
        <v>Jan</v>
      </c>
      <c r="D330" s="15" t="str">
        <f>TEXT(TOP[[#This Row],[Order Date]],"yyy")</f>
        <v>2021</v>
      </c>
      <c r="E330" s="15" t="str">
        <f>TEXT(TOP[[#This Row],[Order Date]],"d")</f>
        <v>22</v>
      </c>
      <c r="F330">
        <v>24</v>
      </c>
      <c r="G330">
        <v>18.97</v>
      </c>
      <c r="H330" s="16">
        <f>TOP[[#This Row],[Order Quantity]]*TOP[[#This Row],[Unit Price]]</f>
        <v>455.28</v>
      </c>
      <c r="I330" t="s">
        <v>8</v>
      </c>
      <c r="J330" t="s">
        <v>80</v>
      </c>
      <c r="K330" t="s">
        <v>23</v>
      </c>
      <c r="L330" t="s">
        <v>11</v>
      </c>
    </row>
    <row r="331" spans="1:12" x14ac:dyDescent="0.25">
      <c r="A331">
        <v>645</v>
      </c>
      <c r="B331" s="15">
        <v>44167</v>
      </c>
      <c r="C331" s="15" t="str">
        <f>TEXT(TOP[[#This Row],[Order Date]],"mmm")</f>
        <v>Dec</v>
      </c>
      <c r="D331" s="15" t="str">
        <f>TEXT(TOP[[#This Row],[Order Date]],"yyy")</f>
        <v>2020</v>
      </c>
      <c r="E331" s="15" t="str">
        <f>TEXT(TOP[[#This Row],[Order Date]],"d")</f>
        <v>2</v>
      </c>
      <c r="F331">
        <v>42</v>
      </c>
      <c r="G331">
        <v>12.95</v>
      </c>
      <c r="H331" s="16">
        <f>TOP[[#This Row],[Order Quantity]]*TOP[[#This Row],[Unit Price]]</f>
        <v>543.9</v>
      </c>
      <c r="I331" t="s">
        <v>8</v>
      </c>
      <c r="J331" t="s">
        <v>83</v>
      </c>
      <c r="K331" t="s">
        <v>23</v>
      </c>
      <c r="L331" t="s">
        <v>11</v>
      </c>
    </row>
    <row r="332" spans="1:12" x14ac:dyDescent="0.25">
      <c r="A332">
        <v>646</v>
      </c>
      <c r="B332" s="15">
        <v>44156</v>
      </c>
      <c r="C332" s="15" t="str">
        <f>TEXT(TOP[[#This Row],[Order Date]],"mmm")</f>
        <v>Nov</v>
      </c>
      <c r="D332" s="15" t="str">
        <f>TEXT(TOP[[#This Row],[Order Date]],"yyy")</f>
        <v>2020</v>
      </c>
      <c r="E332" s="15" t="str">
        <f>TEXT(TOP[[#This Row],[Order Date]],"d")</f>
        <v>21</v>
      </c>
      <c r="F332">
        <v>18</v>
      </c>
      <c r="G332">
        <v>9.31</v>
      </c>
      <c r="H332" s="16">
        <f>TOP[[#This Row],[Order Quantity]]*TOP[[#This Row],[Unit Price]]</f>
        <v>167.58</v>
      </c>
      <c r="I332" t="s">
        <v>8</v>
      </c>
      <c r="J332" t="s">
        <v>84</v>
      </c>
      <c r="K332" t="s">
        <v>10</v>
      </c>
      <c r="L332" t="s">
        <v>11</v>
      </c>
    </row>
    <row r="333" spans="1:12" x14ac:dyDescent="0.25">
      <c r="A333">
        <v>678</v>
      </c>
      <c r="B333" s="15">
        <v>44253</v>
      </c>
      <c r="C333" s="15" t="str">
        <f>TEXT(TOP[[#This Row],[Order Date]],"mmm")</f>
        <v>Feb</v>
      </c>
      <c r="D333" s="15" t="str">
        <f>TEXT(TOP[[#This Row],[Order Date]],"yyy")</f>
        <v>2021</v>
      </c>
      <c r="E333" s="15" t="str">
        <f>TEXT(TOP[[#This Row],[Order Date]],"d")</f>
        <v>26</v>
      </c>
      <c r="F333">
        <v>44</v>
      </c>
      <c r="G333">
        <v>4.9800000000000004</v>
      </c>
      <c r="H333" s="16">
        <f>TOP[[#This Row],[Order Quantity]]*TOP[[#This Row],[Unit Price]]</f>
        <v>219.12</v>
      </c>
      <c r="I333" t="s">
        <v>8</v>
      </c>
      <c r="J333" t="s">
        <v>85</v>
      </c>
      <c r="K333" t="s">
        <v>20</v>
      </c>
      <c r="L333" t="s">
        <v>11</v>
      </c>
    </row>
    <row r="334" spans="1:12" x14ac:dyDescent="0.25">
      <c r="A334">
        <v>706</v>
      </c>
      <c r="B334" s="15">
        <v>44812</v>
      </c>
      <c r="C334" s="15" t="str">
        <f>TEXT(TOP[[#This Row],[Order Date]],"mmm")</f>
        <v>Sep</v>
      </c>
      <c r="D334" s="15" t="str">
        <f>TEXT(TOP[[#This Row],[Order Date]],"yyy")</f>
        <v>2022</v>
      </c>
      <c r="E334" s="15" t="str">
        <f>TEXT(TOP[[#This Row],[Order Date]],"d")</f>
        <v>8</v>
      </c>
      <c r="F334">
        <v>42</v>
      </c>
      <c r="G334">
        <v>1.76</v>
      </c>
      <c r="H334" s="16">
        <f>TOP[[#This Row],[Order Quantity]]*TOP[[#This Row],[Unit Price]]</f>
        <v>73.92</v>
      </c>
      <c r="I334" t="s">
        <v>8</v>
      </c>
      <c r="J334" t="s">
        <v>86</v>
      </c>
      <c r="K334" t="s">
        <v>23</v>
      </c>
      <c r="L334" t="s">
        <v>11</v>
      </c>
    </row>
    <row r="335" spans="1:12" x14ac:dyDescent="0.25">
      <c r="A335">
        <v>710</v>
      </c>
      <c r="B335" s="15">
        <v>44197</v>
      </c>
      <c r="C335" s="15" t="str">
        <f>TEXT(TOP[[#This Row],[Order Date]],"mmm")</f>
        <v>Jan</v>
      </c>
      <c r="D335" s="15" t="str">
        <f>TEXT(TOP[[#This Row],[Order Date]],"yyy")</f>
        <v>2021</v>
      </c>
      <c r="E335" s="15" t="str">
        <f>TEXT(TOP[[#This Row],[Order Date]],"d")</f>
        <v>1</v>
      </c>
      <c r="F335">
        <v>42</v>
      </c>
      <c r="G335">
        <v>3.58</v>
      </c>
      <c r="H335" s="16">
        <f>TOP[[#This Row],[Order Quantity]]*TOP[[#This Row],[Unit Price]]</f>
        <v>150.36000000000001</v>
      </c>
      <c r="I335" t="s">
        <v>8</v>
      </c>
      <c r="J335" t="s">
        <v>87</v>
      </c>
      <c r="K335" t="s">
        <v>13</v>
      </c>
      <c r="L335" t="s">
        <v>11</v>
      </c>
    </row>
    <row r="336" spans="1:12" x14ac:dyDescent="0.25">
      <c r="A336">
        <v>710</v>
      </c>
      <c r="B336" s="15">
        <v>44197</v>
      </c>
      <c r="C336" s="15" t="str">
        <f>TEXT(TOP[[#This Row],[Order Date]],"mmm")</f>
        <v>Jan</v>
      </c>
      <c r="D336" s="15" t="str">
        <f>TEXT(TOP[[#This Row],[Order Date]],"yyy")</f>
        <v>2021</v>
      </c>
      <c r="E336" s="15" t="str">
        <f>TEXT(TOP[[#This Row],[Order Date]],"d")</f>
        <v>1</v>
      </c>
      <c r="F336">
        <v>11</v>
      </c>
      <c r="G336">
        <v>41.32</v>
      </c>
      <c r="H336" s="16">
        <f>TOP[[#This Row],[Order Quantity]]*TOP[[#This Row],[Unit Price]]</f>
        <v>454.52</v>
      </c>
      <c r="I336" t="s">
        <v>8</v>
      </c>
      <c r="J336" t="s">
        <v>87</v>
      </c>
      <c r="K336" t="s">
        <v>13</v>
      </c>
      <c r="L336" t="s">
        <v>15</v>
      </c>
    </row>
    <row r="337" spans="1:12" x14ac:dyDescent="0.25">
      <c r="A337">
        <v>738</v>
      </c>
      <c r="B337" s="15">
        <v>44256</v>
      </c>
      <c r="C337" s="15" t="str">
        <f>TEXT(TOP[[#This Row],[Order Date]],"mmm")</f>
        <v>Mar</v>
      </c>
      <c r="D337" s="15" t="str">
        <f>TEXT(TOP[[#This Row],[Order Date]],"yyy")</f>
        <v>2021</v>
      </c>
      <c r="E337" s="15" t="str">
        <f>TEXT(TOP[[#This Row],[Order Date]],"d")</f>
        <v>1</v>
      </c>
      <c r="F337">
        <v>7</v>
      </c>
      <c r="G337">
        <v>80.98</v>
      </c>
      <c r="H337" s="16">
        <f>TOP[[#This Row],[Order Quantity]]*TOP[[#This Row],[Unit Price]]</f>
        <v>566.86</v>
      </c>
      <c r="I337" t="s">
        <v>8</v>
      </c>
      <c r="J337" t="s">
        <v>88</v>
      </c>
      <c r="K337" t="s">
        <v>13</v>
      </c>
      <c r="L337" t="s">
        <v>11</v>
      </c>
    </row>
    <row r="338" spans="1:12" x14ac:dyDescent="0.25">
      <c r="A338">
        <v>738</v>
      </c>
      <c r="B338" s="15">
        <v>44256</v>
      </c>
      <c r="C338" s="15" t="str">
        <f>TEXT(TOP[[#This Row],[Order Date]],"mmm")</f>
        <v>Mar</v>
      </c>
      <c r="D338" s="15" t="str">
        <f>TEXT(TOP[[#This Row],[Order Date]],"yyy")</f>
        <v>2021</v>
      </c>
      <c r="E338" s="15" t="str">
        <f>TEXT(TOP[[#This Row],[Order Date]],"d")</f>
        <v>1</v>
      </c>
      <c r="F338">
        <v>31</v>
      </c>
      <c r="G338">
        <v>6.48</v>
      </c>
      <c r="H338" s="16">
        <f>TOP[[#This Row],[Order Quantity]]*TOP[[#This Row],[Unit Price]]</f>
        <v>200.88000000000002</v>
      </c>
      <c r="I338" t="s">
        <v>8</v>
      </c>
      <c r="J338" t="s">
        <v>88</v>
      </c>
      <c r="K338" t="s">
        <v>13</v>
      </c>
      <c r="L338" t="s">
        <v>11</v>
      </c>
    </row>
    <row r="339" spans="1:12" x14ac:dyDescent="0.25">
      <c r="A339">
        <v>740</v>
      </c>
      <c r="B339" s="15">
        <v>44757</v>
      </c>
      <c r="C339" s="15" t="str">
        <f>TEXT(TOP[[#This Row],[Order Date]],"mmm")</f>
        <v>Jul</v>
      </c>
      <c r="D339" s="15" t="str">
        <f>TEXT(TOP[[#This Row],[Order Date]],"yyy")</f>
        <v>2022</v>
      </c>
      <c r="E339" s="15" t="str">
        <f>TEXT(TOP[[#This Row],[Order Date]],"d")</f>
        <v>15</v>
      </c>
      <c r="F339">
        <v>6</v>
      </c>
      <c r="G339">
        <v>4.9800000000000004</v>
      </c>
      <c r="H339" s="16">
        <f>TOP[[#This Row],[Order Quantity]]*TOP[[#This Row],[Unit Price]]</f>
        <v>29.880000000000003</v>
      </c>
      <c r="I339" t="s">
        <v>8</v>
      </c>
      <c r="J339" t="s">
        <v>89</v>
      </c>
      <c r="K339" t="s">
        <v>13</v>
      </c>
      <c r="L339" t="s">
        <v>11</v>
      </c>
    </row>
    <row r="340" spans="1:12" x14ac:dyDescent="0.25">
      <c r="A340">
        <v>771</v>
      </c>
      <c r="B340" s="15">
        <v>44728</v>
      </c>
      <c r="C340" s="15" t="str">
        <f>TEXT(TOP[[#This Row],[Order Date]],"mmm")</f>
        <v>Jun</v>
      </c>
      <c r="D340" s="15" t="str">
        <f>TEXT(TOP[[#This Row],[Order Date]],"yyy")</f>
        <v>2022</v>
      </c>
      <c r="E340" s="15" t="str">
        <f>TEXT(TOP[[#This Row],[Order Date]],"d")</f>
        <v>16</v>
      </c>
      <c r="F340">
        <v>18</v>
      </c>
      <c r="G340">
        <v>4.9800000000000004</v>
      </c>
      <c r="H340" s="16">
        <f>TOP[[#This Row],[Order Quantity]]*TOP[[#This Row],[Unit Price]]</f>
        <v>89.640000000000015</v>
      </c>
      <c r="I340" t="s">
        <v>8</v>
      </c>
      <c r="J340" t="s">
        <v>91</v>
      </c>
      <c r="K340" t="s">
        <v>20</v>
      </c>
      <c r="L340" t="s">
        <v>11</v>
      </c>
    </row>
    <row r="341" spans="1:12" x14ac:dyDescent="0.25">
      <c r="A341">
        <v>772</v>
      </c>
      <c r="B341" s="15">
        <v>44302</v>
      </c>
      <c r="C341" s="15" t="str">
        <f>TEXT(TOP[[#This Row],[Order Date]],"mmm")</f>
        <v>Apr</v>
      </c>
      <c r="D341" s="15" t="str">
        <f>TEXT(TOP[[#This Row],[Order Date]],"yyy")</f>
        <v>2021</v>
      </c>
      <c r="E341" s="15" t="str">
        <f>TEXT(TOP[[#This Row],[Order Date]],"d")</f>
        <v>16</v>
      </c>
      <c r="F341">
        <v>35</v>
      </c>
      <c r="G341">
        <v>17.52</v>
      </c>
      <c r="H341" s="16">
        <f>TOP[[#This Row],[Order Quantity]]*TOP[[#This Row],[Unit Price]]</f>
        <v>613.19999999999993</v>
      </c>
      <c r="I341" t="s">
        <v>8</v>
      </c>
      <c r="J341" t="s">
        <v>92</v>
      </c>
      <c r="K341" t="s">
        <v>23</v>
      </c>
      <c r="L341" t="s">
        <v>11</v>
      </c>
    </row>
    <row r="342" spans="1:12" x14ac:dyDescent="0.25">
      <c r="A342">
        <v>772</v>
      </c>
      <c r="B342" s="15">
        <v>44302</v>
      </c>
      <c r="C342" s="15" t="str">
        <f>TEXT(TOP[[#This Row],[Order Date]],"mmm")</f>
        <v>Apr</v>
      </c>
      <c r="D342" s="15" t="str">
        <f>TEXT(TOP[[#This Row],[Order Date]],"yyy")</f>
        <v>2021</v>
      </c>
      <c r="E342" s="15" t="str">
        <f>TEXT(TOP[[#This Row],[Order Date]],"d")</f>
        <v>16</v>
      </c>
      <c r="F342">
        <v>25</v>
      </c>
      <c r="G342">
        <v>9.9</v>
      </c>
      <c r="H342" s="16">
        <f>TOP[[#This Row],[Order Quantity]]*TOP[[#This Row],[Unit Price]]</f>
        <v>247.5</v>
      </c>
      <c r="I342" t="s">
        <v>8</v>
      </c>
      <c r="J342" t="s">
        <v>92</v>
      </c>
      <c r="K342" t="s">
        <v>23</v>
      </c>
      <c r="L342" t="s">
        <v>11</v>
      </c>
    </row>
    <row r="343" spans="1:12" x14ac:dyDescent="0.25">
      <c r="A343">
        <v>773</v>
      </c>
      <c r="B343" s="15">
        <v>44464</v>
      </c>
      <c r="C343" s="15" t="str">
        <f>TEXT(TOP[[#This Row],[Order Date]],"mmm")</f>
        <v>Sep</v>
      </c>
      <c r="D343" s="15" t="str">
        <f>TEXT(TOP[[#This Row],[Order Date]],"yyy")</f>
        <v>2021</v>
      </c>
      <c r="E343" s="15" t="str">
        <f>TEXT(TOP[[#This Row],[Order Date]],"d")</f>
        <v>25</v>
      </c>
      <c r="F343">
        <v>38</v>
      </c>
      <c r="G343">
        <v>65.989999999999995</v>
      </c>
      <c r="H343" s="16">
        <f>TOP[[#This Row],[Order Quantity]]*TOP[[#This Row],[Unit Price]]</f>
        <v>2507.62</v>
      </c>
      <c r="I343" t="s">
        <v>8</v>
      </c>
      <c r="J343" t="s">
        <v>93</v>
      </c>
      <c r="K343" t="s">
        <v>20</v>
      </c>
      <c r="L343" t="s">
        <v>17</v>
      </c>
    </row>
    <row r="344" spans="1:12" x14ac:dyDescent="0.25">
      <c r="A344">
        <v>774</v>
      </c>
      <c r="B344" s="15">
        <v>44898</v>
      </c>
      <c r="C344" s="15" t="str">
        <f>TEXT(TOP[[#This Row],[Order Date]],"mmm")</f>
        <v>Dec</v>
      </c>
      <c r="D344" s="15" t="str">
        <f>TEXT(TOP[[#This Row],[Order Date]],"yyy")</f>
        <v>2022</v>
      </c>
      <c r="E344" s="15" t="str">
        <f>TEXT(TOP[[#This Row],[Order Date]],"d")</f>
        <v>3</v>
      </c>
      <c r="F344">
        <v>17</v>
      </c>
      <c r="G344">
        <v>4.4800000000000004</v>
      </c>
      <c r="H344" s="16">
        <f>TOP[[#This Row],[Order Quantity]]*TOP[[#This Row],[Unit Price]]</f>
        <v>76.160000000000011</v>
      </c>
      <c r="I344" t="s">
        <v>8</v>
      </c>
      <c r="J344" t="s">
        <v>94</v>
      </c>
      <c r="K344" t="s">
        <v>10</v>
      </c>
      <c r="L344" t="s">
        <v>11</v>
      </c>
    </row>
    <row r="345" spans="1:12" x14ac:dyDescent="0.25">
      <c r="A345">
        <v>775</v>
      </c>
      <c r="B345" s="15">
        <v>44637</v>
      </c>
      <c r="C345" s="15" t="str">
        <f>TEXT(TOP[[#This Row],[Order Date]],"mmm")</f>
        <v>Mar</v>
      </c>
      <c r="D345" s="15" t="str">
        <f>TEXT(TOP[[#This Row],[Order Date]],"yyy")</f>
        <v>2022</v>
      </c>
      <c r="E345" s="15" t="str">
        <f>TEXT(TOP[[#This Row],[Order Date]],"d")</f>
        <v>17</v>
      </c>
      <c r="F345">
        <v>35</v>
      </c>
      <c r="G345">
        <v>1.26</v>
      </c>
      <c r="H345" s="16">
        <f>TOP[[#This Row],[Order Quantity]]*TOP[[#This Row],[Unit Price]]</f>
        <v>44.1</v>
      </c>
      <c r="I345" t="s">
        <v>8</v>
      </c>
      <c r="J345" t="s">
        <v>95</v>
      </c>
      <c r="K345" t="s">
        <v>10</v>
      </c>
      <c r="L345" t="s">
        <v>11</v>
      </c>
    </row>
    <row r="346" spans="1:12" x14ac:dyDescent="0.25">
      <c r="A346">
        <v>775</v>
      </c>
      <c r="B346" s="15">
        <v>44637</v>
      </c>
      <c r="C346" s="15" t="str">
        <f>TEXT(TOP[[#This Row],[Order Date]],"mmm")</f>
        <v>Mar</v>
      </c>
      <c r="D346" s="15" t="str">
        <f>TEXT(TOP[[#This Row],[Order Date]],"yyy")</f>
        <v>2022</v>
      </c>
      <c r="E346" s="15" t="str">
        <f>TEXT(TOP[[#This Row],[Order Date]],"d")</f>
        <v>17</v>
      </c>
      <c r="F346">
        <v>8</v>
      </c>
      <c r="G346">
        <v>4.26</v>
      </c>
      <c r="H346" s="16">
        <f>TOP[[#This Row],[Order Quantity]]*TOP[[#This Row],[Unit Price]]</f>
        <v>34.08</v>
      </c>
      <c r="I346" t="s">
        <v>8</v>
      </c>
      <c r="J346" t="s">
        <v>95</v>
      </c>
      <c r="K346" t="s">
        <v>10</v>
      </c>
      <c r="L346" t="s">
        <v>11</v>
      </c>
    </row>
    <row r="347" spans="1:12" x14ac:dyDescent="0.25">
      <c r="A347">
        <v>801</v>
      </c>
      <c r="B347" s="15">
        <v>44974</v>
      </c>
      <c r="C347" s="15" t="str">
        <f>TEXT(TOP[[#This Row],[Order Date]],"mmm")</f>
        <v>Feb</v>
      </c>
      <c r="D347" s="15" t="str">
        <f>TEXT(TOP[[#This Row],[Order Date]],"yyy")</f>
        <v>2023</v>
      </c>
      <c r="E347" s="15" t="str">
        <f>TEXT(TOP[[#This Row],[Order Date]],"d")</f>
        <v>17</v>
      </c>
      <c r="F347">
        <v>20</v>
      </c>
      <c r="G347">
        <v>2.74</v>
      </c>
      <c r="H347" s="16">
        <f>TOP[[#This Row],[Order Quantity]]*TOP[[#This Row],[Unit Price]]</f>
        <v>54.800000000000004</v>
      </c>
      <c r="I347" t="s">
        <v>8</v>
      </c>
      <c r="J347" t="s">
        <v>96</v>
      </c>
      <c r="K347" t="s">
        <v>13</v>
      </c>
      <c r="L347" t="s">
        <v>11</v>
      </c>
    </row>
    <row r="348" spans="1:12" x14ac:dyDescent="0.25">
      <c r="A348">
        <v>802</v>
      </c>
      <c r="B348" s="15">
        <v>44565</v>
      </c>
      <c r="C348" s="15" t="str">
        <f>TEXT(TOP[[#This Row],[Order Date]],"mmm")</f>
        <v>Jan</v>
      </c>
      <c r="D348" s="15" t="str">
        <f>TEXT(TOP[[#This Row],[Order Date]],"yyy")</f>
        <v>2022</v>
      </c>
      <c r="E348" s="15" t="str">
        <f>TEXT(TOP[[#This Row],[Order Date]],"d")</f>
        <v>4</v>
      </c>
      <c r="F348">
        <v>33</v>
      </c>
      <c r="G348">
        <v>11.7</v>
      </c>
      <c r="H348" s="16">
        <f>TOP[[#This Row],[Order Quantity]]*TOP[[#This Row],[Unit Price]]</f>
        <v>386.09999999999997</v>
      </c>
      <c r="I348" t="s">
        <v>8</v>
      </c>
      <c r="J348" t="s">
        <v>97</v>
      </c>
      <c r="K348" t="s">
        <v>13</v>
      </c>
      <c r="L348" t="s">
        <v>11</v>
      </c>
    </row>
    <row r="349" spans="1:12" x14ac:dyDescent="0.25">
      <c r="A349">
        <v>802</v>
      </c>
      <c r="B349" s="15">
        <v>44565</v>
      </c>
      <c r="C349" s="15" t="str">
        <f>TEXT(TOP[[#This Row],[Order Date]],"mmm")</f>
        <v>Jan</v>
      </c>
      <c r="D349" s="15" t="str">
        <f>TEXT(TOP[[#This Row],[Order Date]],"yyy")</f>
        <v>2022</v>
      </c>
      <c r="E349" s="15" t="str">
        <f>TEXT(TOP[[#This Row],[Order Date]],"d")</f>
        <v>4</v>
      </c>
      <c r="F349">
        <v>2</v>
      </c>
      <c r="G349">
        <v>15.99</v>
      </c>
      <c r="H349" s="16">
        <f>TOP[[#This Row],[Order Quantity]]*TOP[[#This Row],[Unit Price]]</f>
        <v>31.98</v>
      </c>
      <c r="I349" t="s">
        <v>8</v>
      </c>
      <c r="J349" t="s">
        <v>97</v>
      </c>
      <c r="K349" t="s">
        <v>13</v>
      </c>
      <c r="L349" t="s">
        <v>17</v>
      </c>
    </row>
    <row r="350" spans="1:12" x14ac:dyDescent="0.25">
      <c r="A350">
        <v>805</v>
      </c>
      <c r="B350" s="15">
        <v>44746</v>
      </c>
      <c r="C350" s="15" t="str">
        <f>TEXT(TOP[[#This Row],[Order Date]],"mmm")</f>
        <v>Jul</v>
      </c>
      <c r="D350" s="15" t="str">
        <f>TEXT(TOP[[#This Row],[Order Date]],"yyy")</f>
        <v>2022</v>
      </c>
      <c r="E350" s="15" t="str">
        <f>TEXT(TOP[[#This Row],[Order Date]],"d")</f>
        <v>4</v>
      </c>
      <c r="F350">
        <v>39</v>
      </c>
      <c r="G350">
        <v>4.97</v>
      </c>
      <c r="H350" s="16">
        <f>TOP[[#This Row],[Order Quantity]]*TOP[[#This Row],[Unit Price]]</f>
        <v>193.82999999999998</v>
      </c>
      <c r="I350" t="s">
        <v>8</v>
      </c>
      <c r="J350" t="s">
        <v>98</v>
      </c>
      <c r="K350" t="s">
        <v>10</v>
      </c>
      <c r="L350" t="s">
        <v>15</v>
      </c>
    </row>
    <row r="351" spans="1:12" x14ac:dyDescent="0.25">
      <c r="A351">
        <v>807</v>
      </c>
      <c r="B351" s="15">
        <v>44523</v>
      </c>
      <c r="C351" s="15" t="str">
        <f>TEXT(TOP[[#This Row],[Order Date]],"mmm")</f>
        <v>Nov</v>
      </c>
      <c r="D351" s="15" t="str">
        <f>TEXT(TOP[[#This Row],[Order Date]],"yyy")</f>
        <v>2021</v>
      </c>
      <c r="E351" s="15" t="str">
        <f>TEXT(TOP[[#This Row],[Order Date]],"d")</f>
        <v>23</v>
      </c>
      <c r="F351">
        <v>45</v>
      </c>
      <c r="G351">
        <v>4.28</v>
      </c>
      <c r="H351" s="16">
        <f>TOP[[#This Row],[Order Quantity]]*TOP[[#This Row],[Unit Price]]</f>
        <v>192.60000000000002</v>
      </c>
      <c r="I351" t="s">
        <v>8</v>
      </c>
      <c r="J351" t="s">
        <v>99</v>
      </c>
      <c r="K351" t="s">
        <v>20</v>
      </c>
      <c r="L351" t="s">
        <v>11</v>
      </c>
    </row>
    <row r="352" spans="1:12" x14ac:dyDescent="0.25">
      <c r="A352">
        <v>807</v>
      </c>
      <c r="B352" s="15">
        <v>44523</v>
      </c>
      <c r="C352" s="15" t="str">
        <f>TEXT(TOP[[#This Row],[Order Date]],"mmm")</f>
        <v>Nov</v>
      </c>
      <c r="D352" s="15" t="str">
        <f>TEXT(TOP[[#This Row],[Order Date]],"yyy")</f>
        <v>2021</v>
      </c>
      <c r="E352" s="15" t="str">
        <f>TEXT(TOP[[#This Row],[Order Date]],"d")</f>
        <v>23</v>
      </c>
      <c r="F352">
        <v>32</v>
      </c>
      <c r="G352">
        <v>3.95</v>
      </c>
      <c r="H352" s="16">
        <f>TOP[[#This Row],[Order Quantity]]*TOP[[#This Row],[Unit Price]]</f>
        <v>126.4</v>
      </c>
      <c r="I352" t="s">
        <v>8</v>
      </c>
      <c r="J352" t="s">
        <v>99</v>
      </c>
      <c r="K352" t="s">
        <v>20</v>
      </c>
      <c r="L352" t="s">
        <v>11</v>
      </c>
    </row>
    <row r="353" spans="1:12" x14ac:dyDescent="0.25">
      <c r="A353">
        <v>832</v>
      </c>
      <c r="B353" s="15">
        <v>45034</v>
      </c>
      <c r="C353" s="15" t="str">
        <f>TEXT(TOP[[#This Row],[Order Date]],"mmm")</f>
        <v>Apr</v>
      </c>
      <c r="D353" s="15" t="str">
        <f>TEXT(TOP[[#This Row],[Order Date]],"yyy")</f>
        <v>2023</v>
      </c>
      <c r="E353" s="15" t="str">
        <f>TEXT(TOP[[#This Row],[Order Date]],"d")</f>
        <v>18</v>
      </c>
      <c r="F353">
        <v>7</v>
      </c>
      <c r="G353">
        <v>6.48</v>
      </c>
      <c r="H353" s="16">
        <f>TOP[[#This Row],[Order Quantity]]*TOP[[#This Row],[Unit Price]]</f>
        <v>45.36</v>
      </c>
      <c r="I353" t="s">
        <v>8</v>
      </c>
      <c r="J353" t="s">
        <v>100</v>
      </c>
      <c r="K353" t="s">
        <v>13</v>
      </c>
      <c r="L353" t="s">
        <v>11</v>
      </c>
    </row>
    <row r="354" spans="1:12" x14ac:dyDescent="0.25">
      <c r="A354">
        <v>833</v>
      </c>
      <c r="B354" s="15">
        <v>43873</v>
      </c>
      <c r="C354" s="15" t="str">
        <f>TEXT(TOP[[#This Row],[Order Date]],"mmm")</f>
        <v>Feb</v>
      </c>
      <c r="D354" s="15" t="str">
        <f>TEXT(TOP[[#This Row],[Order Date]],"yyy")</f>
        <v>2020</v>
      </c>
      <c r="E354" s="15" t="str">
        <f>TEXT(TOP[[#This Row],[Order Date]],"d")</f>
        <v>12</v>
      </c>
      <c r="F354">
        <v>1</v>
      </c>
      <c r="G354">
        <v>12.53</v>
      </c>
      <c r="H354" s="16">
        <f>TOP[[#This Row],[Order Quantity]]*TOP[[#This Row],[Unit Price]]</f>
        <v>12.53</v>
      </c>
      <c r="I354" t="s">
        <v>8</v>
      </c>
      <c r="J354" t="s">
        <v>101</v>
      </c>
      <c r="K354" t="s">
        <v>20</v>
      </c>
      <c r="L354" t="s">
        <v>11</v>
      </c>
    </row>
    <row r="355" spans="1:12" x14ac:dyDescent="0.25">
      <c r="A355">
        <v>835</v>
      </c>
      <c r="B355" s="15">
        <v>44841</v>
      </c>
      <c r="C355" s="15" t="str">
        <f>TEXT(TOP[[#This Row],[Order Date]],"mmm")</f>
        <v>Oct</v>
      </c>
      <c r="D355" s="15" t="str">
        <f>TEXT(TOP[[#This Row],[Order Date]],"yyy")</f>
        <v>2022</v>
      </c>
      <c r="E355" s="15" t="str">
        <f>TEXT(TOP[[#This Row],[Order Date]],"d")</f>
        <v>7</v>
      </c>
      <c r="F355">
        <v>18</v>
      </c>
      <c r="G355">
        <v>6.48</v>
      </c>
      <c r="H355" s="16">
        <f>TOP[[#This Row],[Order Quantity]]*TOP[[#This Row],[Unit Price]]</f>
        <v>116.64000000000001</v>
      </c>
      <c r="I355" t="s">
        <v>8</v>
      </c>
      <c r="J355" t="s">
        <v>84</v>
      </c>
      <c r="K355" t="s">
        <v>10</v>
      </c>
      <c r="L355" t="s">
        <v>11</v>
      </c>
    </row>
    <row r="356" spans="1:12" x14ac:dyDescent="0.25">
      <c r="A356">
        <v>837</v>
      </c>
      <c r="B356" s="15">
        <v>43996</v>
      </c>
      <c r="C356" s="15" t="str">
        <f>TEXT(TOP[[#This Row],[Order Date]],"mmm")</f>
        <v>Jun</v>
      </c>
      <c r="D356" s="15" t="str">
        <f>TEXT(TOP[[#This Row],[Order Date]],"yyy")</f>
        <v>2020</v>
      </c>
      <c r="E356" s="15" t="str">
        <f>TEXT(TOP[[#This Row],[Order Date]],"d")</f>
        <v>14</v>
      </c>
      <c r="F356">
        <v>11</v>
      </c>
      <c r="G356">
        <v>5.84</v>
      </c>
      <c r="H356" s="16">
        <f>TOP[[#This Row],[Order Quantity]]*TOP[[#This Row],[Unit Price]]</f>
        <v>64.239999999999995</v>
      </c>
      <c r="I356" t="s">
        <v>8</v>
      </c>
      <c r="J356" t="s">
        <v>103</v>
      </c>
      <c r="K356" t="s">
        <v>13</v>
      </c>
      <c r="L356" t="s">
        <v>11</v>
      </c>
    </row>
    <row r="357" spans="1:12" x14ac:dyDescent="0.25">
      <c r="A357">
        <v>868</v>
      </c>
      <c r="B357" s="15">
        <v>45085</v>
      </c>
      <c r="C357" s="15" t="str">
        <f>TEXT(TOP[[#This Row],[Order Date]],"mmm")</f>
        <v>Jun</v>
      </c>
      <c r="D357" s="15" t="str">
        <f>TEXT(TOP[[#This Row],[Order Date]],"yyy")</f>
        <v>2023</v>
      </c>
      <c r="E357" s="15" t="str">
        <f>TEXT(TOP[[#This Row],[Order Date]],"d")</f>
        <v>8</v>
      </c>
      <c r="F357">
        <v>32</v>
      </c>
      <c r="G357">
        <v>21.78</v>
      </c>
      <c r="H357" s="16">
        <f>TOP[[#This Row],[Order Quantity]]*TOP[[#This Row],[Unit Price]]</f>
        <v>696.96</v>
      </c>
      <c r="I357" t="s">
        <v>8</v>
      </c>
      <c r="J357" t="s">
        <v>104</v>
      </c>
      <c r="K357" t="s">
        <v>20</v>
      </c>
      <c r="L357" t="s">
        <v>11</v>
      </c>
    </row>
    <row r="358" spans="1:12" x14ac:dyDescent="0.25">
      <c r="A358">
        <v>868</v>
      </c>
      <c r="B358" s="15">
        <v>45085</v>
      </c>
      <c r="C358" s="15" t="str">
        <f>TEXT(TOP[[#This Row],[Order Date]],"mmm")</f>
        <v>Jun</v>
      </c>
      <c r="D358" s="15" t="str">
        <f>TEXT(TOP[[#This Row],[Order Date]],"yyy")</f>
        <v>2023</v>
      </c>
      <c r="E358" s="15" t="str">
        <f>TEXT(TOP[[#This Row],[Order Date]],"d")</f>
        <v>8</v>
      </c>
      <c r="F358">
        <v>31</v>
      </c>
      <c r="G358">
        <v>47.98</v>
      </c>
      <c r="H358" s="16">
        <f>TOP[[#This Row],[Order Quantity]]*TOP[[#This Row],[Unit Price]]</f>
        <v>1487.3799999999999</v>
      </c>
      <c r="I358" t="s">
        <v>8</v>
      </c>
      <c r="J358" t="s">
        <v>104</v>
      </c>
      <c r="K358" t="s">
        <v>20</v>
      </c>
      <c r="L358" t="s">
        <v>17</v>
      </c>
    </row>
    <row r="359" spans="1:12" x14ac:dyDescent="0.25">
      <c r="A359">
        <v>870</v>
      </c>
      <c r="B359" s="15">
        <v>44366</v>
      </c>
      <c r="C359" s="15" t="str">
        <f>TEXT(TOP[[#This Row],[Order Date]],"mmm")</f>
        <v>Jun</v>
      </c>
      <c r="D359" s="15" t="str">
        <f>TEXT(TOP[[#This Row],[Order Date]],"yyy")</f>
        <v>2021</v>
      </c>
      <c r="E359" s="15" t="str">
        <f>TEXT(TOP[[#This Row],[Order Date]],"d")</f>
        <v>19</v>
      </c>
      <c r="F359">
        <v>23</v>
      </c>
      <c r="G359">
        <v>70.97</v>
      </c>
      <c r="H359" s="16">
        <f>TOP[[#This Row],[Order Quantity]]*TOP[[#This Row],[Unit Price]]</f>
        <v>1632.31</v>
      </c>
      <c r="I359" t="s">
        <v>8</v>
      </c>
      <c r="J359" t="s">
        <v>70</v>
      </c>
      <c r="K359" t="s">
        <v>13</v>
      </c>
      <c r="L359" t="s">
        <v>11</v>
      </c>
    </row>
    <row r="360" spans="1:12" x14ac:dyDescent="0.25">
      <c r="A360">
        <v>871</v>
      </c>
      <c r="B360" s="15">
        <v>44879</v>
      </c>
      <c r="C360" s="15" t="str">
        <f>TEXT(TOP[[#This Row],[Order Date]],"mmm")</f>
        <v>Nov</v>
      </c>
      <c r="D360" s="15" t="str">
        <f>TEXT(TOP[[#This Row],[Order Date]],"yyy")</f>
        <v>2022</v>
      </c>
      <c r="E360" s="15" t="str">
        <f>TEXT(TOP[[#This Row],[Order Date]],"d")</f>
        <v>14</v>
      </c>
      <c r="F360">
        <v>17</v>
      </c>
      <c r="G360">
        <v>6.24</v>
      </c>
      <c r="H360" s="16">
        <f>TOP[[#This Row],[Order Quantity]]*TOP[[#This Row],[Unit Price]]</f>
        <v>106.08</v>
      </c>
      <c r="I360" t="s">
        <v>8</v>
      </c>
      <c r="J360" t="s">
        <v>105</v>
      </c>
      <c r="K360" t="s">
        <v>20</v>
      </c>
      <c r="L360" t="s">
        <v>15</v>
      </c>
    </row>
    <row r="361" spans="1:12" x14ac:dyDescent="0.25">
      <c r="A361">
        <v>896</v>
      </c>
      <c r="B361" s="15">
        <v>44263</v>
      </c>
      <c r="C361" s="15" t="str">
        <f>TEXT(TOP[[#This Row],[Order Date]],"mmm")</f>
        <v>Mar</v>
      </c>
      <c r="D361" s="15" t="str">
        <f>TEXT(TOP[[#This Row],[Order Date]],"yyy")</f>
        <v>2021</v>
      </c>
      <c r="E361" s="15" t="str">
        <f>TEXT(TOP[[#This Row],[Order Date]],"d")</f>
        <v>8</v>
      </c>
      <c r="F361">
        <v>50</v>
      </c>
      <c r="G361">
        <v>24.92</v>
      </c>
      <c r="H361" s="16">
        <f>TOP[[#This Row],[Order Quantity]]*TOP[[#This Row],[Unit Price]]</f>
        <v>1246</v>
      </c>
      <c r="I361" t="s">
        <v>8</v>
      </c>
      <c r="J361" t="s">
        <v>106</v>
      </c>
      <c r="K361" t="s">
        <v>20</v>
      </c>
      <c r="L361" t="s">
        <v>11</v>
      </c>
    </row>
    <row r="362" spans="1:12" x14ac:dyDescent="0.25">
      <c r="A362">
        <v>898</v>
      </c>
      <c r="B362" s="15">
        <v>44349</v>
      </c>
      <c r="C362" s="15" t="str">
        <f>TEXT(TOP[[#This Row],[Order Date]],"mmm")</f>
        <v>Jun</v>
      </c>
      <c r="D362" s="15" t="str">
        <f>TEXT(TOP[[#This Row],[Order Date]],"yyy")</f>
        <v>2021</v>
      </c>
      <c r="E362" s="15" t="str">
        <f>TEXT(TOP[[#This Row],[Order Date]],"d")</f>
        <v>2</v>
      </c>
      <c r="F362">
        <v>40</v>
      </c>
      <c r="G362">
        <v>15.98</v>
      </c>
      <c r="H362" s="16">
        <f>TOP[[#This Row],[Order Quantity]]*TOP[[#This Row],[Unit Price]]</f>
        <v>639.20000000000005</v>
      </c>
      <c r="I362" t="s">
        <v>8</v>
      </c>
      <c r="J362" t="s">
        <v>107</v>
      </c>
      <c r="K362" t="s">
        <v>23</v>
      </c>
      <c r="L362" t="s">
        <v>17</v>
      </c>
    </row>
    <row r="363" spans="1:12" x14ac:dyDescent="0.25">
      <c r="A363">
        <v>900</v>
      </c>
      <c r="B363" s="15">
        <v>44104</v>
      </c>
      <c r="C363" s="15" t="str">
        <f>TEXT(TOP[[#This Row],[Order Date]],"mmm")</f>
        <v>Sep</v>
      </c>
      <c r="D363" s="15" t="str">
        <f>TEXT(TOP[[#This Row],[Order Date]],"yyy")</f>
        <v>2020</v>
      </c>
      <c r="E363" s="15" t="str">
        <f>TEXT(TOP[[#This Row],[Order Date]],"d")</f>
        <v>30</v>
      </c>
      <c r="F363">
        <v>29</v>
      </c>
      <c r="G363">
        <v>40.98</v>
      </c>
      <c r="H363" s="16">
        <f>TOP[[#This Row],[Order Quantity]]*TOP[[#This Row],[Unit Price]]</f>
        <v>1188.4199999999998</v>
      </c>
      <c r="I363" t="s">
        <v>8</v>
      </c>
      <c r="J363" t="s">
        <v>108</v>
      </c>
      <c r="K363" t="s">
        <v>20</v>
      </c>
      <c r="L363" t="s">
        <v>11</v>
      </c>
    </row>
    <row r="364" spans="1:12" x14ac:dyDescent="0.25">
      <c r="A364">
        <v>902</v>
      </c>
      <c r="B364" s="15">
        <v>44038</v>
      </c>
      <c r="C364" s="15" t="str">
        <f>TEXT(TOP[[#This Row],[Order Date]],"mmm")</f>
        <v>Jul</v>
      </c>
      <c r="D364" s="15" t="str">
        <f>TEXT(TOP[[#This Row],[Order Date]],"yyy")</f>
        <v>2020</v>
      </c>
      <c r="E364" s="15" t="str">
        <f>TEXT(TOP[[#This Row],[Order Date]],"d")</f>
        <v>26</v>
      </c>
      <c r="F364">
        <v>10</v>
      </c>
      <c r="G364">
        <v>207.48</v>
      </c>
      <c r="H364" s="16">
        <f>TOP[[#This Row],[Order Quantity]]*TOP[[#This Row],[Unit Price]]</f>
        <v>2074.7999999999997</v>
      </c>
      <c r="I364" t="s">
        <v>8</v>
      </c>
      <c r="J364" t="s">
        <v>109</v>
      </c>
      <c r="K364" t="s">
        <v>13</v>
      </c>
      <c r="L364" t="s">
        <v>11</v>
      </c>
    </row>
    <row r="365" spans="1:12" x14ac:dyDescent="0.25">
      <c r="A365">
        <v>929</v>
      </c>
      <c r="B365" s="15">
        <v>45200</v>
      </c>
      <c r="C365" s="15" t="str">
        <f>TEXT(TOP[[#This Row],[Order Date]],"mmm")</f>
        <v>Oct</v>
      </c>
      <c r="D365" s="15" t="str">
        <f>TEXT(TOP[[#This Row],[Order Date]],"yyy")</f>
        <v>2023</v>
      </c>
      <c r="E365" s="15" t="str">
        <f>TEXT(TOP[[#This Row],[Order Date]],"d")</f>
        <v>1</v>
      </c>
      <c r="F365">
        <v>21</v>
      </c>
      <c r="G365">
        <v>10.97</v>
      </c>
      <c r="H365" s="16">
        <f>TOP[[#This Row],[Order Quantity]]*TOP[[#This Row],[Unit Price]]</f>
        <v>230.37</v>
      </c>
      <c r="I365" t="s">
        <v>8</v>
      </c>
      <c r="J365" t="s">
        <v>111</v>
      </c>
      <c r="K365" t="s">
        <v>13</v>
      </c>
      <c r="L365" t="s">
        <v>17</v>
      </c>
    </row>
    <row r="366" spans="1:12" x14ac:dyDescent="0.25">
      <c r="A366">
        <v>929</v>
      </c>
      <c r="B366" s="15">
        <v>45200</v>
      </c>
      <c r="C366" s="15" t="str">
        <f>TEXT(TOP[[#This Row],[Order Date]],"mmm")</f>
        <v>Oct</v>
      </c>
      <c r="D366" s="15" t="str">
        <f>TEXT(TOP[[#This Row],[Order Date]],"yyy")</f>
        <v>2023</v>
      </c>
      <c r="E366" s="15" t="str">
        <f>TEXT(TOP[[#This Row],[Order Date]],"d")</f>
        <v>1</v>
      </c>
      <c r="F366">
        <v>39</v>
      </c>
      <c r="G366">
        <v>2.08</v>
      </c>
      <c r="H366" s="16">
        <f>TOP[[#This Row],[Order Quantity]]*TOP[[#This Row],[Unit Price]]</f>
        <v>81.12</v>
      </c>
      <c r="I366" t="s">
        <v>8</v>
      </c>
      <c r="J366" t="s">
        <v>111</v>
      </c>
      <c r="K366" t="s">
        <v>13</v>
      </c>
      <c r="L366" t="s">
        <v>11</v>
      </c>
    </row>
    <row r="367" spans="1:12" x14ac:dyDescent="0.25">
      <c r="A367">
        <v>930</v>
      </c>
      <c r="B367" s="15">
        <v>44181</v>
      </c>
      <c r="C367" s="15" t="str">
        <f>TEXT(TOP[[#This Row],[Order Date]],"mmm")</f>
        <v>Dec</v>
      </c>
      <c r="D367" s="15" t="str">
        <f>TEXT(TOP[[#This Row],[Order Date]],"yyy")</f>
        <v>2020</v>
      </c>
      <c r="E367" s="15" t="str">
        <f>TEXT(TOP[[#This Row],[Order Date]],"d")</f>
        <v>16</v>
      </c>
      <c r="F367">
        <v>11</v>
      </c>
      <c r="G367">
        <v>6.88</v>
      </c>
      <c r="H367" s="16">
        <f>TOP[[#This Row],[Order Quantity]]*TOP[[#This Row],[Unit Price]]</f>
        <v>75.679999999999993</v>
      </c>
      <c r="I367" t="s">
        <v>8</v>
      </c>
      <c r="J367" t="s">
        <v>112</v>
      </c>
      <c r="K367" t="s">
        <v>10</v>
      </c>
      <c r="L367" t="s">
        <v>11</v>
      </c>
    </row>
    <row r="368" spans="1:12" x14ac:dyDescent="0.25">
      <c r="A368">
        <v>933</v>
      </c>
      <c r="B368" s="15">
        <v>45142</v>
      </c>
      <c r="C368" s="15" t="str">
        <f>TEXT(TOP[[#This Row],[Order Date]],"mmm")</f>
        <v>Aug</v>
      </c>
      <c r="D368" s="15" t="str">
        <f>TEXT(TOP[[#This Row],[Order Date]],"yyy")</f>
        <v>2023</v>
      </c>
      <c r="E368" s="15" t="str">
        <f>TEXT(TOP[[#This Row],[Order Date]],"d")</f>
        <v>4</v>
      </c>
      <c r="F368">
        <v>15</v>
      </c>
      <c r="G368">
        <v>5.28</v>
      </c>
      <c r="H368" s="16">
        <f>TOP[[#This Row],[Order Quantity]]*TOP[[#This Row],[Unit Price]]</f>
        <v>79.2</v>
      </c>
      <c r="I368" t="s">
        <v>8</v>
      </c>
      <c r="J368" t="s">
        <v>113</v>
      </c>
      <c r="K368" t="s">
        <v>10</v>
      </c>
      <c r="L368" t="s">
        <v>11</v>
      </c>
    </row>
    <row r="369" spans="1:12" x14ac:dyDescent="0.25">
      <c r="A369">
        <v>960</v>
      </c>
      <c r="B369" s="15">
        <v>44094</v>
      </c>
      <c r="C369" s="15" t="str">
        <f>TEXT(TOP[[#This Row],[Order Date]],"mmm")</f>
        <v>Sep</v>
      </c>
      <c r="D369" s="15" t="str">
        <f>TEXT(TOP[[#This Row],[Order Date]],"yyy")</f>
        <v>2020</v>
      </c>
      <c r="E369" s="15" t="str">
        <f>TEXT(TOP[[#This Row],[Order Date]],"d")</f>
        <v>20</v>
      </c>
      <c r="F369">
        <v>46</v>
      </c>
      <c r="G369">
        <v>13.73</v>
      </c>
      <c r="H369" s="16">
        <f>TOP[[#This Row],[Order Quantity]]*TOP[[#This Row],[Unit Price]]</f>
        <v>631.58000000000004</v>
      </c>
      <c r="I369" t="s">
        <v>8</v>
      </c>
      <c r="J369" t="s">
        <v>114</v>
      </c>
      <c r="K369" t="s">
        <v>23</v>
      </c>
      <c r="L369" t="s">
        <v>15</v>
      </c>
    </row>
    <row r="370" spans="1:12" x14ac:dyDescent="0.25">
      <c r="A370">
        <v>962</v>
      </c>
      <c r="B370" s="15">
        <v>43956</v>
      </c>
      <c r="C370" s="15" t="str">
        <f>TEXT(TOP[[#This Row],[Order Date]],"mmm")</f>
        <v>May</v>
      </c>
      <c r="D370" s="15" t="str">
        <f>TEXT(TOP[[#This Row],[Order Date]],"yyy")</f>
        <v>2020</v>
      </c>
      <c r="E370" s="15" t="str">
        <f>TEXT(TOP[[#This Row],[Order Date]],"d")</f>
        <v>5</v>
      </c>
      <c r="F370">
        <v>33</v>
      </c>
      <c r="G370">
        <v>122.99</v>
      </c>
      <c r="H370" s="16">
        <f>TOP[[#This Row],[Order Quantity]]*TOP[[#This Row],[Unit Price]]</f>
        <v>4058.6699999999996</v>
      </c>
      <c r="I370" t="s">
        <v>8</v>
      </c>
      <c r="J370" t="s">
        <v>115</v>
      </c>
      <c r="K370" t="s">
        <v>10</v>
      </c>
      <c r="L370" t="s">
        <v>11</v>
      </c>
    </row>
    <row r="371" spans="1:12" x14ac:dyDescent="0.25">
      <c r="A371">
        <v>964</v>
      </c>
      <c r="B371" s="15">
        <v>44700</v>
      </c>
      <c r="C371" s="15" t="str">
        <f>TEXT(TOP[[#This Row],[Order Date]],"mmm")</f>
        <v>May</v>
      </c>
      <c r="D371" s="15" t="str">
        <f>TEXT(TOP[[#This Row],[Order Date]],"yyy")</f>
        <v>2022</v>
      </c>
      <c r="E371" s="15" t="str">
        <f>TEXT(TOP[[#This Row],[Order Date]],"d")</f>
        <v>19</v>
      </c>
      <c r="F371">
        <v>50</v>
      </c>
      <c r="G371">
        <v>5.98</v>
      </c>
      <c r="H371" s="16">
        <f>TOP[[#This Row],[Order Quantity]]*TOP[[#This Row],[Unit Price]]</f>
        <v>299</v>
      </c>
      <c r="I371" t="s">
        <v>8</v>
      </c>
      <c r="J371" t="s">
        <v>116</v>
      </c>
      <c r="K371" t="s">
        <v>13</v>
      </c>
      <c r="L371" t="s">
        <v>11</v>
      </c>
    </row>
    <row r="372" spans="1:12" x14ac:dyDescent="0.25">
      <c r="A372">
        <v>964</v>
      </c>
      <c r="B372" s="15">
        <v>44700</v>
      </c>
      <c r="C372" s="15" t="str">
        <f>TEXT(TOP[[#This Row],[Order Date]],"mmm")</f>
        <v>May</v>
      </c>
      <c r="D372" s="15" t="str">
        <f>TEXT(TOP[[#This Row],[Order Date]],"yyy")</f>
        <v>2022</v>
      </c>
      <c r="E372" s="15" t="str">
        <f>TEXT(TOP[[#This Row],[Order Date]],"d")</f>
        <v>19</v>
      </c>
      <c r="F372">
        <v>4</v>
      </c>
      <c r="G372">
        <v>9.93</v>
      </c>
      <c r="H372" s="16">
        <f>TOP[[#This Row],[Order Quantity]]*TOP[[#This Row],[Unit Price]]</f>
        <v>39.72</v>
      </c>
      <c r="I372" t="s">
        <v>8</v>
      </c>
      <c r="J372" t="s">
        <v>116</v>
      </c>
      <c r="K372" t="s">
        <v>13</v>
      </c>
      <c r="L372" t="s">
        <v>11</v>
      </c>
    </row>
    <row r="373" spans="1:12" x14ac:dyDescent="0.25">
      <c r="A373">
        <v>967</v>
      </c>
      <c r="B373" s="15">
        <v>45097</v>
      </c>
      <c r="C373" s="15" t="str">
        <f>TEXT(TOP[[#This Row],[Order Date]],"mmm")</f>
        <v>Jun</v>
      </c>
      <c r="D373" s="15" t="str">
        <f>TEXT(TOP[[#This Row],[Order Date]],"yyy")</f>
        <v>2023</v>
      </c>
      <c r="E373" s="15" t="str">
        <f>TEXT(TOP[[#This Row],[Order Date]],"d")</f>
        <v>20</v>
      </c>
      <c r="F373">
        <v>6</v>
      </c>
      <c r="G373">
        <v>13.99</v>
      </c>
      <c r="H373" s="16">
        <f>TOP[[#This Row],[Order Quantity]]*TOP[[#This Row],[Unit Price]]</f>
        <v>83.94</v>
      </c>
      <c r="I373" t="s">
        <v>8</v>
      </c>
      <c r="J373" t="s">
        <v>118</v>
      </c>
      <c r="K373" t="s">
        <v>23</v>
      </c>
      <c r="L373" t="s">
        <v>17</v>
      </c>
    </row>
    <row r="374" spans="1:12" x14ac:dyDescent="0.25">
      <c r="A374">
        <v>967</v>
      </c>
      <c r="B374" s="15">
        <v>45097</v>
      </c>
      <c r="C374" s="15" t="str">
        <f>TEXT(TOP[[#This Row],[Order Date]],"mmm")</f>
        <v>Jun</v>
      </c>
      <c r="D374" s="15" t="str">
        <f>TEXT(TOP[[#This Row],[Order Date]],"yyy")</f>
        <v>2023</v>
      </c>
      <c r="E374" s="15" t="str">
        <f>TEXT(TOP[[#This Row],[Order Date]],"d")</f>
        <v>20</v>
      </c>
      <c r="F374">
        <v>42</v>
      </c>
      <c r="G374">
        <v>37.74</v>
      </c>
      <c r="H374" s="16">
        <f>TOP[[#This Row],[Order Quantity]]*TOP[[#This Row],[Unit Price]]</f>
        <v>1585.0800000000002</v>
      </c>
      <c r="I374" t="s">
        <v>8</v>
      </c>
      <c r="J374" t="s">
        <v>118</v>
      </c>
      <c r="K374" t="s">
        <v>23</v>
      </c>
      <c r="L374" t="s">
        <v>11</v>
      </c>
    </row>
    <row r="375" spans="1:12" x14ac:dyDescent="0.25">
      <c r="A375">
        <v>994</v>
      </c>
      <c r="B375" s="15">
        <v>43940</v>
      </c>
      <c r="C375" s="15" t="str">
        <f>TEXT(TOP[[#This Row],[Order Date]],"mmm")</f>
        <v>Apr</v>
      </c>
      <c r="D375" s="15" t="str">
        <f>TEXT(TOP[[#This Row],[Order Date]],"yyy")</f>
        <v>2020</v>
      </c>
      <c r="E375" s="15" t="str">
        <f>TEXT(TOP[[#This Row],[Order Date]],"d")</f>
        <v>19</v>
      </c>
      <c r="F375">
        <v>38</v>
      </c>
      <c r="G375">
        <v>3.58</v>
      </c>
      <c r="H375" s="16">
        <f>TOP[[#This Row],[Order Quantity]]*TOP[[#This Row],[Unit Price]]</f>
        <v>136.04</v>
      </c>
      <c r="I375" t="s">
        <v>8</v>
      </c>
      <c r="J375" t="s">
        <v>119</v>
      </c>
      <c r="K375" t="s">
        <v>13</v>
      </c>
      <c r="L375" t="s">
        <v>11</v>
      </c>
    </row>
    <row r="376" spans="1:12" x14ac:dyDescent="0.25">
      <c r="A376">
        <v>995</v>
      </c>
      <c r="B376" s="15">
        <v>44711</v>
      </c>
      <c r="C376" s="15" t="str">
        <f>TEXT(TOP[[#This Row],[Order Date]],"mmm")</f>
        <v>May</v>
      </c>
      <c r="D376" s="15" t="str">
        <f>TEXT(TOP[[#This Row],[Order Date]],"yyy")</f>
        <v>2022</v>
      </c>
      <c r="E376" s="15" t="str">
        <f>TEXT(TOP[[#This Row],[Order Date]],"d")</f>
        <v>30</v>
      </c>
      <c r="F376">
        <v>46</v>
      </c>
      <c r="G376">
        <v>39.89</v>
      </c>
      <c r="H376" s="16">
        <f>TOP[[#This Row],[Order Quantity]]*TOP[[#This Row],[Unit Price]]</f>
        <v>1834.94</v>
      </c>
      <c r="I376" t="s">
        <v>8</v>
      </c>
      <c r="J376" t="s">
        <v>99</v>
      </c>
      <c r="K376" t="s">
        <v>20</v>
      </c>
      <c r="L376" t="s">
        <v>15</v>
      </c>
    </row>
    <row r="377" spans="1:12" x14ac:dyDescent="0.25">
      <c r="A377">
        <v>998</v>
      </c>
      <c r="B377" s="15">
        <v>44160</v>
      </c>
      <c r="C377" s="15" t="str">
        <f>TEXT(TOP[[#This Row],[Order Date]],"mmm")</f>
        <v>Nov</v>
      </c>
      <c r="D377" s="15" t="str">
        <f>TEXT(TOP[[#This Row],[Order Date]],"yyy")</f>
        <v>2020</v>
      </c>
      <c r="E377" s="15" t="str">
        <f>TEXT(TOP[[#This Row],[Order Date]],"d")</f>
        <v>25</v>
      </c>
      <c r="F377">
        <v>16</v>
      </c>
      <c r="G377">
        <v>15.74</v>
      </c>
      <c r="H377" s="16">
        <f>TOP[[#This Row],[Order Quantity]]*TOP[[#This Row],[Unit Price]]</f>
        <v>251.84</v>
      </c>
      <c r="I377" t="s">
        <v>8</v>
      </c>
      <c r="J377" t="s">
        <v>120</v>
      </c>
      <c r="K377" t="s">
        <v>10</v>
      </c>
      <c r="L377" t="s">
        <v>11</v>
      </c>
    </row>
    <row r="378" spans="1:12" x14ac:dyDescent="0.25">
      <c r="A378">
        <v>999</v>
      </c>
      <c r="B378" s="15">
        <v>44443</v>
      </c>
      <c r="C378" s="15" t="str">
        <f>TEXT(TOP[[#This Row],[Order Date]],"mmm")</f>
        <v>Sep</v>
      </c>
      <c r="D378" s="15" t="str">
        <f>TEXT(TOP[[#This Row],[Order Date]],"yyy")</f>
        <v>2021</v>
      </c>
      <c r="E378" s="15" t="str">
        <f>TEXT(TOP[[#This Row],[Order Date]],"d")</f>
        <v>4</v>
      </c>
      <c r="F378">
        <v>6</v>
      </c>
      <c r="G378">
        <v>95.43</v>
      </c>
      <c r="H378" s="16">
        <f>TOP[[#This Row],[Order Quantity]]*TOP[[#This Row],[Unit Price]]</f>
        <v>572.58000000000004</v>
      </c>
      <c r="I378" t="s">
        <v>8</v>
      </c>
      <c r="J378" t="s">
        <v>121</v>
      </c>
      <c r="K378" t="s">
        <v>20</v>
      </c>
      <c r="L378" t="s">
        <v>11</v>
      </c>
    </row>
    <row r="379" spans="1:12" x14ac:dyDescent="0.25">
      <c r="A379">
        <v>1028</v>
      </c>
      <c r="B379" s="15">
        <v>43835</v>
      </c>
      <c r="C379" s="15" t="str">
        <f>TEXT(TOP[[#This Row],[Order Date]],"mmm")</f>
        <v>Jan</v>
      </c>
      <c r="D379" s="15" t="str">
        <f>TEXT(TOP[[#This Row],[Order Date]],"yyy")</f>
        <v>2020</v>
      </c>
      <c r="E379" s="15" t="str">
        <f>TEXT(TOP[[#This Row],[Order Date]],"d")</f>
        <v>5</v>
      </c>
      <c r="F379">
        <v>6</v>
      </c>
      <c r="G379">
        <v>28.48</v>
      </c>
      <c r="H379" s="16">
        <f>TOP[[#This Row],[Order Quantity]]*TOP[[#This Row],[Unit Price]]</f>
        <v>170.88</v>
      </c>
      <c r="I379" t="s">
        <v>8</v>
      </c>
      <c r="J379" t="s">
        <v>66</v>
      </c>
      <c r="K379" t="s">
        <v>23</v>
      </c>
      <c r="L379" t="s">
        <v>17</v>
      </c>
    </row>
    <row r="380" spans="1:12" x14ac:dyDescent="0.25">
      <c r="A380">
        <v>1028</v>
      </c>
      <c r="B380" s="15">
        <v>43835</v>
      </c>
      <c r="C380" s="15" t="str">
        <f>TEXT(TOP[[#This Row],[Order Date]],"mmm")</f>
        <v>Jan</v>
      </c>
      <c r="D380" s="15" t="str">
        <f>TEXT(TOP[[#This Row],[Order Date]],"yyy")</f>
        <v>2020</v>
      </c>
      <c r="E380" s="15" t="str">
        <f>TEXT(TOP[[#This Row],[Order Date]],"d")</f>
        <v>5</v>
      </c>
      <c r="F380">
        <v>11</v>
      </c>
      <c r="G380">
        <v>205.99</v>
      </c>
      <c r="H380" s="16">
        <f>TOP[[#This Row],[Order Quantity]]*TOP[[#This Row],[Unit Price]]</f>
        <v>2265.8900000000003</v>
      </c>
      <c r="I380" t="s">
        <v>8</v>
      </c>
      <c r="J380" t="s">
        <v>66</v>
      </c>
      <c r="K380" t="s">
        <v>23</v>
      </c>
      <c r="L380" t="s">
        <v>17</v>
      </c>
    </row>
    <row r="381" spans="1:12" x14ac:dyDescent="0.25">
      <c r="A381">
        <v>1031</v>
      </c>
      <c r="B381" s="15">
        <v>44074</v>
      </c>
      <c r="C381" s="15" t="str">
        <f>TEXT(TOP[[#This Row],[Order Date]],"mmm")</f>
        <v>Aug</v>
      </c>
      <c r="D381" s="15" t="str">
        <f>TEXT(TOP[[#This Row],[Order Date]],"yyy")</f>
        <v>2020</v>
      </c>
      <c r="E381" s="15" t="str">
        <f>TEXT(TOP[[#This Row],[Order Date]],"d")</f>
        <v>31</v>
      </c>
      <c r="F381">
        <v>34</v>
      </c>
      <c r="G381">
        <v>6.37</v>
      </c>
      <c r="H381" s="16">
        <f>TOP[[#This Row],[Order Quantity]]*TOP[[#This Row],[Unit Price]]</f>
        <v>216.58</v>
      </c>
      <c r="I381" t="s">
        <v>8</v>
      </c>
      <c r="J381" t="s">
        <v>107</v>
      </c>
      <c r="K381" t="s">
        <v>23</v>
      </c>
      <c r="L381" t="s">
        <v>11</v>
      </c>
    </row>
    <row r="382" spans="1:12" x14ac:dyDescent="0.25">
      <c r="A382">
        <v>1057</v>
      </c>
      <c r="B382" s="15">
        <v>44976</v>
      </c>
      <c r="C382" s="15" t="str">
        <f>TEXT(TOP[[#This Row],[Order Date]],"mmm")</f>
        <v>Feb</v>
      </c>
      <c r="D382" s="15" t="str">
        <f>TEXT(TOP[[#This Row],[Order Date]],"yyy")</f>
        <v>2023</v>
      </c>
      <c r="E382" s="15" t="str">
        <f>TEXT(TOP[[#This Row],[Order Date]],"d")</f>
        <v>19</v>
      </c>
      <c r="F382">
        <v>41</v>
      </c>
      <c r="G382">
        <v>8.4600000000000009</v>
      </c>
      <c r="H382" s="16">
        <f>TOP[[#This Row],[Order Quantity]]*TOP[[#This Row],[Unit Price]]</f>
        <v>346.86</v>
      </c>
      <c r="I382" t="s">
        <v>8</v>
      </c>
      <c r="J382" t="s">
        <v>123</v>
      </c>
      <c r="K382" t="s">
        <v>13</v>
      </c>
      <c r="L382" t="s">
        <v>17</v>
      </c>
    </row>
    <row r="383" spans="1:12" x14ac:dyDescent="0.25">
      <c r="A383">
        <v>1058</v>
      </c>
      <c r="B383" s="15">
        <v>44311</v>
      </c>
      <c r="C383" s="15" t="str">
        <f>TEXT(TOP[[#This Row],[Order Date]],"mmm")</f>
        <v>Apr</v>
      </c>
      <c r="D383" s="15" t="str">
        <f>TEXT(TOP[[#This Row],[Order Date]],"yyy")</f>
        <v>2021</v>
      </c>
      <c r="E383" s="15" t="str">
        <f>TEXT(TOP[[#This Row],[Order Date]],"d")</f>
        <v>25</v>
      </c>
      <c r="F383">
        <v>3</v>
      </c>
      <c r="G383">
        <v>195.99</v>
      </c>
      <c r="H383" s="16">
        <f>TOP[[#This Row],[Order Quantity]]*TOP[[#This Row],[Unit Price]]</f>
        <v>587.97</v>
      </c>
      <c r="I383" t="s">
        <v>8</v>
      </c>
      <c r="J383" t="s">
        <v>124</v>
      </c>
      <c r="K383" t="s">
        <v>10</v>
      </c>
      <c r="L383" t="s">
        <v>17</v>
      </c>
    </row>
    <row r="384" spans="1:12" x14ac:dyDescent="0.25">
      <c r="A384">
        <v>1059</v>
      </c>
      <c r="B384" s="15">
        <v>43887</v>
      </c>
      <c r="C384" s="15" t="str">
        <f>TEXT(TOP[[#This Row],[Order Date]],"mmm")</f>
        <v>Feb</v>
      </c>
      <c r="D384" s="15" t="str">
        <f>TEXT(TOP[[#This Row],[Order Date]],"yyy")</f>
        <v>2020</v>
      </c>
      <c r="E384" s="15" t="str">
        <f>TEXT(TOP[[#This Row],[Order Date]],"d")</f>
        <v>26</v>
      </c>
      <c r="F384">
        <v>22</v>
      </c>
      <c r="G384">
        <v>5.34</v>
      </c>
      <c r="H384" s="16">
        <f>TOP[[#This Row],[Order Quantity]]*TOP[[#This Row],[Unit Price]]</f>
        <v>117.47999999999999</v>
      </c>
      <c r="I384" t="s">
        <v>8</v>
      </c>
      <c r="J384" t="s">
        <v>103</v>
      </c>
      <c r="K384" t="s">
        <v>13</v>
      </c>
      <c r="L384" t="s">
        <v>11</v>
      </c>
    </row>
    <row r="385" spans="1:12" x14ac:dyDescent="0.25">
      <c r="A385">
        <v>1059</v>
      </c>
      <c r="B385" s="15">
        <v>43887</v>
      </c>
      <c r="C385" s="15" t="str">
        <f>TEXT(TOP[[#This Row],[Order Date]],"mmm")</f>
        <v>Feb</v>
      </c>
      <c r="D385" s="15" t="str">
        <f>TEXT(TOP[[#This Row],[Order Date]],"yyy")</f>
        <v>2020</v>
      </c>
      <c r="E385" s="15" t="str">
        <f>TEXT(TOP[[#This Row],[Order Date]],"d")</f>
        <v>26</v>
      </c>
      <c r="F385">
        <v>24</v>
      </c>
      <c r="G385">
        <v>40.98</v>
      </c>
      <c r="H385" s="16">
        <f>TOP[[#This Row],[Order Quantity]]*TOP[[#This Row],[Unit Price]]</f>
        <v>983.52</v>
      </c>
      <c r="I385" t="s">
        <v>8</v>
      </c>
      <c r="J385" t="s">
        <v>103</v>
      </c>
      <c r="K385" t="s">
        <v>13</v>
      </c>
      <c r="L385" t="s">
        <v>11</v>
      </c>
    </row>
    <row r="386" spans="1:12" x14ac:dyDescent="0.25">
      <c r="A386">
        <v>1060</v>
      </c>
      <c r="B386" s="15">
        <v>44247</v>
      </c>
      <c r="C386" s="15" t="str">
        <f>TEXT(TOP[[#This Row],[Order Date]],"mmm")</f>
        <v>Feb</v>
      </c>
      <c r="D386" s="15" t="str">
        <f>TEXT(TOP[[#This Row],[Order Date]],"yyy")</f>
        <v>2021</v>
      </c>
      <c r="E386" s="15" t="str">
        <f>TEXT(TOP[[#This Row],[Order Date]],"d")</f>
        <v>20</v>
      </c>
      <c r="F386">
        <v>30</v>
      </c>
      <c r="G386">
        <v>37.700000000000003</v>
      </c>
      <c r="H386" s="16">
        <f>TOP[[#This Row],[Order Quantity]]*TOP[[#This Row],[Unit Price]]</f>
        <v>1131</v>
      </c>
      <c r="I386" t="s">
        <v>8</v>
      </c>
      <c r="J386" t="s">
        <v>125</v>
      </c>
      <c r="K386" t="s">
        <v>13</v>
      </c>
      <c r="L386" t="s">
        <v>11</v>
      </c>
    </row>
    <row r="387" spans="1:12" x14ac:dyDescent="0.25">
      <c r="A387">
        <v>1088</v>
      </c>
      <c r="B387" s="15">
        <v>45066</v>
      </c>
      <c r="C387" s="15" t="str">
        <f>TEXT(TOP[[#This Row],[Order Date]],"mmm")</f>
        <v>May</v>
      </c>
      <c r="D387" s="15" t="str">
        <f>TEXT(TOP[[#This Row],[Order Date]],"yyy")</f>
        <v>2023</v>
      </c>
      <c r="E387" s="15" t="str">
        <f>TEXT(TOP[[#This Row],[Order Date]],"d")</f>
        <v>20</v>
      </c>
      <c r="F387">
        <v>13</v>
      </c>
      <c r="G387">
        <v>20.97</v>
      </c>
      <c r="H387" s="16">
        <f>TOP[[#This Row],[Order Quantity]]*TOP[[#This Row],[Unit Price]]</f>
        <v>272.61</v>
      </c>
      <c r="I387" t="s">
        <v>8</v>
      </c>
      <c r="J387" t="s">
        <v>126</v>
      </c>
      <c r="K387" t="s">
        <v>23</v>
      </c>
      <c r="L387" t="s">
        <v>17</v>
      </c>
    </row>
    <row r="388" spans="1:12" x14ac:dyDescent="0.25">
      <c r="A388">
        <v>1095</v>
      </c>
      <c r="B388" s="15">
        <v>44794</v>
      </c>
      <c r="C388" s="15" t="str">
        <f>TEXT(TOP[[#This Row],[Order Date]],"mmm")</f>
        <v>Aug</v>
      </c>
      <c r="D388" s="15" t="str">
        <f>TEXT(TOP[[#This Row],[Order Date]],"yyy")</f>
        <v>2022</v>
      </c>
      <c r="E388" s="15" t="str">
        <f>TEXT(TOP[[#This Row],[Order Date]],"d")</f>
        <v>21</v>
      </c>
      <c r="F388">
        <v>28</v>
      </c>
      <c r="G388">
        <v>4.9800000000000004</v>
      </c>
      <c r="H388" s="16">
        <f>TOP[[#This Row],[Order Quantity]]*TOP[[#This Row],[Unit Price]]</f>
        <v>139.44</v>
      </c>
      <c r="I388" t="s">
        <v>8</v>
      </c>
      <c r="J388" t="s">
        <v>127</v>
      </c>
      <c r="K388" t="s">
        <v>23</v>
      </c>
      <c r="L388" t="s">
        <v>11</v>
      </c>
    </row>
    <row r="389" spans="1:12" x14ac:dyDescent="0.25">
      <c r="A389">
        <v>1127</v>
      </c>
      <c r="B389" s="15">
        <v>44822</v>
      </c>
      <c r="C389" s="15" t="str">
        <f>TEXT(TOP[[#This Row],[Order Date]],"mmm")</f>
        <v>Sep</v>
      </c>
      <c r="D389" s="15" t="str">
        <f>TEXT(TOP[[#This Row],[Order Date]],"yyy")</f>
        <v>2022</v>
      </c>
      <c r="E389" s="15" t="str">
        <f>TEXT(TOP[[#This Row],[Order Date]],"d")</f>
        <v>18</v>
      </c>
      <c r="F389">
        <v>48</v>
      </c>
      <c r="G389">
        <v>110.98</v>
      </c>
      <c r="H389" s="16">
        <f>TOP[[#This Row],[Order Quantity]]*TOP[[#This Row],[Unit Price]]</f>
        <v>5327.04</v>
      </c>
      <c r="I389" t="s">
        <v>8</v>
      </c>
      <c r="J389" t="s">
        <v>62</v>
      </c>
      <c r="K389" t="s">
        <v>23</v>
      </c>
      <c r="L389" t="s">
        <v>15</v>
      </c>
    </row>
    <row r="390" spans="1:12" x14ac:dyDescent="0.25">
      <c r="A390">
        <v>1154</v>
      </c>
      <c r="B390" s="15">
        <v>44971</v>
      </c>
      <c r="C390" s="15" t="str">
        <f>TEXT(TOP[[#This Row],[Order Date]],"mmm")</f>
        <v>Feb</v>
      </c>
      <c r="D390" s="15" t="str">
        <f>TEXT(TOP[[#This Row],[Order Date]],"yyy")</f>
        <v>2023</v>
      </c>
      <c r="E390" s="15" t="str">
        <f>TEXT(TOP[[#This Row],[Order Date]],"d")</f>
        <v>14</v>
      </c>
      <c r="F390">
        <v>11</v>
      </c>
      <c r="G390">
        <v>71.37</v>
      </c>
      <c r="H390" s="16">
        <f>TOP[[#This Row],[Order Quantity]]*TOP[[#This Row],[Unit Price]]</f>
        <v>785.07</v>
      </c>
      <c r="I390" t="s">
        <v>8</v>
      </c>
      <c r="J390" t="s">
        <v>128</v>
      </c>
      <c r="K390" t="s">
        <v>20</v>
      </c>
      <c r="L390" t="s">
        <v>15</v>
      </c>
    </row>
    <row r="391" spans="1:12" x14ac:dyDescent="0.25">
      <c r="A391">
        <v>1154</v>
      </c>
      <c r="B391" s="15">
        <v>44971</v>
      </c>
      <c r="C391" s="15" t="str">
        <f>TEXT(TOP[[#This Row],[Order Date]],"mmm")</f>
        <v>Feb</v>
      </c>
      <c r="D391" s="15" t="str">
        <f>TEXT(TOP[[#This Row],[Order Date]],"yyy")</f>
        <v>2023</v>
      </c>
      <c r="E391" s="15" t="str">
        <f>TEXT(TOP[[#This Row],[Order Date]],"d")</f>
        <v>14</v>
      </c>
      <c r="F391">
        <v>23</v>
      </c>
      <c r="G391">
        <v>4.91</v>
      </c>
      <c r="H391" s="16">
        <f>TOP[[#This Row],[Order Quantity]]*TOP[[#This Row],[Unit Price]]</f>
        <v>112.93</v>
      </c>
      <c r="I391" t="s">
        <v>8</v>
      </c>
      <c r="J391" t="s">
        <v>129</v>
      </c>
      <c r="K391" t="s">
        <v>20</v>
      </c>
      <c r="L391" t="s">
        <v>11</v>
      </c>
    </row>
    <row r="392" spans="1:12" x14ac:dyDescent="0.25">
      <c r="A392">
        <v>1185</v>
      </c>
      <c r="B392" s="15">
        <v>45161</v>
      </c>
      <c r="C392" s="15" t="str">
        <f>TEXT(TOP[[#This Row],[Order Date]],"mmm")</f>
        <v>Aug</v>
      </c>
      <c r="D392" s="15" t="str">
        <f>TEXT(TOP[[#This Row],[Order Date]],"yyy")</f>
        <v>2023</v>
      </c>
      <c r="E392" s="15" t="str">
        <f>TEXT(TOP[[#This Row],[Order Date]],"d")</f>
        <v>23</v>
      </c>
      <c r="F392">
        <v>7</v>
      </c>
      <c r="G392">
        <v>55.48</v>
      </c>
      <c r="H392" s="16">
        <f>TOP[[#This Row],[Order Quantity]]*TOP[[#This Row],[Unit Price]]</f>
        <v>388.35999999999996</v>
      </c>
      <c r="I392" t="s">
        <v>8</v>
      </c>
      <c r="J392" t="s">
        <v>130</v>
      </c>
      <c r="K392" t="s">
        <v>20</v>
      </c>
      <c r="L392" t="s">
        <v>11</v>
      </c>
    </row>
    <row r="393" spans="1:12" x14ac:dyDescent="0.25">
      <c r="A393">
        <v>1187</v>
      </c>
      <c r="B393" s="15">
        <v>45249</v>
      </c>
      <c r="C393" s="15" t="str">
        <f>TEXT(TOP[[#This Row],[Order Date]],"mmm")</f>
        <v>Nov</v>
      </c>
      <c r="D393" s="15" t="str">
        <f>TEXT(TOP[[#This Row],[Order Date]],"yyy")</f>
        <v>2023</v>
      </c>
      <c r="E393" s="15" t="str">
        <f>TEXT(TOP[[#This Row],[Order Date]],"d")</f>
        <v>19</v>
      </c>
      <c r="F393">
        <v>14</v>
      </c>
      <c r="G393">
        <v>15.98</v>
      </c>
      <c r="H393" s="16">
        <f>TOP[[#This Row],[Order Quantity]]*TOP[[#This Row],[Unit Price]]</f>
        <v>223.72</v>
      </c>
      <c r="I393" t="s">
        <v>8</v>
      </c>
      <c r="J393" t="s">
        <v>131</v>
      </c>
      <c r="K393" t="s">
        <v>13</v>
      </c>
      <c r="L393" t="s">
        <v>17</v>
      </c>
    </row>
    <row r="394" spans="1:12" x14ac:dyDescent="0.25">
      <c r="A394">
        <v>1189</v>
      </c>
      <c r="B394" s="15">
        <v>43929</v>
      </c>
      <c r="C394" s="15" t="str">
        <f>TEXT(TOP[[#This Row],[Order Date]],"mmm")</f>
        <v>Apr</v>
      </c>
      <c r="D394" s="15" t="str">
        <f>TEXT(TOP[[#This Row],[Order Date]],"yyy")</f>
        <v>2020</v>
      </c>
      <c r="E394" s="15" t="str">
        <f>TEXT(TOP[[#This Row],[Order Date]],"d")</f>
        <v>8</v>
      </c>
      <c r="F394">
        <v>27</v>
      </c>
      <c r="G394">
        <v>4.42</v>
      </c>
      <c r="H394" s="16">
        <f>TOP[[#This Row],[Order Quantity]]*TOP[[#This Row],[Unit Price]]</f>
        <v>119.34</v>
      </c>
      <c r="I394" t="s">
        <v>8</v>
      </c>
      <c r="J394" t="s">
        <v>132</v>
      </c>
      <c r="K394" t="s">
        <v>10</v>
      </c>
      <c r="L394" t="s">
        <v>11</v>
      </c>
    </row>
    <row r="395" spans="1:12" x14ac:dyDescent="0.25">
      <c r="A395">
        <v>1217</v>
      </c>
      <c r="B395" s="15">
        <v>45041</v>
      </c>
      <c r="C395" s="15" t="str">
        <f>TEXT(TOP[[#This Row],[Order Date]],"mmm")</f>
        <v>Apr</v>
      </c>
      <c r="D395" s="15" t="str">
        <f>TEXT(TOP[[#This Row],[Order Date]],"yyy")</f>
        <v>2023</v>
      </c>
      <c r="E395" s="15" t="str">
        <f>TEXT(TOP[[#This Row],[Order Date]],"d")</f>
        <v>25</v>
      </c>
      <c r="F395">
        <v>25</v>
      </c>
      <c r="G395">
        <v>28.48</v>
      </c>
      <c r="H395" s="16">
        <f>TOP[[#This Row],[Order Quantity]]*TOP[[#This Row],[Unit Price]]</f>
        <v>712</v>
      </c>
      <c r="I395" t="s">
        <v>8</v>
      </c>
      <c r="J395" t="s">
        <v>134</v>
      </c>
      <c r="K395" t="s">
        <v>13</v>
      </c>
      <c r="L395" t="s">
        <v>17</v>
      </c>
    </row>
    <row r="396" spans="1:12" x14ac:dyDescent="0.25">
      <c r="A396">
        <v>1218</v>
      </c>
      <c r="B396" s="15">
        <v>44001</v>
      </c>
      <c r="C396" s="15" t="str">
        <f>TEXT(TOP[[#This Row],[Order Date]],"mmm")</f>
        <v>Jun</v>
      </c>
      <c r="D396" s="15" t="str">
        <f>TEXT(TOP[[#This Row],[Order Date]],"yyy")</f>
        <v>2020</v>
      </c>
      <c r="E396" s="15" t="str">
        <f>TEXT(TOP[[#This Row],[Order Date]],"d")</f>
        <v>19</v>
      </c>
      <c r="F396">
        <v>3</v>
      </c>
      <c r="G396">
        <v>14.42</v>
      </c>
      <c r="H396" s="16">
        <f>TOP[[#This Row],[Order Quantity]]*TOP[[#This Row],[Unit Price]]</f>
        <v>43.26</v>
      </c>
      <c r="I396" t="s">
        <v>8</v>
      </c>
      <c r="J396" t="s">
        <v>135</v>
      </c>
      <c r="K396" t="s">
        <v>13</v>
      </c>
      <c r="L396" t="s">
        <v>11</v>
      </c>
    </row>
    <row r="397" spans="1:12" x14ac:dyDescent="0.25">
      <c r="A397">
        <v>1221</v>
      </c>
      <c r="B397" s="15">
        <v>45034</v>
      </c>
      <c r="C397" s="15" t="str">
        <f>TEXT(TOP[[#This Row],[Order Date]],"mmm")</f>
        <v>Apr</v>
      </c>
      <c r="D397" s="15" t="str">
        <f>TEXT(TOP[[#This Row],[Order Date]],"yyy")</f>
        <v>2023</v>
      </c>
      <c r="E397" s="15" t="str">
        <f>TEXT(TOP[[#This Row],[Order Date]],"d")</f>
        <v>18</v>
      </c>
      <c r="F397">
        <v>1</v>
      </c>
      <c r="G397">
        <v>8.6</v>
      </c>
      <c r="H397" s="16">
        <f>TOP[[#This Row],[Order Quantity]]*TOP[[#This Row],[Unit Price]]</f>
        <v>8.6</v>
      </c>
      <c r="I397" t="s">
        <v>8</v>
      </c>
      <c r="J397" t="s">
        <v>136</v>
      </c>
      <c r="K397" t="s">
        <v>13</v>
      </c>
      <c r="L397" t="s">
        <v>11</v>
      </c>
    </row>
    <row r="398" spans="1:12" x14ac:dyDescent="0.25">
      <c r="A398">
        <v>1221</v>
      </c>
      <c r="B398" s="15">
        <v>45034</v>
      </c>
      <c r="C398" s="15" t="str">
        <f>TEXT(TOP[[#This Row],[Order Date]],"mmm")</f>
        <v>Apr</v>
      </c>
      <c r="D398" s="15" t="str">
        <f>TEXT(TOP[[#This Row],[Order Date]],"yyy")</f>
        <v>2023</v>
      </c>
      <c r="E398" s="15" t="str">
        <f>TEXT(TOP[[#This Row],[Order Date]],"d")</f>
        <v>18</v>
      </c>
      <c r="F398">
        <v>11</v>
      </c>
      <c r="G398">
        <v>896.99</v>
      </c>
      <c r="H398" s="16">
        <f>TOP[[#This Row],[Order Quantity]]*TOP[[#This Row],[Unit Price]]</f>
        <v>9866.89</v>
      </c>
      <c r="I398" t="s">
        <v>8</v>
      </c>
      <c r="J398" t="s">
        <v>136</v>
      </c>
      <c r="K398" t="s">
        <v>13</v>
      </c>
      <c r="L398" t="s">
        <v>11</v>
      </c>
    </row>
    <row r="399" spans="1:12" x14ac:dyDescent="0.25">
      <c r="A399">
        <v>1221</v>
      </c>
      <c r="B399" s="15">
        <v>45034</v>
      </c>
      <c r="C399" s="15" t="str">
        <f>TEXT(TOP[[#This Row],[Order Date]],"mmm")</f>
        <v>Apr</v>
      </c>
      <c r="D399" s="15" t="str">
        <f>TEXT(TOP[[#This Row],[Order Date]],"yyy")</f>
        <v>2023</v>
      </c>
      <c r="E399" s="15" t="str">
        <f>TEXT(TOP[[#This Row],[Order Date]],"d")</f>
        <v>18</v>
      </c>
      <c r="F399">
        <v>16</v>
      </c>
      <c r="G399">
        <v>4.24</v>
      </c>
      <c r="H399" s="16">
        <f>TOP[[#This Row],[Order Quantity]]*TOP[[#This Row],[Unit Price]]</f>
        <v>67.84</v>
      </c>
      <c r="I399" t="s">
        <v>8</v>
      </c>
      <c r="J399" t="s">
        <v>136</v>
      </c>
      <c r="K399" t="s">
        <v>13</v>
      </c>
      <c r="L399" t="s">
        <v>11</v>
      </c>
    </row>
    <row r="400" spans="1:12" x14ac:dyDescent="0.25">
      <c r="A400">
        <v>1222</v>
      </c>
      <c r="B400" s="15">
        <v>44231</v>
      </c>
      <c r="C400" s="15" t="str">
        <f>TEXT(TOP[[#This Row],[Order Date]],"mmm")</f>
        <v>Feb</v>
      </c>
      <c r="D400" s="15" t="str">
        <f>TEXT(TOP[[#This Row],[Order Date]],"yyy")</f>
        <v>2021</v>
      </c>
      <c r="E400" s="15" t="str">
        <f>TEXT(TOP[[#This Row],[Order Date]],"d")</f>
        <v>4</v>
      </c>
      <c r="F400">
        <v>48</v>
      </c>
      <c r="G400">
        <v>5.28</v>
      </c>
      <c r="H400" s="16">
        <f>TOP[[#This Row],[Order Quantity]]*TOP[[#This Row],[Unit Price]]</f>
        <v>253.44</v>
      </c>
      <c r="I400" t="s">
        <v>8</v>
      </c>
      <c r="J400" t="s">
        <v>137</v>
      </c>
      <c r="K400" t="s">
        <v>20</v>
      </c>
      <c r="L400" t="s">
        <v>11</v>
      </c>
    </row>
    <row r="401" spans="1:12" x14ac:dyDescent="0.25">
      <c r="A401">
        <v>1253</v>
      </c>
      <c r="B401" s="15">
        <v>44221</v>
      </c>
      <c r="C401" s="15" t="str">
        <f>TEXT(TOP[[#This Row],[Order Date]],"mmm")</f>
        <v>Jan</v>
      </c>
      <c r="D401" s="15" t="str">
        <f>TEXT(TOP[[#This Row],[Order Date]],"yyy")</f>
        <v>2021</v>
      </c>
      <c r="E401" s="15" t="str">
        <f>TEXT(TOP[[#This Row],[Order Date]],"d")</f>
        <v>25</v>
      </c>
      <c r="F401">
        <v>15</v>
      </c>
      <c r="G401">
        <v>31.98</v>
      </c>
      <c r="H401" s="16">
        <f>TOP[[#This Row],[Order Quantity]]*TOP[[#This Row],[Unit Price]]</f>
        <v>479.7</v>
      </c>
      <c r="I401" t="s">
        <v>8</v>
      </c>
      <c r="J401" t="s">
        <v>138</v>
      </c>
      <c r="K401" t="s">
        <v>23</v>
      </c>
      <c r="L401" t="s">
        <v>11</v>
      </c>
    </row>
    <row r="402" spans="1:12" x14ac:dyDescent="0.25">
      <c r="A402">
        <v>1280</v>
      </c>
      <c r="B402" s="15">
        <v>44206</v>
      </c>
      <c r="C402" s="15" t="str">
        <f>TEXT(TOP[[#This Row],[Order Date]],"mmm")</f>
        <v>Jan</v>
      </c>
      <c r="D402" s="15" t="str">
        <f>TEXT(TOP[[#This Row],[Order Date]],"yyy")</f>
        <v>2021</v>
      </c>
      <c r="E402" s="15" t="str">
        <f>TEXT(TOP[[#This Row],[Order Date]],"d")</f>
        <v>10</v>
      </c>
      <c r="F402">
        <v>40</v>
      </c>
      <c r="G402">
        <v>20.97</v>
      </c>
      <c r="H402" s="16">
        <f>TOP[[#This Row],[Order Quantity]]*TOP[[#This Row],[Unit Price]]</f>
        <v>838.8</v>
      </c>
      <c r="I402" t="s">
        <v>8</v>
      </c>
      <c r="J402" t="s">
        <v>125</v>
      </c>
      <c r="K402" t="s">
        <v>13</v>
      </c>
      <c r="L402" t="s">
        <v>17</v>
      </c>
    </row>
    <row r="403" spans="1:12" x14ac:dyDescent="0.25">
      <c r="A403">
        <v>1282</v>
      </c>
      <c r="B403" s="15">
        <v>44984</v>
      </c>
      <c r="C403" s="15" t="str">
        <f>TEXT(TOP[[#This Row],[Order Date]],"mmm")</f>
        <v>Feb</v>
      </c>
      <c r="D403" s="15" t="str">
        <f>TEXT(TOP[[#This Row],[Order Date]],"yyy")</f>
        <v>2023</v>
      </c>
      <c r="E403" s="15" t="str">
        <f>TEXT(TOP[[#This Row],[Order Date]],"d")</f>
        <v>27</v>
      </c>
      <c r="F403">
        <v>26</v>
      </c>
      <c r="G403">
        <v>31.78</v>
      </c>
      <c r="H403" s="16">
        <f>TOP[[#This Row],[Order Quantity]]*TOP[[#This Row],[Unit Price]]</f>
        <v>826.28</v>
      </c>
      <c r="I403" t="s">
        <v>8</v>
      </c>
      <c r="J403" t="s">
        <v>139</v>
      </c>
      <c r="K403" t="s">
        <v>20</v>
      </c>
      <c r="L403" t="s">
        <v>17</v>
      </c>
    </row>
    <row r="404" spans="1:12" x14ac:dyDescent="0.25">
      <c r="A404">
        <v>1282</v>
      </c>
      <c r="B404" s="15">
        <v>44984</v>
      </c>
      <c r="C404" s="15" t="str">
        <f>TEXT(TOP[[#This Row],[Order Date]],"mmm")</f>
        <v>Feb</v>
      </c>
      <c r="D404" s="15" t="str">
        <f>TEXT(TOP[[#This Row],[Order Date]],"yyy")</f>
        <v>2023</v>
      </c>
      <c r="E404" s="15" t="str">
        <f>TEXT(TOP[[#This Row],[Order Date]],"d")</f>
        <v>27</v>
      </c>
      <c r="F404">
        <v>10</v>
      </c>
      <c r="G404">
        <v>2.78</v>
      </c>
      <c r="H404" s="16">
        <f>TOP[[#This Row],[Order Quantity]]*TOP[[#This Row],[Unit Price]]</f>
        <v>27.799999999999997</v>
      </c>
      <c r="I404" t="s">
        <v>8</v>
      </c>
      <c r="J404" t="s">
        <v>139</v>
      </c>
      <c r="K404" t="s">
        <v>20</v>
      </c>
      <c r="L404" t="s">
        <v>11</v>
      </c>
    </row>
    <row r="405" spans="1:12" x14ac:dyDescent="0.25">
      <c r="A405">
        <v>1286</v>
      </c>
      <c r="B405" s="15">
        <v>44329</v>
      </c>
      <c r="C405" s="15" t="str">
        <f>TEXT(TOP[[#This Row],[Order Date]],"mmm")</f>
        <v>May</v>
      </c>
      <c r="D405" s="15" t="str">
        <f>TEXT(TOP[[#This Row],[Order Date]],"yyy")</f>
        <v>2021</v>
      </c>
      <c r="E405" s="15" t="str">
        <f>TEXT(TOP[[#This Row],[Order Date]],"d")</f>
        <v>13</v>
      </c>
      <c r="F405">
        <v>46</v>
      </c>
      <c r="G405">
        <v>5.18</v>
      </c>
      <c r="H405" s="16">
        <f>TOP[[#This Row],[Order Quantity]]*TOP[[#This Row],[Unit Price]]</f>
        <v>238.27999999999997</v>
      </c>
      <c r="I405" t="s">
        <v>8</v>
      </c>
      <c r="J405" t="s">
        <v>141</v>
      </c>
      <c r="K405" t="s">
        <v>20</v>
      </c>
      <c r="L405" t="s">
        <v>11</v>
      </c>
    </row>
    <row r="406" spans="1:12" x14ac:dyDescent="0.25">
      <c r="A406">
        <v>1286</v>
      </c>
      <c r="B406" s="15">
        <v>44329</v>
      </c>
      <c r="C406" s="15" t="str">
        <f>TEXT(TOP[[#This Row],[Order Date]],"mmm")</f>
        <v>May</v>
      </c>
      <c r="D406" s="15" t="str">
        <f>TEXT(TOP[[#This Row],[Order Date]],"yyy")</f>
        <v>2021</v>
      </c>
      <c r="E406" s="15" t="str">
        <f>TEXT(TOP[[#This Row],[Order Date]],"d")</f>
        <v>13</v>
      </c>
      <c r="F406">
        <v>14</v>
      </c>
      <c r="G406">
        <v>85.99</v>
      </c>
      <c r="H406" s="16">
        <f>TOP[[#This Row],[Order Quantity]]*TOP[[#This Row],[Unit Price]]</f>
        <v>1203.8599999999999</v>
      </c>
      <c r="I406" t="s">
        <v>8</v>
      </c>
      <c r="J406" t="s">
        <v>141</v>
      </c>
      <c r="K406" t="s">
        <v>20</v>
      </c>
      <c r="L406" t="s">
        <v>17</v>
      </c>
    </row>
    <row r="407" spans="1:12" x14ac:dyDescent="0.25">
      <c r="A407">
        <v>1287</v>
      </c>
      <c r="B407" s="15">
        <v>44016</v>
      </c>
      <c r="C407" s="15" t="str">
        <f>TEXT(TOP[[#This Row],[Order Date]],"mmm")</f>
        <v>Jul</v>
      </c>
      <c r="D407" s="15" t="str">
        <f>TEXT(TOP[[#This Row],[Order Date]],"yyy")</f>
        <v>2020</v>
      </c>
      <c r="E407" s="15" t="str">
        <f>TEXT(TOP[[#This Row],[Order Date]],"d")</f>
        <v>4</v>
      </c>
      <c r="F407">
        <v>39</v>
      </c>
      <c r="G407">
        <v>105.29</v>
      </c>
      <c r="H407" s="16">
        <f>TOP[[#This Row],[Order Quantity]]*TOP[[#This Row],[Unit Price]]</f>
        <v>4106.3100000000004</v>
      </c>
      <c r="I407" t="s">
        <v>8</v>
      </c>
      <c r="J407" t="s">
        <v>142</v>
      </c>
      <c r="K407" t="s">
        <v>13</v>
      </c>
      <c r="L407" t="s">
        <v>15</v>
      </c>
    </row>
    <row r="408" spans="1:12" x14ac:dyDescent="0.25">
      <c r="A408">
        <v>1313</v>
      </c>
      <c r="B408" s="15">
        <v>44086</v>
      </c>
      <c r="C408" s="15" t="str">
        <f>TEXT(TOP[[#This Row],[Order Date]],"mmm")</f>
        <v>Sep</v>
      </c>
      <c r="D408" s="15" t="str">
        <f>TEXT(TOP[[#This Row],[Order Date]],"yyy")</f>
        <v>2020</v>
      </c>
      <c r="E408" s="15" t="str">
        <f>TEXT(TOP[[#This Row],[Order Date]],"d")</f>
        <v>12</v>
      </c>
      <c r="F408">
        <v>34</v>
      </c>
      <c r="G408">
        <v>22.84</v>
      </c>
      <c r="H408" s="16">
        <f>TOP[[#This Row],[Order Quantity]]*TOP[[#This Row],[Unit Price]]</f>
        <v>776.56</v>
      </c>
      <c r="I408" t="s">
        <v>8</v>
      </c>
      <c r="J408" t="s">
        <v>140</v>
      </c>
      <c r="K408" t="s">
        <v>20</v>
      </c>
      <c r="L408" t="s">
        <v>11</v>
      </c>
    </row>
    <row r="409" spans="1:12" x14ac:dyDescent="0.25">
      <c r="A409">
        <v>1314</v>
      </c>
      <c r="B409" s="15">
        <v>43963</v>
      </c>
      <c r="C409" s="15" t="str">
        <f>TEXT(TOP[[#This Row],[Order Date]],"mmm")</f>
        <v>May</v>
      </c>
      <c r="D409" s="15" t="str">
        <f>TEXT(TOP[[#This Row],[Order Date]],"yyy")</f>
        <v>2020</v>
      </c>
      <c r="E409" s="15" t="str">
        <f>TEXT(TOP[[#This Row],[Order Date]],"d")</f>
        <v>12</v>
      </c>
      <c r="F409">
        <v>4</v>
      </c>
      <c r="G409">
        <v>9.27</v>
      </c>
      <c r="H409" s="16">
        <f>TOP[[#This Row],[Order Quantity]]*TOP[[#This Row],[Unit Price]]</f>
        <v>37.08</v>
      </c>
      <c r="I409" t="s">
        <v>8</v>
      </c>
      <c r="J409" t="s">
        <v>143</v>
      </c>
      <c r="K409" t="s">
        <v>13</v>
      </c>
      <c r="L409" t="s">
        <v>11</v>
      </c>
    </row>
    <row r="410" spans="1:12" x14ac:dyDescent="0.25">
      <c r="A410">
        <v>1317</v>
      </c>
      <c r="B410" s="15">
        <v>44699</v>
      </c>
      <c r="C410" s="15" t="str">
        <f>TEXT(TOP[[#This Row],[Order Date]],"mmm")</f>
        <v>May</v>
      </c>
      <c r="D410" s="15" t="str">
        <f>TEXT(TOP[[#This Row],[Order Date]],"yyy")</f>
        <v>2022</v>
      </c>
      <c r="E410" s="15" t="str">
        <f>TEXT(TOP[[#This Row],[Order Date]],"d")</f>
        <v>18</v>
      </c>
      <c r="F410">
        <v>44</v>
      </c>
      <c r="G410">
        <v>11.7</v>
      </c>
      <c r="H410" s="16">
        <f>TOP[[#This Row],[Order Quantity]]*TOP[[#This Row],[Unit Price]]</f>
        <v>514.79999999999995</v>
      </c>
      <c r="I410" t="s">
        <v>8</v>
      </c>
      <c r="J410" t="s">
        <v>144</v>
      </c>
      <c r="K410" t="s">
        <v>23</v>
      </c>
      <c r="L410" t="s">
        <v>11</v>
      </c>
    </row>
    <row r="411" spans="1:12" x14ac:dyDescent="0.25">
      <c r="A411">
        <v>1317</v>
      </c>
      <c r="B411" s="15">
        <v>44699</v>
      </c>
      <c r="C411" s="15" t="str">
        <f>TEXT(TOP[[#This Row],[Order Date]],"mmm")</f>
        <v>May</v>
      </c>
      <c r="D411" s="15" t="str">
        <f>TEXT(TOP[[#This Row],[Order Date]],"yyy")</f>
        <v>2022</v>
      </c>
      <c r="E411" s="15" t="str">
        <f>TEXT(TOP[[#This Row],[Order Date]],"d")</f>
        <v>18</v>
      </c>
      <c r="F411">
        <v>40</v>
      </c>
      <c r="G411">
        <v>4.9800000000000004</v>
      </c>
      <c r="H411" s="16">
        <f>TOP[[#This Row],[Order Quantity]]*TOP[[#This Row],[Unit Price]]</f>
        <v>199.20000000000002</v>
      </c>
      <c r="I411" t="s">
        <v>8</v>
      </c>
      <c r="J411" t="s">
        <v>144</v>
      </c>
      <c r="K411" t="s">
        <v>23</v>
      </c>
      <c r="L411" t="s">
        <v>11</v>
      </c>
    </row>
    <row r="412" spans="1:12" x14ac:dyDescent="0.25">
      <c r="A412">
        <v>1317</v>
      </c>
      <c r="B412" s="15">
        <v>44699</v>
      </c>
      <c r="C412" s="15" t="str">
        <f>TEXT(TOP[[#This Row],[Order Date]],"mmm")</f>
        <v>May</v>
      </c>
      <c r="D412" s="15" t="str">
        <f>TEXT(TOP[[#This Row],[Order Date]],"yyy")</f>
        <v>2022</v>
      </c>
      <c r="E412" s="15" t="str">
        <f>TEXT(TOP[[#This Row],[Order Date]],"d")</f>
        <v>18</v>
      </c>
      <c r="F412">
        <v>29</v>
      </c>
      <c r="G412">
        <v>5.28</v>
      </c>
      <c r="H412" s="16">
        <f>TOP[[#This Row],[Order Quantity]]*TOP[[#This Row],[Unit Price]]</f>
        <v>153.12</v>
      </c>
      <c r="I412" t="s">
        <v>8</v>
      </c>
      <c r="J412" t="s">
        <v>144</v>
      </c>
      <c r="K412" t="s">
        <v>23</v>
      </c>
      <c r="L412" t="s">
        <v>11</v>
      </c>
    </row>
    <row r="413" spans="1:12" x14ac:dyDescent="0.25">
      <c r="A413">
        <v>1344</v>
      </c>
      <c r="B413" s="15">
        <v>45031</v>
      </c>
      <c r="C413" s="15" t="str">
        <f>TEXT(TOP[[#This Row],[Order Date]],"mmm")</f>
        <v>Apr</v>
      </c>
      <c r="D413" s="15" t="str">
        <f>TEXT(TOP[[#This Row],[Order Date]],"yyy")</f>
        <v>2023</v>
      </c>
      <c r="E413" s="15" t="str">
        <f>TEXT(TOP[[#This Row],[Order Date]],"d")</f>
        <v>15</v>
      </c>
      <c r="F413">
        <v>15</v>
      </c>
      <c r="G413">
        <v>65.989999999999995</v>
      </c>
      <c r="H413" s="16">
        <f>TOP[[#This Row],[Order Quantity]]*TOP[[#This Row],[Unit Price]]</f>
        <v>989.84999999999991</v>
      </c>
      <c r="I413" t="s">
        <v>8</v>
      </c>
      <c r="J413" t="s">
        <v>145</v>
      </c>
      <c r="K413" t="s">
        <v>13</v>
      </c>
      <c r="L413" t="s">
        <v>17</v>
      </c>
    </row>
    <row r="414" spans="1:12" x14ac:dyDescent="0.25">
      <c r="A414">
        <v>1344</v>
      </c>
      <c r="B414" s="15">
        <v>45031</v>
      </c>
      <c r="C414" s="15" t="str">
        <f>TEXT(TOP[[#This Row],[Order Date]],"mmm")</f>
        <v>Apr</v>
      </c>
      <c r="D414" s="15" t="str">
        <f>TEXT(TOP[[#This Row],[Order Date]],"yyy")</f>
        <v>2023</v>
      </c>
      <c r="E414" s="15" t="str">
        <f>TEXT(TOP[[#This Row],[Order Date]],"d")</f>
        <v>15</v>
      </c>
      <c r="F414">
        <v>18</v>
      </c>
      <c r="G414">
        <v>155.99</v>
      </c>
      <c r="H414" s="16">
        <f>TOP[[#This Row],[Order Quantity]]*TOP[[#This Row],[Unit Price]]</f>
        <v>2807.82</v>
      </c>
      <c r="I414" t="s">
        <v>8</v>
      </c>
      <c r="J414" t="s">
        <v>145</v>
      </c>
      <c r="K414" t="s">
        <v>13</v>
      </c>
      <c r="L414" t="s">
        <v>17</v>
      </c>
    </row>
    <row r="415" spans="1:12" x14ac:dyDescent="0.25">
      <c r="A415">
        <v>1382</v>
      </c>
      <c r="B415" s="15">
        <v>44424</v>
      </c>
      <c r="C415" s="15" t="str">
        <f>TEXT(TOP[[#This Row],[Order Date]],"mmm")</f>
        <v>Aug</v>
      </c>
      <c r="D415" s="15" t="str">
        <f>TEXT(TOP[[#This Row],[Order Date]],"yyy")</f>
        <v>2021</v>
      </c>
      <c r="E415" s="15" t="str">
        <f>TEXT(TOP[[#This Row],[Order Date]],"d")</f>
        <v>16</v>
      </c>
      <c r="F415">
        <v>5</v>
      </c>
      <c r="G415">
        <v>20.99</v>
      </c>
      <c r="H415" s="16">
        <f>TOP[[#This Row],[Order Quantity]]*TOP[[#This Row],[Unit Price]]</f>
        <v>104.94999999999999</v>
      </c>
      <c r="I415" t="s">
        <v>8</v>
      </c>
      <c r="J415" t="s">
        <v>148</v>
      </c>
      <c r="K415" t="s">
        <v>20</v>
      </c>
      <c r="L415" t="s">
        <v>17</v>
      </c>
    </row>
    <row r="416" spans="1:12" x14ac:dyDescent="0.25">
      <c r="A416">
        <v>1382</v>
      </c>
      <c r="B416" s="15">
        <v>44424</v>
      </c>
      <c r="C416" s="15" t="str">
        <f>TEXT(TOP[[#This Row],[Order Date]],"mmm")</f>
        <v>Aug</v>
      </c>
      <c r="D416" s="15" t="str">
        <f>TEXT(TOP[[#This Row],[Order Date]],"yyy")</f>
        <v>2021</v>
      </c>
      <c r="E416" s="15" t="str">
        <f>TEXT(TOP[[#This Row],[Order Date]],"d")</f>
        <v>16</v>
      </c>
      <c r="F416">
        <v>39</v>
      </c>
      <c r="G416">
        <v>3.98</v>
      </c>
      <c r="H416" s="16">
        <f>TOP[[#This Row],[Order Quantity]]*TOP[[#This Row],[Unit Price]]</f>
        <v>155.22</v>
      </c>
      <c r="I416" t="s">
        <v>8</v>
      </c>
      <c r="J416" t="s">
        <v>148</v>
      </c>
      <c r="K416" t="s">
        <v>20</v>
      </c>
      <c r="L416" t="s">
        <v>11</v>
      </c>
    </row>
    <row r="417" spans="1:12" x14ac:dyDescent="0.25">
      <c r="A417">
        <v>1383</v>
      </c>
      <c r="B417" s="15">
        <v>44312</v>
      </c>
      <c r="C417" s="15" t="str">
        <f>TEXT(TOP[[#This Row],[Order Date]],"mmm")</f>
        <v>Apr</v>
      </c>
      <c r="D417" s="15" t="str">
        <f>TEXT(TOP[[#This Row],[Order Date]],"yyy")</f>
        <v>2021</v>
      </c>
      <c r="E417" s="15" t="str">
        <f>TEXT(TOP[[#This Row],[Order Date]],"d")</f>
        <v>26</v>
      </c>
      <c r="F417">
        <v>43</v>
      </c>
      <c r="G417">
        <v>415.88</v>
      </c>
      <c r="H417" s="16">
        <f>TOP[[#This Row],[Order Quantity]]*TOP[[#This Row],[Unit Price]]</f>
        <v>17882.84</v>
      </c>
      <c r="I417" t="s">
        <v>8</v>
      </c>
      <c r="J417" t="s">
        <v>149</v>
      </c>
      <c r="K417" t="s">
        <v>23</v>
      </c>
      <c r="L417" t="s">
        <v>11</v>
      </c>
    </row>
    <row r="418" spans="1:12" x14ac:dyDescent="0.25">
      <c r="A418">
        <v>1411</v>
      </c>
      <c r="B418" s="15">
        <v>44185</v>
      </c>
      <c r="C418" s="15" t="str">
        <f>TEXT(TOP[[#This Row],[Order Date]],"mmm")</f>
        <v>Dec</v>
      </c>
      <c r="D418" s="15" t="str">
        <f>TEXT(TOP[[#This Row],[Order Date]],"yyy")</f>
        <v>2020</v>
      </c>
      <c r="E418" s="15" t="str">
        <f>TEXT(TOP[[#This Row],[Order Date]],"d")</f>
        <v>20</v>
      </c>
      <c r="F418">
        <v>47</v>
      </c>
      <c r="G418">
        <v>175.99</v>
      </c>
      <c r="H418" s="16">
        <f>TOP[[#This Row],[Order Quantity]]*TOP[[#This Row],[Unit Price]]</f>
        <v>8271.5300000000007</v>
      </c>
      <c r="I418" t="s">
        <v>8</v>
      </c>
      <c r="J418" t="s">
        <v>150</v>
      </c>
      <c r="K418" t="s">
        <v>10</v>
      </c>
      <c r="L418" t="s">
        <v>17</v>
      </c>
    </row>
    <row r="419" spans="1:12" x14ac:dyDescent="0.25">
      <c r="A419">
        <v>1412</v>
      </c>
      <c r="B419" s="15">
        <v>44267</v>
      </c>
      <c r="C419" s="15" t="str">
        <f>TEXT(TOP[[#This Row],[Order Date]],"mmm")</f>
        <v>Mar</v>
      </c>
      <c r="D419" s="15" t="str">
        <f>TEXT(TOP[[#This Row],[Order Date]],"yyy")</f>
        <v>2021</v>
      </c>
      <c r="E419" s="15" t="str">
        <f>TEXT(TOP[[#This Row],[Order Date]],"d")</f>
        <v>12</v>
      </c>
      <c r="F419">
        <v>21</v>
      </c>
      <c r="G419">
        <v>4.71</v>
      </c>
      <c r="H419" s="16">
        <f>TOP[[#This Row],[Order Quantity]]*TOP[[#This Row],[Unit Price]]</f>
        <v>98.91</v>
      </c>
      <c r="I419" t="s">
        <v>8</v>
      </c>
      <c r="J419" t="s">
        <v>73</v>
      </c>
      <c r="K419" t="s">
        <v>23</v>
      </c>
      <c r="L419" t="s">
        <v>11</v>
      </c>
    </row>
    <row r="420" spans="1:12" x14ac:dyDescent="0.25">
      <c r="A420">
        <v>1440</v>
      </c>
      <c r="B420" s="15">
        <v>44782</v>
      </c>
      <c r="C420" s="15" t="str">
        <f>TEXT(TOP[[#This Row],[Order Date]],"mmm")</f>
        <v>Aug</v>
      </c>
      <c r="D420" s="15" t="str">
        <f>TEXT(TOP[[#This Row],[Order Date]],"yyy")</f>
        <v>2022</v>
      </c>
      <c r="E420" s="15" t="str">
        <f>TEXT(TOP[[#This Row],[Order Date]],"d")</f>
        <v>9</v>
      </c>
      <c r="F420">
        <v>41</v>
      </c>
      <c r="G420">
        <v>17.670000000000002</v>
      </c>
      <c r="H420" s="16">
        <f>TOP[[#This Row],[Order Quantity]]*TOP[[#This Row],[Unit Price]]</f>
        <v>724.47</v>
      </c>
      <c r="I420" t="s">
        <v>8</v>
      </c>
      <c r="J420" t="s">
        <v>152</v>
      </c>
      <c r="K420" t="s">
        <v>10</v>
      </c>
      <c r="L420" t="s">
        <v>15</v>
      </c>
    </row>
    <row r="421" spans="1:12" x14ac:dyDescent="0.25">
      <c r="A421">
        <v>1444</v>
      </c>
      <c r="B421" s="15">
        <v>44170</v>
      </c>
      <c r="C421" s="15" t="str">
        <f>TEXT(TOP[[#This Row],[Order Date]],"mmm")</f>
        <v>Dec</v>
      </c>
      <c r="D421" s="15" t="str">
        <f>TEXT(TOP[[#This Row],[Order Date]],"yyy")</f>
        <v>2020</v>
      </c>
      <c r="E421" s="15" t="str">
        <f>TEXT(TOP[[#This Row],[Order Date]],"d")</f>
        <v>5</v>
      </c>
      <c r="F421">
        <v>2</v>
      </c>
      <c r="G421">
        <v>6.48</v>
      </c>
      <c r="H421" s="16">
        <f>TOP[[#This Row],[Order Quantity]]*TOP[[#This Row],[Unit Price]]</f>
        <v>12.96</v>
      </c>
      <c r="I421" t="s">
        <v>8</v>
      </c>
      <c r="J421" t="s">
        <v>153</v>
      </c>
      <c r="K421" t="s">
        <v>20</v>
      </c>
      <c r="L421" t="s">
        <v>11</v>
      </c>
    </row>
    <row r="422" spans="1:12" x14ac:dyDescent="0.25">
      <c r="A422">
        <v>1444</v>
      </c>
      <c r="B422" s="15">
        <v>44170</v>
      </c>
      <c r="C422" s="15" t="str">
        <f>TEXT(TOP[[#This Row],[Order Date]],"mmm")</f>
        <v>Dec</v>
      </c>
      <c r="D422" s="15" t="str">
        <f>TEXT(TOP[[#This Row],[Order Date]],"yyy")</f>
        <v>2020</v>
      </c>
      <c r="E422" s="15" t="str">
        <f>TEXT(TOP[[#This Row],[Order Date]],"d")</f>
        <v>5</v>
      </c>
      <c r="F422">
        <v>24</v>
      </c>
      <c r="G422">
        <v>17.149999999999999</v>
      </c>
      <c r="H422" s="16">
        <f>TOP[[#This Row],[Order Quantity]]*TOP[[#This Row],[Unit Price]]</f>
        <v>411.59999999999997</v>
      </c>
      <c r="I422" t="s">
        <v>8</v>
      </c>
      <c r="J422" t="s">
        <v>153</v>
      </c>
      <c r="K422" t="s">
        <v>20</v>
      </c>
      <c r="L422" t="s">
        <v>11</v>
      </c>
    </row>
    <row r="423" spans="1:12" x14ac:dyDescent="0.25">
      <c r="A423">
        <v>1444</v>
      </c>
      <c r="B423" s="15">
        <v>44170</v>
      </c>
      <c r="C423" s="15" t="str">
        <f>TEXT(TOP[[#This Row],[Order Date]],"mmm")</f>
        <v>Dec</v>
      </c>
      <c r="D423" s="15" t="str">
        <f>TEXT(TOP[[#This Row],[Order Date]],"yyy")</f>
        <v>2020</v>
      </c>
      <c r="E423" s="15" t="str">
        <f>TEXT(TOP[[#This Row],[Order Date]],"d")</f>
        <v>5</v>
      </c>
      <c r="F423">
        <v>25</v>
      </c>
      <c r="G423">
        <v>30.98</v>
      </c>
      <c r="H423" s="16">
        <f>TOP[[#This Row],[Order Quantity]]*TOP[[#This Row],[Unit Price]]</f>
        <v>774.5</v>
      </c>
      <c r="I423" t="s">
        <v>8</v>
      </c>
      <c r="J423" t="s">
        <v>153</v>
      </c>
      <c r="K423" t="s">
        <v>20</v>
      </c>
      <c r="L423" t="s">
        <v>11</v>
      </c>
    </row>
    <row r="424" spans="1:12" x14ac:dyDescent="0.25">
      <c r="A424">
        <v>1445</v>
      </c>
      <c r="B424" s="15">
        <v>44570</v>
      </c>
      <c r="C424" s="15" t="str">
        <f>TEXT(TOP[[#This Row],[Order Date]],"mmm")</f>
        <v>Jan</v>
      </c>
      <c r="D424" s="15" t="str">
        <f>TEXT(TOP[[#This Row],[Order Date]],"yyy")</f>
        <v>2022</v>
      </c>
      <c r="E424" s="15" t="str">
        <f>TEXT(TOP[[#This Row],[Order Date]],"d")</f>
        <v>9</v>
      </c>
      <c r="F424">
        <v>3</v>
      </c>
      <c r="G424">
        <v>420.98</v>
      </c>
      <c r="H424" s="16">
        <f>TOP[[#This Row],[Order Quantity]]*TOP[[#This Row],[Unit Price]]</f>
        <v>1262.94</v>
      </c>
      <c r="I424" t="s">
        <v>8</v>
      </c>
      <c r="J424" t="s">
        <v>154</v>
      </c>
      <c r="K424" t="s">
        <v>13</v>
      </c>
      <c r="L424" t="s">
        <v>11</v>
      </c>
    </row>
    <row r="425" spans="1:12" x14ac:dyDescent="0.25">
      <c r="A425">
        <v>1445</v>
      </c>
      <c r="B425" s="15">
        <v>44570</v>
      </c>
      <c r="C425" s="15" t="str">
        <f>TEXT(TOP[[#This Row],[Order Date]],"mmm")</f>
        <v>Jan</v>
      </c>
      <c r="D425" s="15" t="str">
        <f>TEXT(TOP[[#This Row],[Order Date]],"yyy")</f>
        <v>2022</v>
      </c>
      <c r="E425" s="15" t="str">
        <f>TEXT(TOP[[#This Row],[Order Date]],"d")</f>
        <v>9</v>
      </c>
      <c r="F425">
        <v>30</v>
      </c>
      <c r="G425">
        <v>11.97</v>
      </c>
      <c r="H425" s="16">
        <f>TOP[[#This Row],[Order Quantity]]*TOP[[#This Row],[Unit Price]]</f>
        <v>359.1</v>
      </c>
      <c r="I425" t="s">
        <v>8</v>
      </c>
      <c r="J425" t="s">
        <v>154</v>
      </c>
      <c r="K425" t="s">
        <v>13</v>
      </c>
      <c r="L425" t="s">
        <v>11</v>
      </c>
    </row>
    <row r="426" spans="1:12" x14ac:dyDescent="0.25">
      <c r="A426">
        <v>1447</v>
      </c>
      <c r="B426" s="15">
        <v>45213</v>
      </c>
      <c r="C426" s="15" t="str">
        <f>TEXT(TOP[[#This Row],[Order Date]],"mmm")</f>
        <v>Oct</v>
      </c>
      <c r="D426" s="15" t="str">
        <f>TEXT(TOP[[#This Row],[Order Date]],"yyy")</f>
        <v>2023</v>
      </c>
      <c r="E426" s="15" t="str">
        <f>TEXT(TOP[[#This Row],[Order Date]],"d")</f>
        <v>14</v>
      </c>
      <c r="F426">
        <v>40</v>
      </c>
      <c r="G426">
        <v>65.989999999999995</v>
      </c>
      <c r="H426" s="16">
        <f>TOP[[#This Row],[Order Quantity]]*TOP[[#This Row],[Unit Price]]</f>
        <v>2639.6</v>
      </c>
      <c r="I426" t="s">
        <v>8</v>
      </c>
      <c r="J426" t="s">
        <v>155</v>
      </c>
      <c r="K426" t="s">
        <v>23</v>
      </c>
      <c r="L426" t="s">
        <v>17</v>
      </c>
    </row>
    <row r="427" spans="1:12" x14ac:dyDescent="0.25">
      <c r="A427">
        <v>1504</v>
      </c>
      <c r="B427" s="15">
        <v>45165</v>
      </c>
      <c r="C427" s="15" t="str">
        <f>TEXT(TOP[[#This Row],[Order Date]],"mmm")</f>
        <v>Aug</v>
      </c>
      <c r="D427" s="15" t="str">
        <f>TEXT(TOP[[#This Row],[Order Date]],"yyy")</f>
        <v>2023</v>
      </c>
      <c r="E427" s="15" t="str">
        <f>TEXT(TOP[[#This Row],[Order Date]],"d")</f>
        <v>27</v>
      </c>
      <c r="F427">
        <v>31</v>
      </c>
      <c r="G427">
        <v>10.01</v>
      </c>
      <c r="H427" s="16">
        <f>TOP[[#This Row],[Order Quantity]]*TOP[[#This Row],[Unit Price]]</f>
        <v>310.31</v>
      </c>
      <c r="I427" t="s">
        <v>8</v>
      </c>
      <c r="J427" t="s">
        <v>156</v>
      </c>
      <c r="K427" t="s">
        <v>13</v>
      </c>
      <c r="L427" t="s">
        <v>17</v>
      </c>
    </row>
    <row r="428" spans="1:12" x14ac:dyDescent="0.25">
      <c r="A428">
        <v>1507</v>
      </c>
      <c r="B428" s="15">
        <v>44482</v>
      </c>
      <c r="C428" s="15" t="str">
        <f>TEXT(TOP[[#This Row],[Order Date]],"mmm")</f>
        <v>Oct</v>
      </c>
      <c r="D428" s="15" t="str">
        <f>TEXT(TOP[[#This Row],[Order Date]],"yyy")</f>
        <v>2021</v>
      </c>
      <c r="E428" s="15" t="str">
        <f>TEXT(TOP[[#This Row],[Order Date]],"d")</f>
        <v>13</v>
      </c>
      <c r="F428">
        <v>29</v>
      </c>
      <c r="G428">
        <v>152.47999999999999</v>
      </c>
      <c r="H428" s="16">
        <f>TOP[[#This Row],[Order Quantity]]*TOP[[#This Row],[Unit Price]]</f>
        <v>4421.92</v>
      </c>
      <c r="I428" t="s">
        <v>8</v>
      </c>
      <c r="J428" t="s">
        <v>157</v>
      </c>
      <c r="K428" t="s">
        <v>20</v>
      </c>
      <c r="L428" t="s">
        <v>17</v>
      </c>
    </row>
    <row r="429" spans="1:12" x14ac:dyDescent="0.25">
      <c r="A429">
        <v>1537</v>
      </c>
      <c r="B429" s="15">
        <v>44971</v>
      </c>
      <c r="C429" s="15" t="str">
        <f>TEXT(TOP[[#This Row],[Order Date]],"mmm")</f>
        <v>Feb</v>
      </c>
      <c r="D429" s="15" t="str">
        <f>TEXT(TOP[[#This Row],[Order Date]],"yyy")</f>
        <v>2023</v>
      </c>
      <c r="E429" s="15" t="str">
        <f>TEXT(TOP[[#This Row],[Order Date]],"d")</f>
        <v>14</v>
      </c>
      <c r="F429">
        <v>5</v>
      </c>
      <c r="G429">
        <v>2.16</v>
      </c>
      <c r="H429" s="16">
        <f>TOP[[#This Row],[Order Quantity]]*TOP[[#This Row],[Unit Price]]</f>
        <v>10.8</v>
      </c>
      <c r="I429" t="s">
        <v>8</v>
      </c>
      <c r="J429" t="s">
        <v>158</v>
      </c>
      <c r="K429" t="s">
        <v>13</v>
      </c>
      <c r="L429" t="s">
        <v>11</v>
      </c>
    </row>
    <row r="430" spans="1:12" x14ac:dyDescent="0.25">
      <c r="A430">
        <v>1538</v>
      </c>
      <c r="B430" s="15">
        <v>44729</v>
      </c>
      <c r="C430" s="15" t="str">
        <f>TEXT(TOP[[#This Row],[Order Date]],"mmm")</f>
        <v>Jun</v>
      </c>
      <c r="D430" s="15" t="str">
        <f>TEXT(TOP[[#This Row],[Order Date]],"yyy")</f>
        <v>2022</v>
      </c>
      <c r="E430" s="15" t="str">
        <f>TEXT(TOP[[#This Row],[Order Date]],"d")</f>
        <v>17</v>
      </c>
      <c r="F430">
        <v>15</v>
      </c>
      <c r="G430">
        <v>95.99</v>
      </c>
      <c r="H430" s="16">
        <f>TOP[[#This Row],[Order Quantity]]*TOP[[#This Row],[Unit Price]]</f>
        <v>1439.85</v>
      </c>
      <c r="I430" t="s">
        <v>8</v>
      </c>
      <c r="J430" t="s">
        <v>159</v>
      </c>
      <c r="K430" t="s">
        <v>13</v>
      </c>
      <c r="L430" t="s">
        <v>17</v>
      </c>
    </row>
    <row r="431" spans="1:12" x14ac:dyDescent="0.25">
      <c r="A431">
        <v>1539</v>
      </c>
      <c r="B431" s="15">
        <v>44629</v>
      </c>
      <c r="C431" s="15" t="str">
        <f>TEXT(TOP[[#This Row],[Order Date]],"mmm")</f>
        <v>Mar</v>
      </c>
      <c r="D431" s="15" t="str">
        <f>TEXT(TOP[[#This Row],[Order Date]],"yyy")</f>
        <v>2022</v>
      </c>
      <c r="E431" s="15" t="str">
        <f>TEXT(TOP[[#This Row],[Order Date]],"d")</f>
        <v>9</v>
      </c>
      <c r="F431">
        <v>33</v>
      </c>
      <c r="G431">
        <v>15.99</v>
      </c>
      <c r="H431" s="16">
        <f>TOP[[#This Row],[Order Quantity]]*TOP[[#This Row],[Unit Price]]</f>
        <v>527.66999999999996</v>
      </c>
      <c r="I431" t="s">
        <v>8</v>
      </c>
      <c r="J431" t="s">
        <v>160</v>
      </c>
      <c r="K431" t="s">
        <v>13</v>
      </c>
      <c r="L431" t="s">
        <v>11</v>
      </c>
    </row>
    <row r="432" spans="1:12" x14ac:dyDescent="0.25">
      <c r="A432">
        <v>1539</v>
      </c>
      <c r="B432" s="15">
        <v>44629</v>
      </c>
      <c r="C432" s="15" t="str">
        <f>TEXT(TOP[[#This Row],[Order Date]],"mmm")</f>
        <v>Mar</v>
      </c>
      <c r="D432" s="15" t="str">
        <f>TEXT(TOP[[#This Row],[Order Date]],"yyy")</f>
        <v>2022</v>
      </c>
      <c r="E432" s="15" t="str">
        <f>TEXT(TOP[[#This Row],[Order Date]],"d")</f>
        <v>9</v>
      </c>
      <c r="F432">
        <v>38</v>
      </c>
      <c r="G432">
        <v>4.8899999999999997</v>
      </c>
      <c r="H432" s="16">
        <f>TOP[[#This Row],[Order Quantity]]*TOP[[#This Row],[Unit Price]]</f>
        <v>185.82</v>
      </c>
      <c r="I432" t="s">
        <v>8</v>
      </c>
      <c r="J432" t="s">
        <v>160</v>
      </c>
      <c r="K432" t="s">
        <v>13</v>
      </c>
      <c r="L432" t="s">
        <v>17</v>
      </c>
    </row>
    <row r="433" spans="1:12" x14ac:dyDescent="0.25">
      <c r="A433">
        <v>1540</v>
      </c>
      <c r="B433" s="15">
        <v>45142</v>
      </c>
      <c r="C433" s="15" t="str">
        <f>TEXT(TOP[[#This Row],[Order Date]],"mmm")</f>
        <v>Aug</v>
      </c>
      <c r="D433" s="15" t="str">
        <f>TEXT(TOP[[#This Row],[Order Date]],"yyy")</f>
        <v>2023</v>
      </c>
      <c r="E433" s="15" t="str">
        <f>TEXT(TOP[[#This Row],[Order Date]],"d")</f>
        <v>4</v>
      </c>
      <c r="F433">
        <v>30</v>
      </c>
      <c r="G433">
        <v>2.88</v>
      </c>
      <c r="H433" s="16">
        <f>TOP[[#This Row],[Order Quantity]]*TOP[[#This Row],[Unit Price]]</f>
        <v>86.399999999999991</v>
      </c>
      <c r="I433" t="s">
        <v>8</v>
      </c>
      <c r="J433" t="s">
        <v>161</v>
      </c>
      <c r="K433" t="s">
        <v>20</v>
      </c>
      <c r="L433" t="s">
        <v>11</v>
      </c>
    </row>
    <row r="434" spans="1:12" x14ac:dyDescent="0.25">
      <c r="A434">
        <v>1542</v>
      </c>
      <c r="B434" s="15">
        <v>44453</v>
      </c>
      <c r="C434" s="15" t="str">
        <f>TEXT(TOP[[#This Row],[Order Date]],"mmm")</f>
        <v>Sep</v>
      </c>
      <c r="D434" s="15" t="str">
        <f>TEXT(TOP[[#This Row],[Order Date]],"yyy")</f>
        <v>2021</v>
      </c>
      <c r="E434" s="15" t="str">
        <f>TEXT(TOP[[#This Row],[Order Date]],"d")</f>
        <v>14</v>
      </c>
      <c r="F434">
        <v>47</v>
      </c>
      <c r="G434">
        <v>48.58</v>
      </c>
      <c r="H434" s="16">
        <f>TOP[[#This Row],[Order Quantity]]*TOP[[#This Row],[Unit Price]]</f>
        <v>2283.2599999999998</v>
      </c>
      <c r="I434" t="s">
        <v>8</v>
      </c>
      <c r="J434" t="s">
        <v>162</v>
      </c>
      <c r="K434" t="s">
        <v>23</v>
      </c>
      <c r="L434" t="s">
        <v>11</v>
      </c>
    </row>
    <row r="435" spans="1:12" x14ac:dyDescent="0.25">
      <c r="A435">
        <v>1542</v>
      </c>
      <c r="B435" s="15">
        <v>44453</v>
      </c>
      <c r="C435" s="15" t="str">
        <f>TEXT(TOP[[#This Row],[Order Date]],"mmm")</f>
        <v>Sep</v>
      </c>
      <c r="D435" s="15" t="str">
        <f>TEXT(TOP[[#This Row],[Order Date]],"yyy")</f>
        <v>2021</v>
      </c>
      <c r="E435" s="15" t="str">
        <f>TEXT(TOP[[#This Row],[Order Date]],"d")</f>
        <v>14</v>
      </c>
      <c r="F435">
        <v>13</v>
      </c>
      <c r="G435">
        <v>35.51</v>
      </c>
      <c r="H435" s="16">
        <f>TOP[[#This Row],[Order Quantity]]*TOP[[#This Row],[Unit Price]]</f>
        <v>461.63</v>
      </c>
      <c r="I435" t="s">
        <v>8</v>
      </c>
      <c r="J435" t="s">
        <v>162</v>
      </c>
      <c r="K435" t="s">
        <v>23</v>
      </c>
      <c r="L435" t="s">
        <v>11</v>
      </c>
    </row>
    <row r="436" spans="1:12" x14ac:dyDescent="0.25">
      <c r="A436">
        <v>1575</v>
      </c>
      <c r="B436" s="15">
        <v>44816</v>
      </c>
      <c r="C436" s="15" t="str">
        <f>TEXT(TOP[[#This Row],[Order Date]],"mmm")</f>
        <v>Sep</v>
      </c>
      <c r="D436" s="15" t="str">
        <f>TEXT(TOP[[#This Row],[Order Date]],"yyy")</f>
        <v>2022</v>
      </c>
      <c r="E436" s="15" t="str">
        <f>TEXT(TOP[[#This Row],[Order Date]],"d")</f>
        <v>12</v>
      </c>
      <c r="F436">
        <v>26</v>
      </c>
      <c r="G436">
        <v>4.9800000000000004</v>
      </c>
      <c r="H436" s="16">
        <f>TOP[[#This Row],[Order Quantity]]*TOP[[#This Row],[Unit Price]]</f>
        <v>129.48000000000002</v>
      </c>
      <c r="I436" t="s">
        <v>8</v>
      </c>
      <c r="J436" t="s">
        <v>164</v>
      </c>
      <c r="K436" t="s">
        <v>10</v>
      </c>
      <c r="L436" t="s">
        <v>11</v>
      </c>
    </row>
    <row r="437" spans="1:12" x14ac:dyDescent="0.25">
      <c r="A437">
        <v>1575</v>
      </c>
      <c r="B437" s="15">
        <v>44816</v>
      </c>
      <c r="C437" s="15" t="str">
        <f>TEXT(TOP[[#This Row],[Order Date]],"mmm")</f>
        <v>Sep</v>
      </c>
      <c r="D437" s="15" t="str">
        <f>TEXT(TOP[[#This Row],[Order Date]],"yyy")</f>
        <v>2022</v>
      </c>
      <c r="E437" s="15" t="str">
        <f>TEXT(TOP[[#This Row],[Order Date]],"d")</f>
        <v>12</v>
      </c>
      <c r="F437">
        <v>10</v>
      </c>
      <c r="G437">
        <v>65.989999999999995</v>
      </c>
      <c r="H437" s="16">
        <f>TOP[[#This Row],[Order Quantity]]*TOP[[#This Row],[Unit Price]]</f>
        <v>659.9</v>
      </c>
      <c r="I437" t="s">
        <v>8</v>
      </c>
      <c r="J437" t="s">
        <v>164</v>
      </c>
      <c r="K437" t="s">
        <v>10</v>
      </c>
      <c r="L437" t="s">
        <v>17</v>
      </c>
    </row>
    <row r="438" spans="1:12" x14ac:dyDescent="0.25">
      <c r="A438">
        <v>1600</v>
      </c>
      <c r="B438" s="15">
        <v>44257</v>
      </c>
      <c r="C438" s="15" t="str">
        <f>TEXT(TOP[[#This Row],[Order Date]],"mmm")</f>
        <v>Mar</v>
      </c>
      <c r="D438" s="15" t="str">
        <f>TEXT(TOP[[#This Row],[Order Date]],"yyy")</f>
        <v>2021</v>
      </c>
      <c r="E438" s="15" t="str">
        <f>TEXT(TOP[[#This Row],[Order Date]],"d")</f>
        <v>2</v>
      </c>
      <c r="F438">
        <v>32</v>
      </c>
      <c r="G438">
        <v>9.65</v>
      </c>
      <c r="H438" s="16">
        <f>TOP[[#This Row],[Order Quantity]]*TOP[[#This Row],[Unit Price]]</f>
        <v>308.8</v>
      </c>
      <c r="I438" t="s">
        <v>8</v>
      </c>
      <c r="J438" t="s">
        <v>165</v>
      </c>
      <c r="K438" t="s">
        <v>13</v>
      </c>
      <c r="L438" t="s">
        <v>15</v>
      </c>
    </row>
    <row r="439" spans="1:12" x14ac:dyDescent="0.25">
      <c r="A439">
        <v>1600</v>
      </c>
      <c r="B439" s="15">
        <v>44257</v>
      </c>
      <c r="C439" s="15" t="str">
        <f>TEXT(TOP[[#This Row],[Order Date]],"mmm")</f>
        <v>Mar</v>
      </c>
      <c r="D439" s="15" t="str">
        <f>TEXT(TOP[[#This Row],[Order Date]],"yyy")</f>
        <v>2021</v>
      </c>
      <c r="E439" s="15" t="str">
        <f>TEXT(TOP[[#This Row],[Order Date]],"d")</f>
        <v>2</v>
      </c>
      <c r="F439">
        <v>36</v>
      </c>
      <c r="G439">
        <v>4.9800000000000004</v>
      </c>
      <c r="H439" s="16">
        <f>TOP[[#This Row],[Order Quantity]]*TOP[[#This Row],[Unit Price]]</f>
        <v>179.28000000000003</v>
      </c>
      <c r="I439" t="s">
        <v>8</v>
      </c>
      <c r="J439" t="s">
        <v>165</v>
      </c>
      <c r="K439" t="s">
        <v>13</v>
      </c>
      <c r="L439" t="s">
        <v>11</v>
      </c>
    </row>
    <row r="440" spans="1:12" x14ac:dyDescent="0.25">
      <c r="A440">
        <v>1604</v>
      </c>
      <c r="B440" s="15">
        <v>44393</v>
      </c>
      <c r="C440" s="15" t="str">
        <f>TEXT(TOP[[#This Row],[Order Date]],"mmm")</f>
        <v>Jul</v>
      </c>
      <c r="D440" s="15" t="str">
        <f>TEXT(TOP[[#This Row],[Order Date]],"yyy")</f>
        <v>2021</v>
      </c>
      <c r="E440" s="15" t="str">
        <f>TEXT(TOP[[#This Row],[Order Date]],"d")</f>
        <v>16</v>
      </c>
      <c r="F440">
        <v>47</v>
      </c>
      <c r="G440">
        <v>12.64</v>
      </c>
      <c r="H440" s="16">
        <f>TOP[[#This Row],[Order Quantity]]*TOP[[#This Row],[Unit Price]]</f>
        <v>594.08000000000004</v>
      </c>
      <c r="I440" t="s">
        <v>8</v>
      </c>
      <c r="J440" t="s">
        <v>166</v>
      </c>
      <c r="K440" t="s">
        <v>23</v>
      </c>
      <c r="L440" t="s">
        <v>15</v>
      </c>
    </row>
    <row r="441" spans="1:12" x14ac:dyDescent="0.25">
      <c r="A441">
        <v>1637</v>
      </c>
      <c r="B441" s="15">
        <v>44599</v>
      </c>
      <c r="C441" s="15" t="str">
        <f>TEXT(TOP[[#This Row],[Order Date]],"mmm")</f>
        <v>Feb</v>
      </c>
      <c r="D441" s="15" t="str">
        <f>TEXT(TOP[[#This Row],[Order Date]],"yyy")</f>
        <v>2022</v>
      </c>
      <c r="E441" s="15" t="str">
        <f>TEXT(TOP[[#This Row],[Order Date]],"d")</f>
        <v>7</v>
      </c>
      <c r="F441">
        <v>10</v>
      </c>
      <c r="G441">
        <v>99.99</v>
      </c>
      <c r="H441" s="16">
        <f>TOP[[#This Row],[Order Quantity]]*TOP[[#This Row],[Unit Price]]</f>
        <v>999.9</v>
      </c>
      <c r="I441" t="s">
        <v>8</v>
      </c>
      <c r="J441" t="s">
        <v>167</v>
      </c>
      <c r="K441" t="s">
        <v>13</v>
      </c>
      <c r="L441" t="s">
        <v>17</v>
      </c>
    </row>
    <row r="442" spans="1:12" x14ac:dyDescent="0.25">
      <c r="A442">
        <v>1637</v>
      </c>
      <c r="B442" s="15">
        <v>44599</v>
      </c>
      <c r="C442" s="15" t="str">
        <f>TEXT(TOP[[#This Row],[Order Date]],"mmm")</f>
        <v>Feb</v>
      </c>
      <c r="D442" s="15" t="str">
        <f>TEXT(TOP[[#This Row],[Order Date]],"yyy")</f>
        <v>2022</v>
      </c>
      <c r="E442" s="15" t="str">
        <f>TEXT(TOP[[#This Row],[Order Date]],"d")</f>
        <v>7</v>
      </c>
      <c r="F442">
        <v>47</v>
      </c>
      <c r="G442">
        <v>30.98</v>
      </c>
      <c r="H442" s="16">
        <f>TOP[[#This Row],[Order Quantity]]*TOP[[#This Row],[Unit Price]]</f>
        <v>1456.06</v>
      </c>
      <c r="I442" t="s">
        <v>8</v>
      </c>
      <c r="J442" t="s">
        <v>167</v>
      </c>
      <c r="K442" t="s">
        <v>13</v>
      </c>
      <c r="L442" t="s">
        <v>11</v>
      </c>
    </row>
    <row r="443" spans="1:12" x14ac:dyDescent="0.25">
      <c r="A443">
        <v>1639</v>
      </c>
      <c r="B443" s="15">
        <v>44792</v>
      </c>
      <c r="C443" s="15" t="str">
        <f>TEXT(TOP[[#This Row],[Order Date]],"mmm")</f>
        <v>Aug</v>
      </c>
      <c r="D443" s="15" t="str">
        <f>TEXT(TOP[[#This Row],[Order Date]],"yyy")</f>
        <v>2022</v>
      </c>
      <c r="E443" s="15" t="str">
        <f>TEXT(TOP[[#This Row],[Order Date]],"d")</f>
        <v>19</v>
      </c>
      <c r="F443">
        <v>24</v>
      </c>
      <c r="G443">
        <v>6.78</v>
      </c>
      <c r="H443" s="16">
        <f>TOP[[#This Row],[Order Quantity]]*TOP[[#This Row],[Unit Price]]</f>
        <v>162.72</v>
      </c>
      <c r="I443" t="s">
        <v>8</v>
      </c>
      <c r="J443" t="s">
        <v>168</v>
      </c>
      <c r="K443" t="s">
        <v>20</v>
      </c>
      <c r="L443" t="s">
        <v>11</v>
      </c>
    </row>
    <row r="444" spans="1:12" x14ac:dyDescent="0.25">
      <c r="A444">
        <v>1665</v>
      </c>
      <c r="B444" s="15">
        <v>43958</v>
      </c>
      <c r="C444" s="15" t="str">
        <f>TEXT(TOP[[#This Row],[Order Date]],"mmm")</f>
        <v>May</v>
      </c>
      <c r="D444" s="15" t="str">
        <f>TEXT(TOP[[#This Row],[Order Date]],"yyy")</f>
        <v>2020</v>
      </c>
      <c r="E444" s="15" t="str">
        <f>TEXT(TOP[[#This Row],[Order Date]],"d")</f>
        <v>7</v>
      </c>
      <c r="F444">
        <v>26</v>
      </c>
      <c r="G444">
        <v>35.99</v>
      </c>
      <c r="H444" s="16">
        <f>TOP[[#This Row],[Order Quantity]]*TOP[[#This Row],[Unit Price]]</f>
        <v>935.74</v>
      </c>
      <c r="I444" t="s">
        <v>8</v>
      </c>
      <c r="J444" t="s">
        <v>169</v>
      </c>
      <c r="K444" t="s">
        <v>13</v>
      </c>
      <c r="L444" t="s">
        <v>17</v>
      </c>
    </row>
    <row r="445" spans="1:12" x14ac:dyDescent="0.25">
      <c r="A445">
        <v>1699</v>
      </c>
      <c r="B445" s="15">
        <v>44559</v>
      </c>
      <c r="C445" s="15" t="str">
        <f>TEXT(TOP[[#This Row],[Order Date]],"mmm")</f>
        <v>Dec</v>
      </c>
      <c r="D445" s="15" t="str">
        <f>TEXT(TOP[[#This Row],[Order Date]],"yyy")</f>
        <v>2021</v>
      </c>
      <c r="E445" s="15" t="str">
        <f>TEXT(TOP[[#This Row],[Order Date]],"d")</f>
        <v>29</v>
      </c>
      <c r="F445">
        <v>40</v>
      </c>
      <c r="G445">
        <v>11.09</v>
      </c>
      <c r="H445" s="16">
        <f>TOP[[#This Row],[Order Quantity]]*TOP[[#This Row],[Unit Price]]</f>
        <v>443.6</v>
      </c>
      <c r="I445" t="s">
        <v>8</v>
      </c>
      <c r="J445" t="s">
        <v>171</v>
      </c>
      <c r="K445" t="s">
        <v>13</v>
      </c>
      <c r="L445" t="s">
        <v>11</v>
      </c>
    </row>
    <row r="446" spans="1:12" x14ac:dyDescent="0.25">
      <c r="A446">
        <v>1701</v>
      </c>
      <c r="B446" s="15">
        <v>45064</v>
      </c>
      <c r="C446" s="15" t="str">
        <f>TEXT(TOP[[#This Row],[Order Date]],"mmm")</f>
        <v>May</v>
      </c>
      <c r="D446" s="15" t="str">
        <f>TEXT(TOP[[#This Row],[Order Date]],"yyy")</f>
        <v>2023</v>
      </c>
      <c r="E446" s="15" t="str">
        <f>TEXT(TOP[[#This Row],[Order Date]],"d")</f>
        <v>18</v>
      </c>
      <c r="F446">
        <v>49</v>
      </c>
      <c r="G446">
        <v>40.98</v>
      </c>
      <c r="H446" s="16">
        <f>TOP[[#This Row],[Order Quantity]]*TOP[[#This Row],[Unit Price]]</f>
        <v>2008.0199999999998</v>
      </c>
      <c r="I446" t="s">
        <v>8</v>
      </c>
      <c r="J446" t="s">
        <v>172</v>
      </c>
      <c r="K446" t="s">
        <v>23</v>
      </c>
      <c r="L446" t="s">
        <v>17</v>
      </c>
    </row>
    <row r="447" spans="1:12" x14ac:dyDescent="0.25">
      <c r="A447">
        <v>1701</v>
      </c>
      <c r="B447" s="15">
        <v>45064</v>
      </c>
      <c r="C447" s="15" t="str">
        <f>TEXT(TOP[[#This Row],[Order Date]],"mmm")</f>
        <v>May</v>
      </c>
      <c r="D447" s="15" t="str">
        <f>TEXT(TOP[[#This Row],[Order Date]],"yyy")</f>
        <v>2023</v>
      </c>
      <c r="E447" s="15" t="str">
        <f>TEXT(TOP[[#This Row],[Order Date]],"d")</f>
        <v>18</v>
      </c>
      <c r="F447">
        <v>1</v>
      </c>
      <c r="G447">
        <v>40.97</v>
      </c>
      <c r="H447" s="16">
        <f>TOP[[#This Row],[Order Quantity]]*TOP[[#This Row],[Unit Price]]</f>
        <v>40.97</v>
      </c>
      <c r="I447" t="s">
        <v>8</v>
      </c>
      <c r="J447" t="s">
        <v>172</v>
      </c>
      <c r="K447" t="s">
        <v>23</v>
      </c>
      <c r="L447" t="s">
        <v>15</v>
      </c>
    </row>
    <row r="448" spans="1:12" x14ac:dyDescent="0.25">
      <c r="A448">
        <v>1702</v>
      </c>
      <c r="B448" s="15">
        <v>44687</v>
      </c>
      <c r="C448" s="15" t="str">
        <f>TEXT(TOP[[#This Row],[Order Date]],"mmm")</f>
        <v>May</v>
      </c>
      <c r="D448" s="15" t="str">
        <f>TEXT(TOP[[#This Row],[Order Date]],"yyy")</f>
        <v>2022</v>
      </c>
      <c r="E448" s="15" t="str">
        <f>TEXT(TOP[[#This Row],[Order Date]],"d")</f>
        <v>6</v>
      </c>
      <c r="F448">
        <v>23</v>
      </c>
      <c r="G448">
        <v>2.84</v>
      </c>
      <c r="H448" s="16">
        <f>TOP[[#This Row],[Order Quantity]]*TOP[[#This Row],[Unit Price]]</f>
        <v>65.319999999999993</v>
      </c>
      <c r="I448" t="s">
        <v>8</v>
      </c>
      <c r="J448" t="s">
        <v>173</v>
      </c>
      <c r="K448" t="s">
        <v>20</v>
      </c>
      <c r="L448" t="s">
        <v>11</v>
      </c>
    </row>
    <row r="449" spans="1:12" x14ac:dyDescent="0.25">
      <c r="A449">
        <v>1762</v>
      </c>
      <c r="B449" s="15">
        <v>44062</v>
      </c>
      <c r="C449" s="15" t="str">
        <f>TEXT(TOP[[#This Row],[Order Date]],"mmm")</f>
        <v>Aug</v>
      </c>
      <c r="D449" s="15" t="str">
        <f>TEXT(TOP[[#This Row],[Order Date]],"yyy")</f>
        <v>2020</v>
      </c>
      <c r="E449" s="15" t="str">
        <f>TEXT(TOP[[#This Row],[Order Date]],"d")</f>
        <v>19</v>
      </c>
      <c r="F449">
        <v>29</v>
      </c>
      <c r="G449">
        <v>31.78</v>
      </c>
      <c r="H449" s="16">
        <f>TOP[[#This Row],[Order Quantity]]*TOP[[#This Row],[Unit Price]]</f>
        <v>921.62</v>
      </c>
      <c r="I449" t="s">
        <v>8</v>
      </c>
      <c r="J449" t="s">
        <v>174</v>
      </c>
      <c r="K449" t="s">
        <v>20</v>
      </c>
      <c r="L449" t="s">
        <v>17</v>
      </c>
    </row>
    <row r="450" spans="1:12" x14ac:dyDescent="0.25">
      <c r="A450">
        <v>1762</v>
      </c>
      <c r="B450" s="15">
        <v>44062</v>
      </c>
      <c r="C450" s="15" t="str">
        <f>TEXT(TOP[[#This Row],[Order Date]],"mmm")</f>
        <v>Aug</v>
      </c>
      <c r="D450" s="15" t="str">
        <f>TEXT(TOP[[#This Row],[Order Date]],"yyy")</f>
        <v>2020</v>
      </c>
      <c r="E450" s="15" t="str">
        <f>TEXT(TOP[[#This Row],[Order Date]],"d")</f>
        <v>19</v>
      </c>
      <c r="F450">
        <v>11</v>
      </c>
      <c r="G450">
        <v>5.98</v>
      </c>
      <c r="H450" s="16">
        <f>TOP[[#This Row],[Order Quantity]]*TOP[[#This Row],[Unit Price]]</f>
        <v>65.78</v>
      </c>
      <c r="I450" t="s">
        <v>8</v>
      </c>
      <c r="J450" t="s">
        <v>174</v>
      </c>
      <c r="K450" t="s">
        <v>20</v>
      </c>
      <c r="L450" t="s">
        <v>11</v>
      </c>
    </row>
    <row r="451" spans="1:12" x14ac:dyDescent="0.25">
      <c r="A451">
        <v>1764</v>
      </c>
      <c r="B451" s="15">
        <v>45009</v>
      </c>
      <c r="C451" s="15" t="str">
        <f>TEXT(TOP[[#This Row],[Order Date]],"mmm")</f>
        <v>Mar</v>
      </c>
      <c r="D451" s="15" t="str">
        <f>TEXT(TOP[[#This Row],[Order Date]],"yyy")</f>
        <v>2023</v>
      </c>
      <c r="E451" s="15" t="str">
        <f>TEXT(TOP[[#This Row],[Order Date]],"d")</f>
        <v>24</v>
      </c>
      <c r="F451">
        <v>7</v>
      </c>
      <c r="G451">
        <v>8.34</v>
      </c>
      <c r="H451" s="16">
        <f>TOP[[#This Row],[Order Quantity]]*TOP[[#This Row],[Unit Price]]</f>
        <v>58.379999999999995</v>
      </c>
      <c r="I451" t="s">
        <v>8</v>
      </c>
      <c r="J451" t="s">
        <v>122</v>
      </c>
      <c r="K451" t="s">
        <v>10</v>
      </c>
      <c r="L451" t="s">
        <v>11</v>
      </c>
    </row>
    <row r="452" spans="1:12" x14ac:dyDescent="0.25">
      <c r="A452">
        <v>1767</v>
      </c>
      <c r="B452" s="15">
        <v>44633</v>
      </c>
      <c r="C452" s="15" t="str">
        <f>TEXT(TOP[[#This Row],[Order Date]],"mmm")</f>
        <v>Mar</v>
      </c>
      <c r="D452" s="15" t="str">
        <f>TEXT(TOP[[#This Row],[Order Date]],"yyy")</f>
        <v>2022</v>
      </c>
      <c r="E452" s="15" t="str">
        <f>TEXT(TOP[[#This Row],[Order Date]],"d")</f>
        <v>13</v>
      </c>
      <c r="F452">
        <v>10</v>
      </c>
      <c r="G452">
        <v>4.71</v>
      </c>
      <c r="H452" s="16">
        <f>TOP[[#This Row],[Order Quantity]]*TOP[[#This Row],[Unit Price]]</f>
        <v>47.1</v>
      </c>
      <c r="I452" t="s">
        <v>8</v>
      </c>
      <c r="J452" t="s">
        <v>175</v>
      </c>
      <c r="K452" t="s">
        <v>13</v>
      </c>
      <c r="L452" t="s">
        <v>11</v>
      </c>
    </row>
    <row r="453" spans="1:12" x14ac:dyDescent="0.25">
      <c r="A453">
        <v>1792</v>
      </c>
      <c r="B453" s="15">
        <v>44508</v>
      </c>
      <c r="C453" s="15" t="str">
        <f>TEXT(TOP[[#This Row],[Order Date]],"mmm")</f>
        <v>Nov</v>
      </c>
      <c r="D453" s="15" t="str">
        <f>TEXT(TOP[[#This Row],[Order Date]],"yyy")</f>
        <v>2021</v>
      </c>
      <c r="E453" s="15" t="str">
        <f>TEXT(TOP[[#This Row],[Order Date]],"d")</f>
        <v>8</v>
      </c>
      <c r="F453">
        <v>28</v>
      </c>
      <c r="G453">
        <v>13.48</v>
      </c>
      <c r="H453" s="16">
        <f>TOP[[#This Row],[Order Quantity]]*TOP[[#This Row],[Unit Price]]</f>
        <v>377.44</v>
      </c>
      <c r="I453" t="s">
        <v>8</v>
      </c>
      <c r="J453" t="s">
        <v>73</v>
      </c>
      <c r="K453" t="s">
        <v>23</v>
      </c>
      <c r="L453" t="s">
        <v>11</v>
      </c>
    </row>
    <row r="454" spans="1:12" x14ac:dyDescent="0.25">
      <c r="A454">
        <v>1793</v>
      </c>
      <c r="B454" s="15">
        <v>45118</v>
      </c>
      <c r="C454" s="15" t="str">
        <f>TEXT(TOP[[#This Row],[Order Date]],"mmm")</f>
        <v>Jul</v>
      </c>
      <c r="D454" s="15" t="str">
        <f>TEXT(TOP[[#This Row],[Order Date]],"yyy")</f>
        <v>2023</v>
      </c>
      <c r="E454" s="15" t="str">
        <f>TEXT(TOP[[#This Row],[Order Date]],"d")</f>
        <v>11</v>
      </c>
      <c r="F454">
        <v>36</v>
      </c>
      <c r="G454">
        <v>6.28</v>
      </c>
      <c r="H454" s="16">
        <f>TOP[[#This Row],[Order Quantity]]*TOP[[#This Row],[Unit Price]]</f>
        <v>226.08</v>
      </c>
      <c r="I454" t="s">
        <v>8</v>
      </c>
      <c r="J454" t="s">
        <v>176</v>
      </c>
      <c r="K454" t="s">
        <v>20</v>
      </c>
      <c r="L454" t="s">
        <v>11</v>
      </c>
    </row>
    <row r="455" spans="1:12" x14ac:dyDescent="0.25">
      <c r="A455">
        <v>1796</v>
      </c>
      <c r="B455" s="15">
        <v>45250</v>
      </c>
      <c r="C455" s="15" t="str">
        <f>TEXT(TOP[[#This Row],[Order Date]],"mmm")</f>
        <v>Nov</v>
      </c>
      <c r="D455" s="15" t="str">
        <f>TEXT(TOP[[#This Row],[Order Date]],"yyy")</f>
        <v>2023</v>
      </c>
      <c r="E455" s="15" t="str">
        <f>TEXT(TOP[[#This Row],[Order Date]],"d")</f>
        <v>20</v>
      </c>
      <c r="F455">
        <v>43</v>
      </c>
      <c r="G455">
        <v>4.13</v>
      </c>
      <c r="H455" s="16">
        <f>TOP[[#This Row],[Order Quantity]]*TOP[[#This Row],[Unit Price]]</f>
        <v>177.59</v>
      </c>
      <c r="I455" t="s">
        <v>8</v>
      </c>
      <c r="J455" t="s">
        <v>177</v>
      </c>
      <c r="K455" t="s">
        <v>13</v>
      </c>
      <c r="L455" t="s">
        <v>11</v>
      </c>
    </row>
    <row r="456" spans="1:12" x14ac:dyDescent="0.25">
      <c r="A456">
        <v>1799</v>
      </c>
      <c r="B456" s="15">
        <v>43896</v>
      </c>
      <c r="C456" s="15" t="str">
        <f>TEXT(TOP[[#This Row],[Order Date]],"mmm")</f>
        <v>Mar</v>
      </c>
      <c r="D456" s="15" t="str">
        <f>TEXT(TOP[[#This Row],[Order Date]],"yyy")</f>
        <v>2020</v>
      </c>
      <c r="E456" s="15" t="str">
        <f>TEXT(TOP[[#This Row],[Order Date]],"d")</f>
        <v>6</v>
      </c>
      <c r="F456">
        <v>16</v>
      </c>
      <c r="G456">
        <v>6.48</v>
      </c>
      <c r="H456" s="16">
        <f>TOP[[#This Row],[Order Quantity]]*TOP[[#This Row],[Unit Price]]</f>
        <v>103.68</v>
      </c>
      <c r="I456" t="s">
        <v>8</v>
      </c>
      <c r="J456" t="s">
        <v>178</v>
      </c>
      <c r="K456" t="s">
        <v>10</v>
      </c>
      <c r="L456" t="s">
        <v>11</v>
      </c>
    </row>
    <row r="457" spans="1:12" x14ac:dyDescent="0.25">
      <c r="A457">
        <v>1824</v>
      </c>
      <c r="B457" s="15">
        <v>43955</v>
      </c>
      <c r="C457" s="15" t="str">
        <f>TEXT(TOP[[#This Row],[Order Date]],"mmm")</f>
        <v>May</v>
      </c>
      <c r="D457" s="15" t="str">
        <f>TEXT(TOP[[#This Row],[Order Date]],"yyy")</f>
        <v>2020</v>
      </c>
      <c r="E457" s="15" t="str">
        <f>TEXT(TOP[[#This Row],[Order Date]],"d")</f>
        <v>4</v>
      </c>
      <c r="F457">
        <v>39</v>
      </c>
      <c r="G457">
        <v>276.2</v>
      </c>
      <c r="H457" s="16">
        <f>TOP[[#This Row],[Order Quantity]]*TOP[[#This Row],[Unit Price]]</f>
        <v>10771.8</v>
      </c>
      <c r="I457" t="s">
        <v>8</v>
      </c>
      <c r="J457" t="s">
        <v>179</v>
      </c>
      <c r="K457" t="s">
        <v>13</v>
      </c>
      <c r="L457" t="s">
        <v>15</v>
      </c>
    </row>
    <row r="458" spans="1:12" x14ac:dyDescent="0.25">
      <c r="A458">
        <v>1824</v>
      </c>
      <c r="B458" s="15">
        <v>43955</v>
      </c>
      <c r="C458" s="15" t="str">
        <f>TEXT(TOP[[#This Row],[Order Date]],"mmm")</f>
        <v>May</v>
      </c>
      <c r="D458" s="15" t="str">
        <f>TEXT(TOP[[#This Row],[Order Date]],"yyy")</f>
        <v>2020</v>
      </c>
      <c r="E458" s="15" t="str">
        <f>TEXT(TOP[[#This Row],[Order Date]],"d")</f>
        <v>4</v>
      </c>
      <c r="F458">
        <v>2</v>
      </c>
      <c r="G458">
        <v>6.28</v>
      </c>
      <c r="H458" s="16">
        <f>TOP[[#This Row],[Order Quantity]]*TOP[[#This Row],[Unit Price]]</f>
        <v>12.56</v>
      </c>
      <c r="I458" t="s">
        <v>8</v>
      </c>
      <c r="J458" t="s">
        <v>179</v>
      </c>
      <c r="K458" t="s">
        <v>13</v>
      </c>
      <c r="L458" t="s">
        <v>15</v>
      </c>
    </row>
    <row r="459" spans="1:12" x14ac:dyDescent="0.25">
      <c r="A459">
        <v>1825</v>
      </c>
      <c r="B459" s="15">
        <v>44534</v>
      </c>
      <c r="C459" s="15" t="str">
        <f>TEXT(TOP[[#This Row],[Order Date]],"mmm")</f>
        <v>Dec</v>
      </c>
      <c r="D459" s="15" t="str">
        <f>TEXT(TOP[[#This Row],[Order Date]],"yyy")</f>
        <v>2021</v>
      </c>
      <c r="E459" s="15" t="str">
        <f>TEXT(TOP[[#This Row],[Order Date]],"d")</f>
        <v>4</v>
      </c>
      <c r="F459">
        <v>22</v>
      </c>
      <c r="G459">
        <v>1.76</v>
      </c>
      <c r="H459" s="16">
        <f>TOP[[#This Row],[Order Quantity]]*TOP[[#This Row],[Unit Price]]</f>
        <v>38.72</v>
      </c>
      <c r="I459" t="s">
        <v>8</v>
      </c>
      <c r="J459" t="s">
        <v>132</v>
      </c>
      <c r="K459" t="s">
        <v>10</v>
      </c>
      <c r="L459" t="s">
        <v>11</v>
      </c>
    </row>
    <row r="460" spans="1:12" x14ac:dyDescent="0.25">
      <c r="A460">
        <v>1826</v>
      </c>
      <c r="B460" s="15">
        <v>45031</v>
      </c>
      <c r="C460" s="15" t="str">
        <f>TEXT(TOP[[#This Row],[Order Date]],"mmm")</f>
        <v>Apr</v>
      </c>
      <c r="D460" s="15" t="str">
        <f>TEXT(TOP[[#This Row],[Order Date]],"yyy")</f>
        <v>2023</v>
      </c>
      <c r="E460" s="15" t="str">
        <f>TEXT(TOP[[#This Row],[Order Date]],"d")</f>
        <v>15</v>
      </c>
      <c r="F460">
        <v>5</v>
      </c>
      <c r="G460">
        <v>4.9800000000000004</v>
      </c>
      <c r="H460" s="16">
        <f>TOP[[#This Row],[Order Quantity]]*TOP[[#This Row],[Unit Price]]</f>
        <v>24.900000000000002</v>
      </c>
      <c r="I460" t="s">
        <v>8</v>
      </c>
      <c r="J460" t="s">
        <v>180</v>
      </c>
      <c r="K460" t="s">
        <v>13</v>
      </c>
      <c r="L460" t="s">
        <v>11</v>
      </c>
    </row>
    <row r="461" spans="1:12" x14ac:dyDescent="0.25">
      <c r="A461">
        <v>1829</v>
      </c>
      <c r="B461" s="15">
        <v>43958</v>
      </c>
      <c r="C461" s="15" t="str">
        <f>TEXT(TOP[[#This Row],[Order Date]],"mmm")</f>
        <v>May</v>
      </c>
      <c r="D461" s="15" t="str">
        <f>TEXT(TOP[[#This Row],[Order Date]],"yyy")</f>
        <v>2020</v>
      </c>
      <c r="E461" s="15" t="str">
        <f>TEXT(TOP[[#This Row],[Order Date]],"d")</f>
        <v>7</v>
      </c>
      <c r="F461">
        <v>48</v>
      </c>
      <c r="G461">
        <v>2.78</v>
      </c>
      <c r="H461" s="16">
        <f>TOP[[#This Row],[Order Quantity]]*TOP[[#This Row],[Unit Price]]</f>
        <v>133.44</v>
      </c>
      <c r="I461" t="s">
        <v>8</v>
      </c>
      <c r="J461" t="s">
        <v>181</v>
      </c>
      <c r="K461" t="s">
        <v>10</v>
      </c>
      <c r="L461" t="s">
        <v>11</v>
      </c>
    </row>
    <row r="462" spans="1:12" x14ac:dyDescent="0.25">
      <c r="A462">
        <v>1856</v>
      </c>
      <c r="B462" s="15">
        <v>45004</v>
      </c>
      <c r="C462" s="15" t="str">
        <f>TEXT(TOP[[#This Row],[Order Date]],"mmm")</f>
        <v>Mar</v>
      </c>
      <c r="D462" s="15" t="str">
        <f>TEXT(TOP[[#This Row],[Order Date]],"yyy")</f>
        <v>2023</v>
      </c>
      <c r="E462" s="15" t="str">
        <f>TEXT(TOP[[#This Row],[Order Date]],"d")</f>
        <v>19</v>
      </c>
      <c r="F462">
        <v>24</v>
      </c>
      <c r="G462">
        <v>60.98</v>
      </c>
      <c r="H462" s="16">
        <f>TOP[[#This Row],[Order Quantity]]*TOP[[#This Row],[Unit Price]]</f>
        <v>1463.52</v>
      </c>
      <c r="I462" t="s">
        <v>8</v>
      </c>
      <c r="J462" t="s">
        <v>182</v>
      </c>
      <c r="K462" t="s">
        <v>20</v>
      </c>
      <c r="L462" t="s">
        <v>11</v>
      </c>
    </row>
    <row r="463" spans="1:12" x14ac:dyDescent="0.25">
      <c r="A463">
        <v>1856</v>
      </c>
      <c r="B463" s="15">
        <v>45004</v>
      </c>
      <c r="C463" s="15" t="str">
        <f>TEXT(TOP[[#This Row],[Order Date]],"mmm")</f>
        <v>Mar</v>
      </c>
      <c r="D463" s="15" t="str">
        <f>TEXT(TOP[[#This Row],[Order Date]],"yyy")</f>
        <v>2023</v>
      </c>
      <c r="E463" s="15" t="str">
        <f>TEXT(TOP[[#This Row],[Order Date]],"d")</f>
        <v>19</v>
      </c>
      <c r="F463">
        <v>43</v>
      </c>
      <c r="G463">
        <v>125.99</v>
      </c>
      <c r="H463" s="16">
        <f>TOP[[#This Row],[Order Quantity]]*TOP[[#This Row],[Unit Price]]</f>
        <v>5417.57</v>
      </c>
      <c r="I463" t="s">
        <v>8</v>
      </c>
      <c r="J463" t="s">
        <v>182</v>
      </c>
      <c r="K463" t="s">
        <v>20</v>
      </c>
      <c r="L463" t="s">
        <v>17</v>
      </c>
    </row>
    <row r="464" spans="1:12" x14ac:dyDescent="0.25">
      <c r="A464">
        <v>1856</v>
      </c>
      <c r="B464" s="15">
        <v>45004</v>
      </c>
      <c r="C464" s="15" t="str">
        <f>TEXT(TOP[[#This Row],[Order Date]],"mmm")</f>
        <v>Mar</v>
      </c>
      <c r="D464" s="15" t="str">
        <f>TEXT(TOP[[#This Row],[Order Date]],"yyy")</f>
        <v>2023</v>
      </c>
      <c r="E464" s="15" t="str">
        <f>TEXT(TOP[[#This Row],[Order Date]],"d")</f>
        <v>19</v>
      </c>
      <c r="F464">
        <v>44</v>
      </c>
      <c r="G464">
        <v>125.99</v>
      </c>
      <c r="H464" s="16">
        <f>TOP[[#This Row],[Order Quantity]]*TOP[[#This Row],[Unit Price]]</f>
        <v>5543.5599999999995</v>
      </c>
      <c r="I464" t="s">
        <v>8</v>
      </c>
      <c r="J464" t="s">
        <v>182</v>
      </c>
      <c r="K464" t="s">
        <v>20</v>
      </c>
      <c r="L464" t="s">
        <v>17</v>
      </c>
    </row>
    <row r="465" spans="1:12" x14ac:dyDescent="0.25">
      <c r="A465">
        <v>1857</v>
      </c>
      <c r="B465" s="15">
        <v>44208</v>
      </c>
      <c r="C465" s="15" t="str">
        <f>TEXT(TOP[[#This Row],[Order Date]],"mmm")</f>
        <v>Jan</v>
      </c>
      <c r="D465" s="15" t="str">
        <f>TEXT(TOP[[#This Row],[Order Date]],"yyy")</f>
        <v>2021</v>
      </c>
      <c r="E465" s="15" t="str">
        <f>TEXT(TOP[[#This Row],[Order Date]],"d")</f>
        <v>12</v>
      </c>
      <c r="F465">
        <v>37</v>
      </c>
      <c r="G465">
        <v>5.58</v>
      </c>
      <c r="H465" s="16">
        <f>TOP[[#This Row],[Order Quantity]]*TOP[[#This Row],[Unit Price]]</f>
        <v>206.46</v>
      </c>
      <c r="I465" t="s">
        <v>8</v>
      </c>
      <c r="J465" t="s">
        <v>183</v>
      </c>
      <c r="K465" t="s">
        <v>23</v>
      </c>
      <c r="L465" t="s">
        <v>11</v>
      </c>
    </row>
    <row r="466" spans="1:12" x14ac:dyDescent="0.25">
      <c r="A466">
        <v>1888</v>
      </c>
      <c r="B466" s="15">
        <v>44499</v>
      </c>
      <c r="C466" s="15" t="str">
        <f>TEXT(TOP[[#This Row],[Order Date]],"mmm")</f>
        <v>Oct</v>
      </c>
      <c r="D466" s="15" t="str">
        <f>TEXT(TOP[[#This Row],[Order Date]],"yyy")</f>
        <v>2021</v>
      </c>
      <c r="E466" s="15" t="str">
        <f>TEXT(TOP[[#This Row],[Order Date]],"d")</f>
        <v>30</v>
      </c>
      <c r="F466">
        <v>35</v>
      </c>
      <c r="G466">
        <v>4.57</v>
      </c>
      <c r="H466" s="16">
        <f>TOP[[#This Row],[Order Quantity]]*TOP[[#This Row],[Unit Price]]</f>
        <v>159.95000000000002</v>
      </c>
      <c r="I466" t="s">
        <v>8</v>
      </c>
      <c r="J466" t="s">
        <v>185</v>
      </c>
      <c r="K466" t="s">
        <v>13</v>
      </c>
      <c r="L466" t="s">
        <v>11</v>
      </c>
    </row>
    <row r="467" spans="1:12" x14ac:dyDescent="0.25">
      <c r="A467">
        <v>1891</v>
      </c>
      <c r="B467" s="15">
        <v>44179</v>
      </c>
      <c r="C467" s="15" t="str">
        <f>TEXT(TOP[[#This Row],[Order Date]],"mmm")</f>
        <v>Dec</v>
      </c>
      <c r="D467" s="15" t="str">
        <f>TEXT(TOP[[#This Row],[Order Date]],"yyy")</f>
        <v>2020</v>
      </c>
      <c r="E467" s="15" t="str">
        <f>TEXT(TOP[[#This Row],[Order Date]],"d")</f>
        <v>14</v>
      </c>
      <c r="F467">
        <v>3</v>
      </c>
      <c r="G467">
        <v>107.53</v>
      </c>
      <c r="H467" s="16">
        <f>TOP[[#This Row],[Order Quantity]]*TOP[[#This Row],[Unit Price]]</f>
        <v>322.59000000000003</v>
      </c>
      <c r="I467" t="s">
        <v>8</v>
      </c>
      <c r="J467" t="s">
        <v>186</v>
      </c>
      <c r="K467" t="s">
        <v>10</v>
      </c>
      <c r="L467" t="s">
        <v>15</v>
      </c>
    </row>
    <row r="468" spans="1:12" x14ac:dyDescent="0.25">
      <c r="A468">
        <v>1892</v>
      </c>
      <c r="B468" s="15">
        <v>43915</v>
      </c>
      <c r="C468" s="15" t="str">
        <f>TEXT(TOP[[#This Row],[Order Date]],"mmm")</f>
        <v>Mar</v>
      </c>
      <c r="D468" s="15" t="str">
        <f>TEXT(TOP[[#This Row],[Order Date]],"yyy")</f>
        <v>2020</v>
      </c>
      <c r="E468" s="15" t="str">
        <f>TEXT(TOP[[#This Row],[Order Date]],"d")</f>
        <v>25</v>
      </c>
      <c r="F468">
        <v>47</v>
      </c>
      <c r="G468">
        <v>3.98</v>
      </c>
      <c r="H468" s="16">
        <f>TOP[[#This Row],[Order Quantity]]*TOP[[#This Row],[Unit Price]]</f>
        <v>187.06</v>
      </c>
      <c r="I468" t="s">
        <v>8</v>
      </c>
      <c r="J468" t="s">
        <v>187</v>
      </c>
      <c r="K468" t="s">
        <v>10</v>
      </c>
      <c r="L468" t="s">
        <v>11</v>
      </c>
    </row>
    <row r="469" spans="1:12" x14ac:dyDescent="0.25">
      <c r="A469">
        <v>1892</v>
      </c>
      <c r="B469" s="15">
        <v>43915</v>
      </c>
      <c r="C469" s="15" t="str">
        <f>TEXT(TOP[[#This Row],[Order Date]],"mmm")</f>
        <v>Mar</v>
      </c>
      <c r="D469" s="15" t="str">
        <f>TEXT(TOP[[#This Row],[Order Date]],"yyy")</f>
        <v>2020</v>
      </c>
      <c r="E469" s="15" t="str">
        <f>TEXT(TOP[[#This Row],[Order Date]],"d")</f>
        <v>25</v>
      </c>
      <c r="F469">
        <v>9</v>
      </c>
      <c r="G469">
        <v>6.48</v>
      </c>
      <c r="H469" s="16">
        <f>TOP[[#This Row],[Order Quantity]]*TOP[[#This Row],[Unit Price]]</f>
        <v>58.320000000000007</v>
      </c>
      <c r="I469" t="s">
        <v>8</v>
      </c>
      <c r="J469" t="s">
        <v>187</v>
      </c>
      <c r="K469" t="s">
        <v>10</v>
      </c>
      <c r="L469" t="s">
        <v>11</v>
      </c>
    </row>
    <row r="470" spans="1:12" x14ac:dyDescent="0.25">
      <c r="A470">
        <v>1895</v>
      </c>
      <c r="B470" s="15">
        <v>43980</v>
      </c>
      <c r="C470" s="15" t="str">
        <f>TEXT(TOP[[#This Row],[Order Date]],"mmm")</f>
        <v>May</v>
      </c>
      <c r="D470" s="15" t="str">
        <f>TEXT(TOP[[#This Row],[Order Date]],"yyy")</f>
        <v>2020</v>
      </c>
      <c r="E470" s="15" t="str">
        <f>TEXT(TOP[[#This Row],[Order Date]],"d")</f>
        <v>29</v>
      </c>
      <c r="F470">
        <v>5</v>
      </c>
      <c r="G470">
        <v>6.48</v>
      </c>
      <c r="H470" s="16">
        <f>TOP[[#This Row],[Order Quantity]]*TOP[[#This Row],[Unit Price]]</f>
        <v>32.400000000000006</v>
      </c>
      <c r="I470" t="s">
        <v>8</v>
      </c>
      <c r="J470" t="s">
        <v>142</v>
      </c>
      <c r="K470" t="s">
        <v>13</v>
      </c>
      <c r="L470" t="s">
        <v>11</v>
      </c>
    </row>
    <row r="471" spans="1:12" x14ac:dyDescent="0.25">
      <c r="A471">
        <v>1925</v>
      </c>
      <c r="B471" s="15">
        <v>44989</v>
      </c>
      <c r="C471" s="15" t="str">
        <f>TEXT(TOP[[#This Row],[Order Date]],"mmm")</f>
        <v>Mar</v>
      </c>
      <c r="D471" s="15" t="str">
        <f>TEXT(TOP[[#This Row],[Order Date]],"yyy")</f>
        <v>2023</v>
      </c>
      <c r="E471" s="15" t="str">
        <f>TEXT(TOP[[#This Row],[Order Date]],"d")</f>
        <v>4</v>
      </c>
      <c r="F471">
        <v>40</v>
      </c>
      <c r="G471">
        <v>22.98</v>
      </c>
      <c r="H471" s="16">
        <f>TOP[[#This Row],[Order Quantity]]*TOP[[#This Row],[Unit Price]]</f>
        <v>919.2</v>
      </c>
      <c r="I471" t="s">
        <v>8</v>
      </c>
      <c r="J471" t="s">
        <v>189</v>
      </c>
      <c r="K471" t="s">
        <v>13</v>
      </c>
      <c r="L471" t="s">
        <v>17</v>
      </c>
    </row>
    <row r="472" spans="1:12" x14ac:dyDescent="0.25">
      <c r="A472">
        <v>1925</v>
      </c>
      <c r="B472" s="15">
        <v>44989</v>
      </c>
      <c r="C472" s="15" t="str">
        <f>TEXT(TOP[[#This Row],[Order Date]],"mmm")</f>
        <v>Mar</v>
      </c>
      <c r="D472" s="15" t="str">
        <f>TEXT(TOP[[#This Row],[Order Date]],"yyy")</f>
        <v>2023</v>
      </c>
      <c r="E472" s="15" t="str">
        <f>TEXT(TOP[[#This Row],[Order Date]],"d")</f>
        <v>4</v>
      </c>
      <c r="F472">
        <v>7</v>
      </c>
      <c r="G472">
        <v>276.2</v>
      </c>
      <c r="H472" s="16">
        <f>TOP[[#This Row],[Order Quantity]]*TOP[[#This Row],[Unit Price]]</f>
        <v>1933.3999999999999</v>
      </c>
      <c r="I472" t="s">
        <v>8</v>
      </c>
      <c r="J472" t="s">
        <v>189</v>
      </c>
      <c r="K472" t="s">
        <v>13</v>
      </c>
      <c r="L472" t="s">
        <v>15</v>
      </c>
    </row>
    <row r="473" spans="1:12" x14ac:dyDescent="0.25">
      <c r="A473">
        <v>1953</v>
      </c>
      <c r="B473" s="15">
        <v>44529</v>
      </c>
      <c r="C473" s="15" t="str">
        <f>TEXT(TOP[[#This Row],[Order Date]],"mmm")</f>
        <v>Nov</v>
      </c>
      <c r="D473" s="15" t="str">
        <f>TEXT(TOP[[#This Row],[Order Date]],"yyy")</f>
        <v>2021</v>
      </c>
      <c r="E473" s="15" t="str">
        <f>TEXT(TOP[[#This Row],[Order Date]],"d")</f>
        <v>29</v>
      </c>
      <c r="F473">
        <v>13</v>
      </c>
      <c r="G473">
        <v>10.91</v>
      </c>
      <c r="H473" s="16">
        <f>TOP[[#This Row],[Order Quantity]]*TOP[[#This Row],[Unit Price]]</f>
        <v>141.83000000000001</v>
      </c>
      <c r="I473" t="s">
        <v>8</v>
      </c>
      <c r="J473" t="s">
        <v>191</v>
      </c>
      <c r="K473" t="s">
        <v>10</v>
      </c>
      <c r="L473" t="s">
        <v>11</v>
      </c>
    </row>
    <row r="474" spans="1:12" x14ac:dyDescent="0.25">
      <c r="A474">
        <v>1985</v>
      </c>
      <c r="B474" s="15">
        <v>44075</v>
      </c>
      <c r="C474" s="15" t="str">
        <f>TEXT(TOP[[#This Row],[Order Date]],"mmm")</f>
        <v>Sep</v>
      </c>
      <c r="D474" s="15" t="str">
        <f>TEXT(TOP[[#This Row],[Order Date]],"yyy")</f>
        <v>2020</v>
      </c>
      <c r="E474" s="15" t="str">
        <f>TEXT(TOP[[#This Row],[Order Date]],"d")</f>
        <v>1</v>
      </c>
      <c r="F474">
        <v>1</v>
      </c>
      <c r="G474">
        <v>5.78</v>
      </c>
      <c r="H474" s="16">
        <f>TOP[[#This Row],[Order Quantity]]*TOP[[#This Row],[Unit Price]]</f>
        <v>5.78</v>
      </c>
      <c r="I474" t="s">
        <v>8</v>
      </c>
      <c r="J474" t="s">
        <v>192</v>
      </c>
      <c r="K474" t="s">
        <v>20</v>
      </c>
      <c r="L474" t="s">
        <v>11</v>
      </c>
    </row>
    <row r="475" spans="1:12" x14ac:dyDescent="0.25">
      <c r="A475">
        <v>1988</v>
      </c>
      <c r="B475" s="15">
        <v>44839</v>
      </c>
      <c r="C475" s="15" t="str">
        <f>TEXT(TOP[[#This Row],[Order Date]],"mmm")</f>
        <v>Oct</v>
      </c>
      <c r="D475" s="15" t="str">
        <f>TEXT(TOP[[#This Row],[Order Date]],"yyy")</f>
        <v>2022</v>
      </c>
      <c r="E475" s="15" t="str">
        <f>TEXT(TOP[[#This Row],[Order Date]],"d")</f>
        <v>5</v>
      </c>
      <c r="F475">
        <v>9</v>
      </c>
      <c r="G475">
        <v>13.48</v>
      </c>
      <c r="H475" s="16">
        <f>TOP[[#This Row],[Order Quantity]]*TOP[[#This Row],[Unit Price]]</f>
        <v>121.32000000000001</v>
      </c>
      <c r="I475" t="s">
        <v>8</v>
      </c>
      <c r="J475" t="s">
        <v>193</v>
      </c>
      <c r="K475" t="s">
        <v>13</v>
      </c>
      <c r="L475" t="s">
        <v>11</v>
      </c>
    </row>
    <row r="476" spans="1:12" x14ac:dyDescent="0.25">
      <c r="A476">
        <v>1991</v>
      </c>
      <c r="B476" s="15">
        <v>45175</v>
      </c>
      <c r="C476" s="15" t="str">
        <f>TEXT(TOP[[#This Row],[Order Date]],"mmm")</f>
        <v>Sep</v>
      </c>
      <c r="D476" s="15" t="str">
        <f>TEXT(TOP[[#This Row],[Order Date]],"yyy")</f>
        <v>2023</v>
      </c>
      <c r="E476" s="15" t="str">
        <f>TEXT(TOP[[#This Row],[Order Date]],"d")</f>
        <v>6</v>
      </c>
      <c r="F476">
        <v>27</v>
      </c>
      <c r="G476">
        <v>136.97999999999999</v>
      </c>
      <c r="H476" s="16">
        <f>TOP[[#This Row],[Order Quantity]]*TOP[[#This Row],[Unit Price]]</f>
        <v>3698.4599999999996</v>
      </c>
      <c r="I476" t="s">
        <v>8</v>
      </c>
      <c r="J476" t="s">
        <v>194</v>
      </c>
      <c r="K476" t="s">
        <v>13</v>
      </c>
      <c r="L476" t="s">
        <v>15</v>
      </c>
    </row>
    <row r="477" spans="1:12" x14ac:dyDescent="0.25">
      <c r="A477">
        <v>2020</v>
      </c>
      <c r="B477" s="15">
        <v>44367</v>
      </c>
      <c r="C477" s="15" t="str">
        <f>TEXT(TOP[[#This Row],[Order Date]],"mmm")</f>
        <v>Jun</v>
      </c>
      <c r="D477" s="15" t="str">
        <f>TEXT(TOP[[#This Row],[Order Date]],"yyy")</f>
        <v>2021</v>
      </c>
      <c r="E477" s="15" t="str">
        <f>TEXT(TOP[[#This Row],[Order Date]],"d")</f>
        <v>20</v>
      </c>
      <c r="F477">
        <v>42</v>
      </c>
      <c r="G477">
        <v>5.0199999999999996</v>
      </c>
      <c r="H477" s="16">
        <f>TOP[[#This Row],[Order Quantity]]*TOP[[#This Row],[Unit Price]]</f>
        <v>210.83999999999997</v>
      </c>
      <c r="I477" t="s">
        <v>8</v>
      </c>
      <c r="J477" t="s">
        <v>195</v>
      </c>
      <c r="K477" t="s">
        <v>20</v>
      </c>
      <c r="L477" t="s">
        <v>17</v>
      </c>
    </row>
    <row r="478" spans="1:12" x14ac:dyDescent="0.25">
      <c r="A478">
        <v>2022</v>
      </c>
      <c r="B478" s="15">
        <v>44999</v>
      </c>
      <c r="C478" s="15" t="str">
        <f>TEXT(TOP[[#This Row],[Order Date]],"mmm")</f>
        <v>Mar</v>
      </c>
      <c r="D478" s="15" t="str">
        <f>TEXT(TOP[[#This Row],[Order Date]],"yyy")</f>
        <v>2023</v>
      </c>
      <c r="E478" s="15" t="str">
        <f>TEXT(TOP[[#This Row],[Order Date]],"d")</f>
        <v>14</v>
      </c>
      <c r="F478">
        <v>45</v>
      </c>
      <c r="G478">
        <v>3.95</v>
      </c>
      <c r="H478" s="16">
        <f>TOP[[#This Row],[Order Quantity]]*TOP[[#This Row],[Unit Price]]</f>
        <v>177.75</v>
      </c>
      <c r="I478" t="s">
        <v>8</v>
      </c>
      <c r="J478" t="s">
        <v>196</v>
      </c>
      <c r="K478" t="s">
        <v>13</v>
      </c>
      <c r="L478" t="s">
        <v>11</v>
      </c>
    </row>
    <row r="479" spans="1:12" x14ac:dyDescent="0.25">
      <c r="A479">
        <v>2023</v>
      </c>
      <c r="B479" s="15">
        <v>45051</v>
      </c>
      <c r="C479" s="15" t="str">
        <f>TEXT(TOP[[#This Row],[Order Date]],"mmm")</f>
        <v>May</v>
      </c>
      <c r="D479" s="15" t="str">
        <f>TEXT(TOP[[#This Row],[Order Date]],"yyy")</f>
        <v>2023</v>
      </c>
      <c r="E479" s="15" t="str">
        <f>TEXT(TOP[[#This Row],[Order Date]],"d")</f>
        <v>5</v>
      </c>
      <c r="F479">
        <v>4</v>
      </c>
      <c r="G479">
        <v>73.98</v>
      </c>
      <c r="H479" s="16">
        <f>TOP[[#This Row],[Order Quantity]]*TOP[[#This Row],[Unit Price]]</f>
        <v>295.92</v>
      </c>
      <c r="I479" t="s">
        <v>8</v>
      </c>
      <c r="J479" t="s">
        <v>71</v>
      </c>
      <c r="K479" t="s">
        <v>20</v>
      </c>
      <c r="L479" t="s">
        <v>17</v>
      </c>
    </row>
    <row r="480" spans="1:12" x14ac:dyDescent="0.25">
      <c r="A480">
        <v>2023</v>
      </c>
      <c r="B480" s="15">
        <v>45051</v>
      </c>
      <c r="C480" s="15" t="str">
        <f>TEXT(TOP[[#This Row],[Order Date]],"mmm")</f>
        <v>May</v>
      </c>
      <c r="D480" s="15" t="str">
        <f>TEXT(TOP[[#This Row],[Order Date]],"yyy")</f>
        <v>2023</v>
      </c>
      <c r="E480" s="15" t="str">
        <f>TEXT(TOP[[#This Row],[Order Date]],"d")</f>
        <v>5</v>
      </c>
      <c r="F480">
        <v>50</v>
      </c>
      <c r="G480">
        <v>4.9800000000000004</v>
      </c>
      <c r="H480" s="16">
        <f>TOP[[#This Row],[Order Quantity]]*TOP[[#This Row],[Unit Price]]</f>
        <v>249.00000000000003</v>
      </c>
      <c r="I480" t="s">
        <v>8</v>
      </c>
      <c r="J480" t="s">
        <v>71</v>
      </c>
      <c r="K480" t="s">
        <v>20</v>
      </c>
      <c r="L480" t="s">
        <v>11</v>
      </c>
    </row>
    <row r="481" spans="1:12" x14ac:dyDescent="0.25">
      <c r="A481">
        <v>2050</v>
      </c>
      <c r="B481" s="15">
        <v>43983</v>
      </c>
      <c r="C481" s="15" t="str">
        <f>TEXT(TOP[[#This Row],[Order Date]],"mmm")</f>
        <v>Jun</v>
      </c>
      <c r="D481" s="15" t="str">
        <f>TEXT(TOP[[#This Row],[Order Date]],"yyy")</f>
        <v>2020</v>
      </c>
      <c r="E481" s="15" t="str">
        <f>TEXT(TOP[[#This Row],[Order Date]],"d")</f>
        <v>1</v>
      </c>
      <c r="F481">
        <v>16</v>
      </c>
      <c r="G481">
        <v>2.89</v>
      </c>
      <c r="H481" s="16">
        <f>TOP[[#This Row],[Order Quantity]]*TOP[[#This Row],[Unit Price]]</f>
        <v>46.24</v>
      </c>
      <c r="I481" t="s">
        <v>8</v>
      </c>
      <c r="J481" t="s">
        <v>197</v>
      </c>
      <c r="K481" t="s">
        <v>23</v>
      </c>
      <c r="L481" t="s">
        <v>11</v>
      </c>
    </row>
    <row r="482" spans="1:12" x14ac:dyDescent="0.25">
      <c r="A482">
        <v>2050</v>
      </c>
      <c r="B482" s="15">
        <v>43983</v>
      </c>
      <c r="C482" s="15" t="str">
        <f>TEXT(TOP[[#This Row],[Order Date]],"mmm")</f>
        <v>Jun</v>
      </c>
      <c r="D482" s="15" t="str">
        <f>TEXT(TOP[[#This Row],[Order Date]],"yyy")</f>
        <v>2020</v>
      </c>
      <c r="E482" s="15" t="str">
        <f>TEXT(TOP[[#This Row],[Order Date]],"d")</f>
        <v>1</v>
      </c>
      <c r="F482">
        <v>25</v>
      </c>
      <c r="G482">
        <v>22.84</v>
      </c>
      <c r="H482" s="16">
        <f>TOP[[#This Row],[Order Quantity]]*TOP[[#This Row],[Unit Price]]</f>
        <v>571</v>
      </c>
      <c r="I482" t="s">
        <v>8</v>
      </c>
      <c r="J482" t="s">
        <v>197</v>
      </c>
      <c r="K482" t="s">
        <v>23</v>
      </c>
      <c r="L482" t="s">
        <v>11</v>
      </c>
    </row>
    <row r="483" spans="1:12" x14ac:dyDescent="0.25">
      <c r="A483">
        <v>2052</v>
      </c>
      <c r="B483" s="15">
        <v>45028</v>
      </c>
      <c r="C483" s="15" t="str">
        <f>TEXT(TOP[[#This Row],[Order Date]],"mmm")</f>
        <v>Apr</v>
      </c>
      <c r="D483" s="15" t="str">
        <f>TEXT(TOP[[#This Row],[Order Date]],"yyy")</f>
        <v>2023</v>
      </c>
      <c r="E483" s="15" t="str">
        <f>TEXT(TOP[[#This Row],[Order Date]],"d")</f>
        <v>12</v>
      </c>
      <c r="F483">
        <v>23</v>
      </c>
      <c r="G483">
        <v>4.13</v>
      </c>
      <c r="H483" s="16">
        <f>TOP[[#This Row],[Order Quantity]]*TOP[[#This Row],[Unit Price]]</f>
        <v>94.99</v>
      </c>
      <c r="I483" t="s">
        <v>8</v>
      </c>
      <c r="J483" t="s">
        <v>198</v>
      </c>
      <c r="K483" t="s">
        <v>10</v>
      </c>
      <c r="L483" t="s">
        <v>11</v>
      </c>
    </row>
    <row r="484" spans="1:12" x14ac:dyDescent="0.25">
      <c r="A484">
        <v>2053</v>
      </c>
      <c r="B484" s="15">
        <v>44598</v>
      </c>
      <c r="C484" s="15" t="str">
        <f>TEXT(TOP[[#This Row],[Order Date]],"mmm")</f>
        <v>Feb</v>
      </c>
      <c r="D484" s="15" t="str">
        <f>TEXT(TOP[[#This Row],[Order Date]],"yyy")</f>
        <v>2022</v>
      </c>
      <c r="E484" s="15" t="str">
        <f>TEXT(TOP[[#This Row],[Order Date]],"d")</f>
        <v>6</v>
      </c>
      <c r="F484">
        <v>7</v>
      </c>
      <c r="G484">
        <v>140.99</v>
      </c>
      <c r="H484" s="16">
        <f>TOP[[#This Row],[Order Quantity]]*TOP[[#This Row],[Unit Price]]</f>
        <v>986.93000000000006</v>
      </c>
      <c r="I484" t="s">
        <v>8</v>
      </c>
      <c r="J484" t="s">
        <v>199</v>
      </c>
      <c r="K484" t="s">
        <v>23</v>
      </c>
      <c r="L484" t="s">
        <v>17</v>
      </c>
    </row>
    <row r="485" spans="1:12" x14ac:dyDescent="0.25">
      <c r="A485">
        <v>2054</v>
      </c>
      <c r="B485" s="15">
        <v>45084</v>
      </c>
      <c r="C485" s="15" t="str">
        <f>TEXT(TOP[[#This Row],[Order Date]],"mmm")</f>
        <v>Jun</v>
      </c>
      <c r="D485" s="15" t="str">
        <f>TEXT(TOP[[#This Row],[Order Date]],"yyy")</f>
        <v>2023</v>
      </c>
      <c r="E485" s="15" t="str">
        <f>TEXT(TOP[[#This Row],[Order Date]],"d")</f>
        <v>7</v>
      </c>
      <c r="F485">
        <v>1</v>
      </c>
      <c r="G485">
        <v>363.25</v>
      </c>
      <c r="H485" s="16">
        <f>TOP[[#This Row],[Order Quantity]]*TOP[[#This Row],[Unit Price]]</f>
        <v>363.25</v>
      </c>
      <c r="I485" t="s">
        <v>8</v>
      </c>
      <c r="J485" t="s">
        <v>200</v>
      </c>
      <c r="K485" t="s">
        <v>23</v>
      </c>
      <c r="L485" t="s">
        <v>11</v>
      </c>
    </row>
    <row r="486" spans="1:12" x14ac:dyDescent="0.25">
      <c r="A486">
        <v>2054</v>
      </c>
      <c r="B486" s="15">
        <v>45084</v>
      </c>
      <c r="C486" s="15" t="str">
        <f>TEXT(TOP[[#This Row],[Order Date]],"mmm")</f>
        <v>Jun</v>
      </c>
      <c r="D486" s="15" t="str">
        <f>TEXT(TOP[[#This Row],[Order Date]],"yyy")</f>
        <v>2023</v>
      </c>
      <c r="E486" s="15" t="str">
        <f>TEXT(TOP[[#This Row],[Order Date]],"d")</f>
        <v>7</v>
      </c>
      <c r="F486">
        <v>34</v>
      </c>
      <c r="G486">
        <v>22.98</v>
      </c>
      <c r="H486" s="16">
        <f>TOP[[#This Row],[Order Quantity]]*TOP[[#This Row],[Unit Price]]</f>
        <v>781.32</v>
      </c>
      <c r="I486" t="s">
        <v>8</v>
      </c>
      <c r="J486" t="s">
        <v>200</v>
      </c>
      <c r="K486" t="s">
        <v>23</v>
      </c>
      <c r="L486" t="s">
        <v>15</v>
      </c>
    </row>
    <row r="487" spans="1:12" x14ac:dyDescent="0.25">
      <c r="A487">
        <v>2055</v>
      </c>
      <c r="B487" s="15">
        <v>44442</v>
      </c>
      <c r="C487" s="15" t="str">
        <f>TEXT(TOP[[#This Row],[Order Date]],"mmm")</f>
        <v>Sep</v>
      </c>
      <c r="D487" s="15" t="str">
        <f>TEXT(TOP[[#This Row],[Order Date]],"yyy")</f>
        <v>2021</v>
      </c>
      <c r="E487" s="15" t="str">
        <f>TEXT(TOP[[#This Row],[Order Date]],"d")</f>
        <v>3</v>
      </c>
      <c r="F487">
        <v>7</v>
      </c>
      <c r="G487">
        <v>8.74</v>
      </c>
      <c r="H487" s="16">
        <f>TOP[[#This Row],[Order Quantity]]*TOP[[#This Row],[Unit Price]]</f>
        <v>61.18</v>
      </c>
      <c r="I487" t="s">
        <v>8</v>
      </c>
      <c r="J487" t="s">
        <v>201</v>
      </c>
      <c r="K487" t="s">
        <v>10</v>
      </c>
      <c r="L487" t="s">
        <v>11</v>
      </c>
    </row>
    <row r="488" spans="1:12" x14ac:dyDescent="0.25">
      <c r="A488">
        <v>2084</v>
      </c>
      <c r="B488" s="15">
        <v>44271</v>
      </c>
      <c r="C488" s="15" t="str">
        <f>TEXT(TOP[[#This Row],[Order Date]],"mmm")</f>
        <v>Mar</v>
      </c>
      <c r="D488" s="15" t="str">
        <f>TEXT(TOP[[#This Row],[Order Date]],"yyy")</f>
        <v>2021</v>
      </c>
      <c r="E488" s="15" t="str">
        <f>TEXT(TOP[[#This Row],[Order Date]],"d")</f>
        <v>16</v>
      </c>
      <c r="F488">
        <v>16</v>
      </c>
      <c r="G488">
        <v>40.99</v>
      </c>
      <c r="H488" s="16">
        <f>TOP[[#This Row],[Order Quantity]]*TOP[[#This Row],[Unit Price]]</f>
        <v>655.84</v>
      </c>
      <c r="I488" t="s">
        <v>8</v>
      </c>
      <c r="J488" t="s">
        <v>202</v>
      </c>
      <c r="K488" t="s">
        <v>13</v>
      </c>
      <c r="L488" t="s">
        <v>11</v>
      </c>
    </row>
    <row r="489" spans="1:12" x14ac:dyDescent="0.25">
      <c r="A489">
        <v>2086</v>
      </c>
      <c r="B489" s="15">
        <v>44122</v>
      </c>
      <c r="C489" s="15" t="str">
        <f>TEXT(TOP[[#This Row],[Order Date]],"mmm")</f>
        <v>Oct</v>
      </c>
      <c r="D489" s="15" t="str">
        <f>TEXT(TOP[[#This Row],[Order Date]],"yyy")</f>
        <v>2020</v>
      </c>
      <c r="E489" s="15" t="str">
        <f>TEXT(TOP[[#This Row],[Order Date]],"d")</f>
        <v>18</v>
      </c>
      <c r="F489">
        <v>38</v>
      </c>
      <c r="G489">
        <v>65.989999999999995</v>
      </c>
      <c r="H489" s="16">
        <f>TOP[[#This Row],[Order Quantity]]*TOP[[#This Row],[Unit Price]]</f>
        <v>2507.62</v>
      </c>
      <c r="I489" t="s">
        <v>8</v>
      </c>
      <c r="J489" t="s">
        <v>189</v>
      </c>
      <c r="K489" t="s">
        <v>13</v>
      </c>
      <c r="L489" t="s">
        <v>17</v>
      </c>
    </row>
    <row r="490" spans="1:12" x14ac:dyDescent="0.25">
      <c r="A490">
        <v>2086</v>
      </c>
      <c r="B490" s="15">
        <v>44122</v>
      </c>
      <c r="C490" s="15" t="str">
        <f>TEXT(TOP[[#This Row],[Order Date]],"mmm")</f>
        <v>Oct</v>
      </c>
      <c r="D490" s="15" t="str">
        <f>TEXT(TOP[[#This Row],[Order Date]],"yyy")</f>
        <v>2020</v>
      </c>
      <c r="E490" s="15" t="str">
        <f>TEXT(TOP[[#This Row],[Order Date]],"d")</f>
        <v>18</v>
      </c>
      <c r="F490">
        <v>9</v>
      </c>
      <c r="G490">
        <v>128.24</v>
      </c>
      <c r="H490" s="16">
        <f>TOP[[#This Row],[Order Quantity]]*TOP[[#This Row],[Unit Price]]</f>
        <v>1154.1600000000001</v>
      </c>
      <c r="I490" t="s">
        <v>8</v>
      </c>
      <c r="J490" t="s">
        <v>189</v>
      </c>
      <c r="K490" t="s">
        <v>13</v>
      </c>
      <c r="L490" t="s">
        <v>15</v>
      </c>
    </row>
    <row r="491" spans="1:12" x14ac:dyDescent="0.25">
      <c r="A491">
        <v>2144</v>
      </c>
      <c r="B491" s="15">
        <v>43918</v>
      </c>
      <c r="C491" s="15" t="str">
        <f>TEXT(TOP[[#This Row],[Order Date]],"mmm")</f>
        <v>Mar</v>
      </c>
      <c r="D491" s="15" t="str">
        <f>TEXT(TOP[[#This Row],[Order Date]],"yyy")</f>
        <v>2020</v>
      </c>
      <c r="E491" s="15" t="str">
        <f>TEXT(TOP[[#This Row],[Order Date]],"d")</f>
        <v>28</v>
      </c>
      <c r="F491">
        <v>40</v>
      </c>
      <c r="G491">
        <v>175.99</v>
      </c>
      <c r="H491" s="16">
        <f>TOP[[#This Row],[Order Quantity]]*TOP[[#This Row],[Unit Price]]</f>
        <v>7039.6</v>
      </c>
      <c r="I491" t="s">
        <v>8</v>
      </c>
      <c r="J491" t="s">
        <v>24</v>
      </c>
      <c r="K491" t="s">
        <v>13</v>
      </c>
      <c r="L491" t="s">
        <v>17</v>
      </c>
    </row>
    <row r="492" spans="1:12" x14ac:dyDescent="0.25">
      <c r="A492">
        <v>2146</v>
      </c>
      <c r="B492" s="15">
        <v>45182</v>
      </c>
      <c r="C492" s="15" t="str">
        <f>TEXT(TOP[[#This Row],[Order Date]],"mmm")</f>
        <v>Sep</v>
      </c>
      <c r="D492" s="15" t="str">
        <f>TEXT(TOP[[#This Row],[Order Date]],"yyy")</f>
        <v>2023</v>
      </c>
      <c r="E492" s="15" t="str">
        <f>TEXT(TOP[[#This Row],[Order Date]],"d")</f>
        <v>13</v>
      </c>
      <c r="F492">
        <v>41</v>
      </c>
      <c r="G492">
        <v>175.99</v>
      </c>
      <c r="H492" s="16">
        <f>TOP[[#This Row],[Order Quantity]]*TOP[[#This Row],[Unit Price]]</f>
        <v>7215.59</v>
      </c>
      <c r="I492" t="s">
        <v>8</v>
      </c>
      <c r="J492" t="s">
        <v>199</v>
      </c>
      <c r="K492" t="s">
        <v>10</v>
      </c>
      <c r="L492" t="s">
        <v>17</v>
      </c>
    </row>
    <row r="493" spans="1:12" x14ac:dyDescent="0.25">
      <c r="A493">
        <v>2146</v>
      </c>
      <c r="B493" s="15">
        <v>45182</v>
      </c>
      <c r="C493" s="15" t="str">
        <f>TEXT(TOP[[#This Row],[Order Date]],"mmm")</f>
        <v>Sep</v>
      </c>
      <c r="D493" s="15" t="str">
        <f>TEXT(TOP[[#This Row],[Order Date]],"yyy")</f>
        <v>2023</v>
      </c>
      <c r="E493" s="15" t="str">
        <f>TEXT(TOP[[#This Row],[Order Date]],"d")</f>
        <v>13</v>
      </c>
      <c r="F493">
        <v>44</v>
      </c>
      <c r="G493">
        <v>2.61</v>
      </c>
      <c r="H493" s="16">
        <f>TOP[[#This Row],[Order Quantity]]*TOP[[#This Row],[Unit Price]]</f>
        <v>114.83999999999999</v>
      </c>
      <c r="I493" t="s">
        <v>8</v>
      </c>
      <c r="J493" t="s">
        <v>199</v>
      </c>
      <c r="K493" t="s">
        <v>10</v>
      </c>
      <c r="L493" t="s">
        <v>11</v>
      </c>
    </row>
    <row r="494" spans="1:12" x14ac:dyDescent="0.25">
      <c r="A494">
        <v>2149</v>
      </c>
      <c r="B494" s="15">
        <v>44267</v>
      </c>
      <c r="C494" s="15" t="str">
        <f>TEXT(TOP[[#This Row],[Order Date]],"mmm")</f>
        <v>Mar</v>
      </c>
      <c r="D494" s="15" t="str">
        <f>TEXT(TOP[[#This Row],[Order Date]],"yyy")</f>
        <v>2021</v>
      </c>
      <c r="E494" s="15" t="str">
        <f>TEXT(TOP[[#This Row],[Order Date]],"d")</f>
        <v>12</v>
      </c>
      <c r="F494">
        <v>4</v>
      </c>
      <c r="G494">
        <v>9.3800000000000008</v>
      </c>
      <c r="H494" s="16">
        <f>TOP[[#This Row],[Order Quantity]]*TOP[[#This Row],[Unit Price]]</f>
        <v>37.520000000000003</v>
      </c>
      <c r="I494" t="s">
        <v>8</v>
      </c>
      <c r="J494" t="s">
        <v>203</v>
      </c>
      <c r="K494" t="s">
        <v>23</v>
      </c>
      <c r="L494" t="s">
        <v>15</v>
      </c>
    </row>
    <row r="495" spans="1:12" x14ac:dyDescent="0.25">
      <c r="A495">
        <v>2181</v>
      </c>
      <c r="B495" s="15">
        <v>44816</v>
      </c>
      <c r="C495" s="15" t="str">
        <f>TEXT(TOP[[#This Row],[Order Date]],"mmm")</f>
        <v>Sep</v>
      </c>
      <c r="D495" s="15" t="str">
        <f>TEXT(TOP[[#This Row],[Order Date]],"yyy")</f>
        <v>2022</v>
      </c>
      <c r="E495" s="15" t="str">
        <f>TEXT(TOP[[#This Row],[Order Date]],"d")</f>
        <v>12</v>
      </c>
      <c r="F495">
        <v>40</v>
      </c>
      <c r="G495">
        <v>2.61</v>
      </c>
      <c r="H495" s="16">
        <f>TOP[[#This Row],[Order Quantity]]*TOP[[#This Row],[Unit Price]]</f>
        <v>104.39999999999999</v>
      </c>
      <c r="I495" t="s">
        <v>8</v>
      </c>
      <c r="J495" t="s">
        <v>119</v>
      </c>
      <c r="K495" t="s">
        <v>20</v>
      </c>
      <c r="L495" t="s">
        <v>11</v>
      </c>
    </row>
    <row r="496" spans="1:12" x14ac:dyDescent="0.25">
      <c r="A496">
        <v>2208</v>
      </c>
      <c r="B496" s="15">
        <v>44681</v>
      </c>
      <c r="C496" s="15" t="str">
        <f>TEXT(TOP[[#This Row],[Order Date]],"mmm")</f>
        <v>Apr</v>
      </c>
      <c r="D496" s="15" t="str">
        <f>TEXT(TOP[[#This Row],[Order Date]],"yyy")</f>
        <v>2022</v>
      </c>
      <c r="E496" s="15" t="str">
        <f>TEXT(TOP[[#This Row],[Order Date]],"d")</f>
        <v>30</v>
      </c>
      <c r="F496">
        <v>7</v>
      </c>
      <c r="G496">
        <v>11.5</v>
      </c>
      <c r="H496" s="16">
        <f>TOP[[#This Row],[Order Quantity]]*TOP[[#This Row],[Unit Price]]</f>
        <v>80.5</v>
      </c>
      <c r="I496" t="s">
        <v>8</v>
      </c>
      <c r="J496" t="s">
        <v>205</v>
      </c>
      <c r="K496" t="s">
        <v>20</v>
      </c>
      <c r="L496" t="s">
        <v>11</v>
      </c>
    </row>
    <row r="497" spans="1:12" x14ac:dyDescent="0.25">
      <c r="A497">
        <v>2208</v>
      </c>
      <c r="B497" s="15">
        <v>44681</v>
      </c>
      <c r="C497" s="15" t="str">
        <f>TEXT(TOP[[#This Row],[Order Date]],"mmm")</f>
        <v>Apr</v>
      </c>
      <c r="D497" s="15" t="str">
        <f>TEXT(TOP[[#This Row],[Order Date]],"yyy")</f>
        <v>2022</v>
      </c>
      <c r="E497" s="15" t="str">
        <f>TEXT(TOP[[#This Row],[Order Date]],"d")</f>
        <v>30</v>
      </c>
      <c r="F497">
        <v>41</v>
      </c>
      <c r="G497">
        <v>599.99</v>
      </c>
      <c r="H497" s="16">
        <f>TOP[[#This Row],[Order Quantity]]*TOP[[#This Row],[Unit Price]]</f>
        <v>24599.59</v>
      </c>
      <c r="I497" t="s">
        <v>8</v>
      </c>
      <c r="J497" t="s">
        <v>205</v>
      </c>
      <c r="K497" t="s">
        <v>20</v>
      </c>
      <c r="L497" t="s">
        <v>17</v>
      </c>
    </row>
    <row r="498" spans="1:12" x14ac:dyDescent="0.25">
      <c r="A498">
        <v>2209</v>
      </c>
      <c r="B498" s="15">
        <v>45116</v>
      </c>
      <c r="C498" s="15" t="str">
        <f>TEXT(TOP[[#This Row],[Order Date]],"mmm")</f>
        <v>Jul</v>
      </c>
      <c r="D498" s="15" t="str">
        <f>TEXT(TOP[[#This Row],[Order Date]],"yyy")</f>
        <v>2023</v>
      </c>
      <c r="E498" s="15" t="str">
        <f>TEXT(TOP[[#This Row],[Order Date]],"d")</f>
        <v>9</v>
      </c>
      <c r="F498">
        <v>1</v>
      </c>
      <c r="G498">
        <v>4.76</v>
      </c>
      <c r="H498" s="16">
        <f>TOP[[#This Row],[Order Quantity]]*TOP[[#This Row],[Unit Price]]</f>
        <v>4.76</v>
      </c>
      <c r="I498" t="s">
        <v>8</v>
      </c>
      <c r="J498" t="s">
        <v>206</v>
      </c>
      <c r="K498" t="s">
        <v>23</v>
      </c>
      <c r="L498" t="s">
        <v>11</v>
      </c>
    </row>
    <row r="499" spans="1:12" x14ac:dyDescent="0.25">
      <c r="A499">
        <v>2209</v>
      </c>
      <c r="B499" s="15">
        <v>45116</v>
      </c>
      <c r="C499" s="15" t="str">
        <f>TEXT(TOP[[#This Row],[Order Date]],"mmm")</f>
        <v>Jul</v>
      </c>
      <c r="D499" s="15" t="str">
        <f>TEXT(TOP[[#This Row],[Order Date]],"yyy")</f>
        <v>2023</v>
      </c>
      <c r="E499" s="15" t="str">
        <f>TEXT(TOP[[#This Row],[Order Date]],"d")</f>
        <v>9</v>
      </c>
      <c r="F499">
        <v>42</v>
      </c>
      <c r="G499">
        <v>4.28</v>
      </c>
      <c r="H499" s="16">
        <f>TOP[[#This Row],[Order Quantity]]*TOP[[#This Row],[Unit Price]]</f>
        <v>179.76000000000002</v>
      </c>
      <c r="I499" t="s">
        <v>8</v>
      </c>
      <c r="J499" t="s">
        <v>206</v>
      </c>
      <c r="K499" t="s">
        <v>23</v>
      </c>
      <c r="L499" t="s">
        <v>11</v>
      </c>
    </row>
    <row r="500" spans="1:12" x14ac:dyDescent="0.25">
      <c r="A500">
        <v>2209</v>
      </c>
      <c r="B500" s="15">
        <v>45116</v>
      </c>
      <c r="C500" s="15" t="str">
        <f>TEXT(TOP[[#This Row],[Order Date]],"mmm")</f>
        <v>Jul</v>
      </c>
      <c r="D500" s="15" t="str">
        <f>TEXT(TOP[[#This Row],[Order Date]],"yyy")</f>
        <v>2023</v>
      </c>
      <c r="E500" s="15" t="str">
        <f>TEXT(TOP[[#This Row],[Order Date]],"d")</f>
        <v>9</v>
      </c>
      <c r="F500">
        <v>13</v>
      </c>
      <c r="G500">
        <v>125.99</v>
      </c>
      <c r="H500" s="16">
        <f>TOP[[#This Row],[Order Quantity]]*TOP[[#This Row],[Unit Price]]</f>
        <v>1637.87</v>
      </c>
      <c r="I500" t="s">
        <v>8</v>
      </c>
      <c r="J500" t="s">
        <v>206</v>
      </c>
      <c r="K500" t="s">
        <v>23</v>
      </c>
      <c r="L500" t="s">
        <v>17</v>
      </c>
    </row>
    <row r="501" spans="1:12" x14ac:dyDescent="0.25">
      <c r="A501">
        <v>2211</v>
      </c>
      <c r="B501" s="15">
        <v>44011</v>
      </c>
      <c r="C501" s="15" t="str">
        <f>TEXT(TOP[[#This Row],[Order Date]],"mmm")</f>
        <v>Jun</v>
      </c>
      <c r="D501" s="15" t="str">
        <f>TEXT(TOP[[#This Row],[Order Date]],"yyy")</f>
        <v>2020</v>
      </c>
      <c r="E501" s="15" t="str">
        <f>TEXT(TOP[[#This Row],[Order Date]],"d")</f>
        <v>29</v>
      </c>
      <c r="F501">
        <v>22</v>
      </c>
      <c r="G501">
        <v>73.98</v>
      </c>
      <c r="H501" s="16">
        <f>TOP[[#This Row],[Order Quantity]]*TOP[[#This Row],[Unit Price]]</f>
        <v>1627.5600000000002</v>
      </c>
      <c r="I501" t="s">
        <v>8</v>
      </c>
      <c r="J501" t="s">
        <v>204</v>
      </c>
      <c r="K501" t="s">
        <v>20</v>
      </c>
      <c r="L501" t="s">
        <v>17</v>
      </c>
    </row>
    <row r="502" spans="1:12" x14ac:dyDescent="0.25">
      <c r="A502">
        <v>2211</v>
      </c>
      <c r="B502" s="15">
        <v>44011</v>
      </c>
      <c r="C502" s="15" t="str">
        <f>TEXT(TOP[[#This Row],[Order Date]],"mmm")</f>
        <v>Jun</v>
      </c>
      <c r="D502" s="15" t="str">
        <f>TEXT(TOP[[#This Row],[Order Date]],"yyy")</f>
        <v>2020</v>
      </c>
      <c r="E502" s="15" t="str">
        <f>TEXT(TOP[[#This Row],[Order Date]],"d")</f>
        <v>29</v>
      </c>
      <c r="F502">
        <v>14</v>
      </c>
      <c r="G502">
        <v>5.98</v>
      </c>
      <c r="H502" s="16">
        <f>TOP[[#This Row],[Order Quantity]]*TOP[[#This Row],[Unit Price]]</f>
        <v>83.72</v>
      </c>
      <c r="I502" t="s">
        <v>8</v>
      </c>
      <c r="J502" t="s">
        <v>204</v>
      </c>
      <c r="K502" t="s">
        <v>20</v>
      </c>
      <c r="L502" t="s">
        <v>11</v>
      </c>
    </row>
    <row r="503" spans="1:12" x14ac:dyDescent="0.25">
      <c r="A503">
        <v>2211</v>
      </c>
      <c r="B503" s="15">
        <v>44011</v>
      </c>
      <c r="C503" s="15" t="str">
        <f>TEXT(TOP[[#This Row],[Order Date]],"mmm")</f>
        <v>Jun</v>
      </c>
      <c r="D503" s="15" t="str">
        <f>TEXT(TOP[[#This Row],[Order Date]],"yyy")</f>
        <v>2020</v>
      </c>
      <c r="E503" s="15" t="str">
        <f>TEXT(TOP[[#This Row],[Order Date]],"d")</f>
        <v>29</v>
      </c>
      <c r="F503">
        <v>23</v>
      </c>
      <c r="G503">
        <v>3.57</v>
      </c>
      <c r="H503" s="16">
        <f>TOP[[#This Row],[Order Quantity]]*TOP[[#This Row],[Unit Price]]</f>
        <v>82.11</v>
      </c>
      <c r="I503" t="s">
        <v>8</v>
      </c>
      <c r="J503" t="s">
        <v>204</v>
      </c>
      <c r="K503" t="s">
        <v>20</v>
      </c>
      <c r="L503" t="s">
        <v>11</v>
      </c>
    </row>
    <row r="504" spans="1:12" x14ac:dyDescent="0.25">
      <c r="A504">
        <v>2213</v>
      </c>
      <c r="B504" s="15">
        <v>44210</v>
      </c>
      <c r="C504" s="15" t="str">
        <f>TEXT(TOP[[#This Row],[Order Date]],"mmm")</f>
        <v>Jan</v>
      </c>
      <c r="D504" s="15" t="str">
        <f>TEXT(TOP[[#This Row],[Order Date]],"yyy")</f>
        <v>2021</v>
      </c>
      <c r="E504" s="15" t="str">
        <f>TEXT(TOP[[#This Row],[Order Date]],"d")</f>
        <v>14</v>
      </c>
      <c r="F504">
        <v>6</v>
      </c>
      <c r="G504">
        <v>5.78</v>
      </c>
      <c r="H504" s="16">
        <f>TOP[[#This Row],[Order Quantity]]*TOP[[#This Row],[Unit Price]]</f>
        <v>34.68</v>
      </c>
      <c r="I504" t="s">
        <v>8</v>
      </c>
      <c r="J504" t="s">
        <v>191</v>
      </c>
      <c r="K504" t="s">
        <v>10</v>
      </c>
      <c r="L504" t="s">
        <v>11</v>
      </c>
    </row>
    <row r="505" spans="1:12" x14ac:dyDescent="0.25">
      <c r="A505">
        <v>2240</v>
      </c>
      <c r="B505" s="15">
        <v>44990</v>
      </c>
      <c r="C505" s="15" t="str">
        <f>TEXT(TOP[[#This Row],[Order Date]],"mmm")</f>
        <v>Mar</v>
      </c>
      <c r="D505" s="15" t="str">
        <f>TEXT(TOP[[#This Row],[Order Date]],"yyy")</f>
        <v>2023</v>
      </c>
      <c r="E505" s="15" t="str">
        <f>TEXT(TOP[[#This Row],[Order Date]],"d")</f>
        <v>5</v>
      </c>
      <c r="F505">
        <v>17</v>
      </c>
      <c r="G505">
        <v>10.64</v>
      </c>
      <c r="H505" s="16">
        <f>TOP[[#This Row],[Order Quantity]]*TOP[[#This Row],[Unit Price]]</f>
        <v>180.88</v>
      </c>
      <c r="I505" t="s">
        <v>8</v>
      </c>
      <c r="J505" t="s">
        <v>207</v>
      </c>
      <c r="K505" t="s">
        <v>23</v>
      </c>
      <c r="L505" t="s">
        <v>15</v>
      </c>
    </row>
    <row r="506" spans="1:12" x14ac:dyDescent="0.25">
      <c r="A506">
        <v>2240</v>
      </c>
      <c r="B506" s="15">
        <v>44990</v>
      </c>
      <c r="C506" s="15" t="str">
        <f>TEXT(TOP[[#This Row],[Order Date]],"mmm")</f>
        <v>Mar</v>
      </c>
      <c r="D506" s="15" t="str">
        <f>TEXT(TOP[[#This Row],[Order Date]],"yyy")</f>
        <v>2023</v>
      </c>
      <c r="E506" s="15" t="str">
        <f>TEXT(TOP[[#This Row],[Order Date]],"d")</f>
        <v>5</v>
      </c>
      <c r="F506">
        <v>5</v>
      </c>
      <c r="G506">
        <v>28.15</v>
      </c>
      <c r="H506" s="16">
        <f>TOP[[#This Row],[Order Quantity]]*TOP[[#This Row],[Unit Price]]</f>
        <v>140.75</v>
      </c>
      <c r="I506" t="s">
        <v>8</v>
      </c>
      <c r="J506" t="s">
        <v>207</v>
      </c>
      <c r="K506" t="s">
        <v>23</v>
      </c>
      <c r="L506" t="s">
        <v>11</v>
      </c>
    </row>
    <row r="507" spans="1:12" x14ac:dyDescent="0.25">
      <c r="A507">
        <v>2241</v>
      </c>
      <c r="B507" s="15">
        <v>44326</v>
      </c>
      <c r="C507" s="15" t="str">
        <f>TEXT(TOP[[#This Row],[Order Date]],"mmm")</f>
        <v>May</v>
      </c>
      <c r="D507" s="15" t="str">
        <f>TEXT(TOP[[#This Row],[Order Date]],"yyy")</f>
        <v>2021</v>
      </c>
      <c r="E507" s="15" t="str">
        <f>TEXT(TOP[[#This Row],[Order Date]],"d")</f>
        <v>10</v>
      </c>
      <c r="F507">
        <v>38</v>
      </c>
      <c r="G507">
        <v>24.95</v>
      </c>
      <c r="H507" s="16">
        <f>TOP[[#This Row],[Order Quantity]]*TOP[[#This Row],[Unit Price]]</f>
        <v>948.1</v>
      </c>
      <c r="I507" t="s">
        <v>8</v>
      </c>
      <c r="J507" t="s">
        <v>207</v>
      </c>
      <c r="K507" t="s">
        <v>23</v>
      </c>
      <c r="L507" t="s">
        <v>11</v>
      </c>
    </row>
    <row r="508" spans="1:12" x14ac:dyDescent="0.25">
      <c r="A508">
        <v>2275</v>
      </c>
      <c r="B508" s="15">
        <v>45220</v>
      </c>
      <c r="C508" s="15" t="str">
        <f>TEXT(TOP[[#This Row],[Order Date]],"mmm")</f>
        <v>Oct</v>
      </c>
      <c r="D508" s="15" t="str">
        <f>TEXT(TOP[[#This Row],[Order Date]],"yyy")</f>
        <v>2023</v>
      </c>
      <c r="E508" s="15" t="str">
        <f>TEXT(TOP[[#This Row],[Order Date]],"d")</f>
        <v>21</v>
      </c>
      <c r="F508">
        <v>49</v>
      </c>
      <c r="G508">
        <v>6.08</v>
      </c>
      <c r="H508" s="16">
        <f>TOP[[#This Row],[Order Quantity]]*TOP[[#This Row],[Unit Price]]</f>
        <v>297.92</v>
      </c>
      <c r="I508" t="s">
        <v>8</v>
      </c>
      <c r="J508" t="s">
        <v>211</v>
      </c>
      <c r="K508" t="s">
        <v>10</v>
      </c>
      <c r="L508" t="s">
        <v>11</v>
      </c>
    </row>
    <row r="509" spans="1:12" x14ac:dyDescent="0.25">
      <c r="A509">
        <v>2277</v>
      </c>
      <c r="B509" s="15">
        <v>44562</v>
      </c>
      <c r="C509" s="15" t="str">
        <f>TEXT(TOP[[#This Row],[Order Date]],"mmm")</f>
        <v>Jan</v>
      </c>
      <c r="D509" s="15" t="str">
        <f>TEXT(TOP[[#This Row],[Order Date]],"yyy")</f>
        <v>2022</v>
      </c>
      <c r="E509" s="15" t="str">
        <f>TEXT(TOP[[#This Row],[Order Date]],"d")</f>
        <v>1</v>
      </c>
      <c r="F509">
        <v>10</v>
      </c>
      <c r="G509">
        <v>5.98</v>
      </c>
      <c r="H509" s="16">
        <f>TOP[[#This Row],[Order Quantity]]*TOP[[#This Row],[Unit Price]]</f>
        <v>59.800000000000004</v>
      </c>
      <c r="I509" t="s">
        <v>8</v>
      </c>
      <c r="J509" t="s">
        <v>161</v>
      </c>
      <c r="K509" t="s">
        <v>20</v>
      </c>
      <c r="L509" t="s">
        <v>17</v>
      </c>
    </row>
    <row r="510" spans="1:12" x14ac:dyDescent="0.25">
      <c r="A510">
        <v>2277</v>
      </c>
      <c r="B510" s="15">
        <v>44562</v>
      </c>
      <c r="C510" s="15" t="str">
        <f>TEXT(TOP[[#This Row],[Order Date]],"mmm")</f>
        <v>Jan</v>
      </c>
      <c r="D510" s="15" t="str">
        <f>TEXT(TOP[[#This Row],[Order Date]],"yyy")</f>
        <v>2022</v>
      </c>
      <c r="E510" s="15" t="str">
        <f>TEXT(TOP[[#This Row],[Order Date]],"d")</f>
        <v>1</v>
      </c>
      <c r="F510">
        <v>21</v>
      </c>
      <c r="G510">
        <v>40.99</v>
      </c>
      <c r="H510" s="16">
        <f>TOP[[#This Row],[Order Quantity]]*TOP[[#This Row],[Unit Price]]</f>
        <v>860.79000000000008</v>
      </c>
      <c r="I510" t="s">
        <v>8</v>
      </c>
      <c r="J510" t="s">
        <v>161</v>
      </c>
      <c r="K510" t="s">
        <v>20</v>
      </c>
      <c r="L510" t="s">
        <v>11</v>
      </c>
    </row>
    <row r="511" spans="1:12" x14ac:dyDescent="0.25">
      <c r="A511">
        <v>2279</v>
      </c>
      <c r="B511" s="15">
        <v>44249</v>
      </c>
      <c r="C511" s="15" t="str">
        <f>TEXT(TOP[[#This Row],[Order Date]],"mmm")</f>
        <v>Feb</v>
      </c>
      <c r="D511" s="15" t="str">
        <f>TEXT(TOP[[#This Row],[Order Date]],"yyy")</f>
        <v>2021</v>
      </c>
      <c r="E511" s="15" t="str">
        <f>TEXT(TOP[[#This Row],[Order Date]],"d")</f>
        <v>22</v>
      </c>
      <c r="F511">
        <v>39</v>
      </c>
      <c r="G511">
        <v>20.98</v>
      </c>
      <c r="H511" s="16">
        <f>TOP[[#This Row],[Order Quantity]]*TOP[[#This Row],[Unit Price]]</f>
        <v>818.22</v>
      </c>
      <c r="I511" t="s">
        <v>8</v>
      </c>
      <c r="J511" t="s">
        <v>212</v>
      </c>
      <c r="K511" t="s">
        <v>13</v>
      </c>
      <c r="L511" t="s">
        <v>11</v>
      </c>
    </row>
    <row r="512" spans="1:12" x14ac:dyDescent="0.25">
      <c r="A512">
        <v>2305</v>
      </c>
      <c r="B512" s="15">
        <v>44221</v>
      </c>
      <c r="C512" s="15" t="str">
        <f>TEXT(TOP[[#This Row],[Order Date]],"mmm")</f>
        <v>Jan</v>
      </c>
      <c r="D512" s="15" t="str">
        <f>TEXT(TOP[[#This Row],[Order Date]],"yyy")</f>
        <v>2021</v>
      </c>
      <c r="E512" s="15" t="str">
        <f>TEXT(TOP[[#This Row],[Order Date]],"d")</f>
        <v>25</v>
      </c>
      <c r="F512">
        <v>1</v>
      </c>
      <c r="G512">
        <v>6.68</v>
      </c>
      <c r="H512" s="16">
        <f>TOP[[#This Row],[Order Quantity]]*TOP[[#This Row],[Unit Price]]</f>
        <v>6.68</v>
      </c>
      <c r="I512" t="s">
        <v>8</v>
      </c>
      <c r="J512" t="s">
        <v>213</v>
      </c>
      <c r="K512" t="s">
        <v>20</v>
      </c>
      <c r="L512" t="s">
        <v>11</v>
      </c>
    </row>
    <row r="513" spans="1:12" x14ac:dyDescent="0.25">
      <c r="A513">
        <v>2305</v>
      </c>
      <c r="B513" s="15">
        <v>44221</v>
      </c>
      <c r="C513" s="15" t="str">
        <f>TEXT(TOP[[#This Row],[Order Date]],"mmm")</f>
        <v>Jan</v>
      </c>
      <c r="D513" s="15" t="str">
        <f>TEXT(TOP[[#This Row],[Order Date]],"yyy")</f>
        <v>2021</v>
      </c>
      <c r="E513" s="15" t="str">
        <f>TEXT(TOP[[#This Row],[Order Date]],"d")</f>
        <v>25</v>
      </c>
      <c r="F513">
        <v>11</v>
      </c>
      <c r="G513">
        <v>120.33</v>
      </c>
      <c r="H513" s="16">
        <f>TOP[[#This Row],[Order Quantity]]*TOP[[#This Row],[Unit Price]]</f>
        <v>1323.6299999999999</v>
      </c>
      <c r="I513" t="s">
        <v>8</v>
      </c>
      <c r="J513" t="s">
        <v>213</v>
      </c>
      <c r="K513" t="s">
        <v>20</v>
      </c>
      <c r="L513" t="s">
        <v>11</v>
      </c>
    </row>
    <row r="514" spans="1:12" x14ac:dyDescent="0.25">
      <c r="A514">
        <v>2306</v>
      </c>
      <c r="B514" s="15">
        <v>44767</v>
      </c>
      <c r="C514" s="15" t="str">
        <f>TEXT(TOP[[#This Row],[Order Date]],"mmm")</f>
        <v>Jul</v>
      </c>
      <c r="D514" s="15" t="str">
        <f>TEXT(TOP[[#This Row],[Order Date]],"yyy")</f>
        <v>2022</v>
      </c>
      <c r="E514" s="15" t="str">
        <f>TEXT(TOP[[#This Row],[Order Date]],"d")</f>
        <v>25</v>
      </c>
      <c r="F514">
        <v>15</v>
      </c>
      <c r="G514">
        <v>7.45</v>
      </c>
      <c r="H514" s="16">
        <f>TOP[[#This Row],[Order Quantity]]*TOP[[#This Row],[Unit Price]]</f>
        <v>111.75</v>
      </c>
      <c r="I514" t="s">
        <v>8</v>
      </c>
      <c r="J514" t="s">
        <v>214</v>
      </c>
      <c r="K514" t="s">
        <v>13</v>
      </c>
      <c r="L514" t="s">
        <v>11</v>
      </c>
    </row>
    <row r="515" spans="1:12" x14ac:dyDescent="0.25">
      <c r="A515">
        <v>2307</v>
      </c>
      <c r="B515" s="15">
        <v>44375</v>
      </c>
      <c r="C515" s="15" t="str">
        <f>TEXT(TOP[[#This Row],[Order Date]],"mmm")</f>
        <v>Jun</v>
      </c>
      <c r="D515" s="15" t="str">
        <f>TEXT(TOP[[#This Row],[Order Date]],"yyy")</f>
        <v>2021</v>
      </c>
      <c r="E515" s="15" t="str">
        <f>TEXT(TOP[[#This Row],[Order Date]],"d")</f>
        <v>28</v>
      </c>
      <c r="F515">
        <v>32</v>
      </c>
      <c r="G515">
        <v>5.98</v>
      </c>
      <c r="H515" s="16">
        <f>TOP[[#This Row],[Order Quantity]]*TOP[[#This Row],[Unit Price]]</f>
        <v>191.36</v>
      </c>
      <c r="I515" t="s">
        <v>8</v>
      </c>
      <c r="J515" t="s">
        <v>215</v>
      </c>
      <c r="K515" t="s">
        <v>13</v>
      </c>
      <c r="L515" t="s">
        <v>11</v>
      </c>
    </row>
    <row r="516" spans="1:12" x14ac:dyDescent="0.25">
      <c r="A516">
        <v>2309</v>
      </c>
      <c r="B516" s="15">
        <v>44807</v>
      </c>
      <c r="C516" s="15" t="str">
        <f>TEXT(TOP[[#This Row],[Order Date]],"mmm")</f>
        <v>Sep</v>
      </c>
      <c r="D516" s="15" t="str">
        <f>TEXT(TOP[[#This Row],[Order Date]],"yyy")</f>
        <v>2022</v>
      </c>
      <c r="E516" s="15" t="str">
        <f>TEXT(TOP[[#This Row],[Order Date]],"d")</f>
        <v>3</v>
      </c>
      <c r="F516">
        <v>7</v>
      </c>
      <c r="G516">
        <v>3.8</v>
      </c>
      <c r="H516" s="16">
        <f>TOP[[#This Row],[Order Quantity]]*TOP[[#This Row],[Unit Price]]</f>
        <v>26.599999999999998</v>
      </c>
      <c r="I516" t="s">
        <v>8</v>
      </c>
      <c r="J516" t="s">
        <v>216</v>
      </c>
      <c r="K516" t="s">
        <v>23</v>
      </c>
      <c r="L516" t="s">
        <v>11</v>
      </c>
    </row>
    <row r="517" spans="1:12" x14ac:dyDescent="0.25">
      <c r="A517">
        <v>2311</v>
      </c>
      <c r="B517" s="15">
        <v>44682</v>
      </c>
      <c r="C517" s="15" t="str">
        <f>TEXT(TOP[[#This Row],[Order Date]],"mmm")</f>
        <v>May</v>
      </c>
      <c r="D517" s="15" t="str">
        <f>TEXT(TOP[[#This Row],[Order Date]],"yyy")</f>
        <v>2022</v>
      </c>
      <c r="E517" s="15" t="str">
        <f>TEXT(TOP[[#This Row],[Order Date]],"d")</f>
        <v>1</v>
      </c>
      <c r="F517">
        <v>31</v>
      </c>
      <c r="G517">
        <v>40.89</v>
      </c>
      <c r="H517" s="16">
        <f>TOP[[#This Row],[Order Quantity]]*TOP[[#This Row],[Unit Price]]</f>
        <v>1267.5899999999999</v>
      </c>
      <c r="I517" t="s">
        <v>8</v>
      </c>
      <c r="J517" t="s">
        <v>217</v>
      </c>
      <c r="K517" t="s">
        <v>20</v>
      </c>
      <c r="L517" t="s">
        <v>15</v>
      </c>
    </row>
    <row r="518" spans="1:12" x14ac:dyDescent="0.25">
      <c r="A518">
        <v>2339</v>
      </c>
      <c r="B518" s="15">
        <v>44544</v>
      </c>
      <c r="C518" s="15" t="str">
        <f>TEXT(TOP[[#This Row],[Order Date]],"mmm")</f>
        <v>Dec</v>
      </c>
      <c r="D518" s="15" t="str">
        <f>TEXT(TOP[[#This Row],[Order Date]],"yyy")</f>
        <v>2021</v>
      </c>
      <c r="E518" s="15" t="str">
        <f>TEXT(TOP[[#This Row],[Order Date]],"d")</f>
        <v>14</v>
      </c>
      <c r="F518">
        <v>12</v>
      </c>
      <c r="G518">
        <v>140.85</v>
      </c>
      <c r="H518" s="16">
        <f>TOP[[#This Row],[Order Quantity]]*TOP[[#This Row],[Unit Price]]</f>
        <v>1690.1999999999998</v>
      </c>
      <c r="I518" t="s">
        <v>8</v>
      </c>
      <c r="J518" t="s">
        <v>218</v>
      </c>
      <c r="K518" t="s">
        <v>10</v>
      </c>
      <c r="L518" t="s">
        <v>11</v>
      </c>
    </row>
    <row r="519" spans="1:12" x14ac:dyDescent="0.25">
      <c r="A519">
        <v>2341</v>
      </c>
      <c r="B519" s="15">
        <v>44345</v>
      </c>
      <c r="C519" s="15" t="str">
        <f>TEXT(TOP[[#This Row],[Order Date]],"mmm")</f>
        <v>May</v>
      </c>
      <c r="D519" s="15" t="str">
        <f>TEXT(TOP[[#This Row],[Order Date]],"yyy")</f>
        <v>2021</v>
      </c>
      <c r="E519" s="15" t="str">
        <f>TEXT(TOP[[#This Row],[Order Date]],"d")</f>
        <v>29</v>
      </c>
      <c r="F519">
        <v>29</v>
      </c>
      <c r="G519">
        <v>5.78</v>
      </c>
      <c r="H519" s="16">
        <f>TOP[[#This Row],[Order Quantity]]*TOP[[#This Row],[Unit Price]]</f>
        <v>167.62</v>
      </c>
      <c r="I519" t="s">
        <v>8</v>
      </c>
      <c r="J519" t="s">
        <v>219</v>
      </c>
      <c r="K519" t="s">
        <v>10</v>
      </c>
      <c r="L519" t="s">
        <v>11</v>
      </c>
    </row>
    <row r="520" spans="1:12" x14ac:dyDescent="0.25">
      <c r="A520">
        <v>2368</v>
      </c>
      <c r="B520" s="15">
        <v>44427</v>
      </c>
      <c r="C520" s="15" t="str">
        <f>TEXT(TOP[[#This Row],[Order Date]],"mmm")</f>
        <v>Aug</v>
      </c>
      <c r="D520" s="15" t="str">
        <f>TEXT(TOP[[#This Row],[Order Date]],"yyy")</f>
        <v>2021</v>
      </c>
      <c r="E520" s="15" t="str">
        <f>TEXT(TOP[[#This Row],[Order Date]],"d")</f>
        <v>19</v>
      </c>
      <c r="F520">
        <v>36</v>
      </c>
      <c r="G520">
        <v>14.81</v>
      </c>
      <c r="H520" s="16">
        <f>TOP[[#This Row],[Order Quantity]]*TOP[[#This Row],[Unit Price]]</f>
        <v>533.16</v>
      </c>
      <c r="I520" t="s">
        <v>8</v>
      </c>
      <c r="J520" t="s">
        <v>220</v>
      </c>
      <c r="K520" t="s">
        <v>23</v>
      </c>
      <c r="L520" t="s">
        <v>11</v>
      </c>
    </row>
    <row r="521" spans="1:12" x14ac:dyDescent="0.25">
      <c r="A521">
        <v>2370</v>
      </c>
      <c r="B521" s="15">
        <v>43846</v>
      </c>
      <c r="C521" s="15" t="str">
        <f>TEXT(TOP[[#This Row],[Order Date]],"mmm")</f>
        <v>Jan</v>
      </c>
      <c r="D521" s="15" t="str">
        <f>TEXT(TOP[[#This Row],[Order Date]],"yyy")</f>
        <v>2020</v>
      </c>
      <c r="E521" s="15" t="str">
        <f>TEXT(TOP[[#This Row],[Order Date]],"d")</f>
        <v>16</v>
      </c>
      <c r="F521">
        <v>6</v>
      </c>
      <c r="G521">
        <v>110.98</v>
      </c>
      <c r="H521" s="16">
        <f>TOP[[#This Row],[Order Quantity]]*TOP[[#This Row],[Unit Price]]</f>
        <v>665.88</v>
      </c>
      <c r="I521" t="s">
        <v>8</v>
      </c>
      <c r="J521" t="s">
        <v>107</v>
      </c>
      <c r="K521" t="s">
        <v>23</v>
      </c>
      <c r="L521" t="s">
        <v>15</v>
      </c>
    </row>
    <row r="522" spans="1:12" x14ac:dyDescent="0.25">
      <c r="A522">
        <v>2370</v>
      </c>
      <c r="B522" s="15">
        <v>43846</v>
      </c>
      <c r="C522" s="15" t="str">
        <f>TEXT(TOP[[#This Row],[Order Date]],"mmm")</f>
        <v>Jan</v>
      </c>
      <c r="D522" s="15" t="str">
        <f>TEXT(TOP[[#This Row],[Order Date]],"yyy")</f>
        <v>2020</v>
      </c>
      <c r="E522" s="15" t="str">
        <f>TEXT(TOP[[#This Row],[Order Date]],"d")</f>
        <v>16</v>
      </c>
      <c r="F522">
        <v>30</v>
      </c>
      <c r="G522">
        <v>8.01</v>
      </c>
      <c r="H522" s="16">
        <f>TOP[[#This Row],[Order Quantity]]*TOP[[#This Row],[Unit Price]]</f>
        <v>240.29999999999998</v>
      </c>
      <c r="I522" t="s">
        <v>8</v>
      </c>
      <c r="J522" t="s">
        <v>107</v>
      </c>
      <c r="K522" t="s">
        <v>23</v>
      </c>
      <c r="L522" t="s">
        <v>11</v>
      </c>
    </row>
    <row r="523" spans="1:12" x14ac:dyDescent="0.25">
      <c r="A523">
        <v>2373</v>
      </c>
      <c r="B523" s="15">
        <v>43901</v>
      </c>
      <c r="C523" s="15" t="str">
        <f>TEXT(TOP[[#This Row],[Order Date]],"mmm")</f>
        <v>Mar</v>
      </c>
      <c r="D523" s="15" t="str">
        <f>TEXT(TOP[[#This Row],[Order Date]],"yyy")</f>
        <v>2020</v>
      </c>
      <c r="E523" s="15" t="str">
        <f>TEXT(TOP[[#This Row],[Order Date]],"d")</f>
        <v>11</v>
      </c>
      <c r="F523">
        <v>36</v>
      </c>
      <c r="G523">
        <v>8.6</v>
      </c>
      <c r="H523" s="16">
        <f>TOP[[#This Row],[Order Quantity]]*TOP[[#This Row],[Unit Price]]</f>
        <v>309.59999999999997</v>
      </c>
      <c r="I523" t="s">
        <v>8</v>
      </c>
      <c r="J523" t="s">
        <v>135</v>
      </c>
      <c r="K523" t="s">
        <v>13</v>
      </c>
      <c r="L523" t="s">
        <v>11</v>
      </c>
    </row>
    <row r="524" spans="1:12" x14ac:dyDescent="0.25">
      <c r="A524">
        <v>2438</v>
      </c>
      <c r="B524" s="15">
        <v>44391</v>
      </c>
      <c r="C524" s="15" t="str">
        <f>TEXT(TOP[[#This Row],[Order Date]],"mmm")</f>
        <v>Jul</v>
      </c>
      <c r="D524" s="15" t="str">
        <f>TEXT(TOP[[#This Row],[Order Date]],"yyy")</f>
        <v>2021</v>
      </c>
      <c r="E524" s="15" t="str">
        <f>TEXT(TOP[[#This Row],[Order Date]],"d")</f>
        <v>14</v>
      </c>
      <c r="F524">
        <v>20</v>
      </c>
      <c r="G524">
        <v>14.48</v>
      </c>
      <c r="H524" s="16">
        <f>TOP[[#This Row],[Order Quantity]]*TOP[[#This Row],[Unit Price]]</f>
        <v>289.60000000000002</v>
      </c>
      <c r="I524" t="s">
        <v>8</v>
      </c>
      <c r="J524" t="s">
        <v>223</v>
      </c>
      <c r="K524" t="s">
        <v>13</v>
      </c>
      <c r="L524" t="s">
        <v>11</v>
      </c>
    </row>
    <row r="525" spans="1:12" x14ac:dyDescent="0.25">
      <c r="A525">
        <v>2438</v>
      </c>
      <c r="B525" s="15">
        <v>44391</v>
      </c>
      <c r="C525" s="15" t="str">
        <f>TEXT(TOP[[#This Row],[Order Date]],"mmm")</f>
        <v>Jul</v>
      </c>
      <c r="D525" s="15" t="str">
        <f>TEXT(TOP[[#This Row],[Order Date]],"yyy")</f>
        <v>2021</v>
      </c>
      <c r="E525" s="15" t="str">
        <f>TEXT(TOP[[#This Row],[Order Date]],"d")</f>
        <v>14</v>
      </c>
      <c r="F525">
        <v>23</v>
      </c>
      <c r="G525">
        <v>35.99</v>
      </c>
      <c r="H525" s="16">
        <f>TOP[[#This Row],[Order Quantity]]*TOP[[#This Row],[Unit Price]]</f>
        <v>827.7700000000001</v>
      </c>
      <c r="I525" t="s">
        <v>8</v>
      </c>
      <c r="J525" t="s">
        <v>223</v>
      </c>
      <c r="K525" t="s">
        <v>13</v>
      </c>
      <c r="L525" t="s">
        <v>17</v>
      </c>
    </row>
    <row r="526" spans="1:12" x14ac:dyDescent="0.25">
      <c r="A526">
        <v>2465</v>
      </c>
      <c r="B526" s="15">
        <v>44735</v>
      </c>
      <c r="C526" s="15" t="str">
        <f>TEXT(TOP[[#This Row],[Order Date]],"mmm")</f>
        <v>Jun</v>
      </c>
      <c r="D526" s="15" t="str">
        <f>TEXT(TOP[[#This Row],[Order Date]],"yyy")</f>
        <v>2022</v>
      </c>
      <c r="E526" s="15" t="str">
        <f>TEXT(TOP[[#This Row],[Order Date]],"d")</f>
        <v>23</v>
      </c>
      <c r="F526">
        <v>28</v>
      </c>
      <c r="G526">
        <v>39.479999999999997</v>
      </c>
      <c r="H526" s="16">
        <f>TOP[[#This Row],[Order Quantity]]*TOP[[#This Row],[Unit Price]]</f>
        <v>1105.4399999999998</v>
      </c>
      <c r="I526" t="s">
        <v>8</v>
      </c>
      <c r="J526" t="s">
        <v>212</v>
      </c>
      <c r="K526" t="s">
        <v>23</v>
      </c>
      <c r="L526" t="s">
        <v>17</v>
      </c>
    </row>
    <row r="527" spans="1:12" x14ac:dyDescent="0.25">
      <c r="A527">
        <v>2466</v>
      </c>
      <c r="B527" s="15">
        <v>43895</v>
      </c>
      <c r="C527" s="15" t="str">
        <f>TEXT(TOP[[#This Row],[Order Date]],"mmm")</f>
        <v>Mar</v>
      </c>
      <c r="D527" s="15" t="str">
        <f>TEXT(TOP[[#This Row],[Order Date]],"yyy")</f>
        <v>2020</v>
      </c>
      <c r="E527" s="15" t="str">
        <f>TEXT(TOP[[#This Row],[Order Date]],"d")</f>
        <v>5</v>
      </c>
      <c r="F527">
        <v>25</v>
      </c>
      <c r="G527">
        <v>107.53</v>
      </c>
      <c r="H527" s="16">
        <f>TOP[[#This Row],[Order Quantity]]*TOP[[#This Row],[Unit Price]]</f>
        <v>2688.25</v>
      </c>
      <c r="I527" t="s">
        <v>8</v>
      </c>
      <c r="J527" t="s">
        <v>224</v>
      </c>
      <c r="K527" t="s">
        <v>20</v>
      </c>
      <c r="L527" t="s">
        <v>15</v>
      </c>
    </row>
    <row r="528" spans="1:12" x14ac:dyDescent="0.25">
      <c r="A528">
        <v>2497</v>
      </c>
      <c r="B528" s="15">
        <v>45164</v>
      </c>
      <c r="C528" s="15" t="str">
        <f>TEXT(TOP[[#This Row],[Order Date]],"mmm")</f>
        <v>Aug</v>
      </c>
      <c r="D528" s="15" t="str">
        <f>TEXT(TOP[[#This Row],[Order Date]],"yyy")</f>
        <v>2023</v>
      </c>
      <c r="E528" s="15" t="str">
        <f>TEXT(TOP[[#This Row],[Order Date]],"d")</f>
        <v>26</v>
      </c>
      <c r="F528">
        <v>21</v>
      </c>
      <c r="G528">
        <v>205.99</v>
      </c>
      <c r="H528" s="16">
        <f>TOP[[#This Row],[Order Quantity]]*TOP[[#This Row],[Unit Price]]</f>
        <v>4325.79</v>
      </c>
      <c r="I528" t="s">
        <v>8</v>
      </c>
      <c r="J528" t="s">
        <v>225</v>
      </c>
      <c r="K528" t="s">
        <v>13</v>
      </c>
      <c r="L528" t="s">
        <v>17</v>
      </c>
    </row>
    <row r="529" spans="1:12" x14ac:dyDescent="0.25">
      <c r="A529">
        <v>2500</v>
      </c>
      <c r="B529" s="15">
        <v>45152</v>
      </c>
      <c r="C529" s="15" t="str">
        <f>TEXT(TOP[[#This Row],[Order Date]],"mmm")</f>
        <v>Aug</v>
      </c>
      <c r="D529" s="15" t="str">
        <f>TEXT(TOP[[#This Row],[Order Date]],"yyy")</f>
        <v>2023</v>
      </c>
      <c r="E529" s="15" t="str">
        <f>TEXT(TOP[[#This Row],[Order Date]],"d")</f>
        <v>14</v>
      </c>
      <c r="F529">
        <v>5</v>
      </c>
      <c r="G529">
        <v>3.36</v>
      </c>
      <c r="H529" s="16">
        <f>TOP[[#This Row],[Order Quantity]]*TOP[[#This Row],[Unit Price]]</f>
        <v>16.8</v>
      </c>
      <c r="I529" t="s">
        <v>8</v>
      </c>
      <c r="J529" t="s">
        <v>226</v>
      </c>
      <c r="K529" t="s">
        <v>10</v>
      </c>
      <c r="L529" t="s">
        <v>11</v>
      </c>
    </row>
    <row r="530" spans="1:12" x14ac:dyDescent="0.25">
      <c r="A530">
        <v>2503</v>
      </c>
      <c r="B530" s="15">
        <v>44366</v>
      </c>
      <c r="C530" s="15" t="str">
        <f>TEXT(TOP[[#This Row],[Order Date]],"mmm")</f>
        <v>Jun</v>
      </c>
      <c r="D530" s="15" t="str">
        <f>TEXT(TOP[[#This Row],[Order Date]],"yyy")</f>
        <v>2021</v>
      </c>
      <c r="E530" s="15" t="str">
        <f>TEXT(TOP[[#This Row],[Order Date]],"d")</f>
        <v>19</v>
      </c>
      <c r="F530">
        <v>21</v>
      </c>
      <c r="G530">
        <v>4.13</v>
      </c>
      <c r="H530" s="16">
        <f>TOP[[#This Row],[Order Quantity]]*TOP[[#This Row],[Unit Price]]</f>
        <v>86.73</v>
      </c>
      <c r="I530" t="s">
        <v>8</v>
      </c>
      <c r="J530" t="s">
        <v>36</v>
      </c>
      <c r="K530" t="s">
        <v>13</v>
      </c>
      <c r="L530" t="s">
        <v>11</v>
      </c>
    </row>
    <row r="531" spans="1:12" x14ac:dyDescent="0.25">
      <c r="A531">
        <v>2503</v>
      </c>
      <c r="B531" s="15">
        <v>44366</v>
      </c>
      <c r="C531" s="15" t="str">
        <f>TEXT(TOP[[#This Row],[Order Date]],"mmm")</f>
        <v>Jun</v>
      </c>
      <c r="D531" s="15" t="str">
        <f>TEXT(TOP[[#This Row],[Order Date]],"yyy")</f>
        <v>2021</v>
      </c>
      <c r="E531" s="15" t="str">
        <f>TEXT(TOP[[#This Row],[Order Date]],"d")</f>
        <v>19</v>
      </c>
      <c r="F531">
        <v>46</v>
      </c>
      <c r="G531">
        <v>4.13</v>
      </c>
      <c r="H531" s="16">
        <f>TOP[[#This Row],[Order Quantity]]*TOP[[#This Row],[Unit Price]]</f>
        <v>189.98</v>
      </c>
      <c r="I531" t="s">
        <v>8</v>
      </c>
      <c r="J531" t="s">
        <v>36</v>
      </c>
      <c r="K531" t="s">
        <v>13</v>
      </c>
      <c r="L531" t="s">
        <v>11</v>
      </c>
    </row>
    <row r="532" spans="1:12" x14ac:dyDescent="0.25">
      <c r="A532">
        <v>2503</v>
      </c>
      <c r="B532" s="15">
        <v>44366</v>
      </c>
      <c r="C532" s="15" t="str">
        <f>TEXT(TOP[[#This Row],[Order Date]],"mmm")</f>
        <v>Jun</v>
      </c>
      <c r="D532" s="15" t="str">
        <f>TEXT(TOP[[#This Row],[Order Date]],"yyy")</f>
        <v>2021</v>
      </c>
      <c r="E532" s="15" t="str">
        <f>TEXT(TOP[[#This Row],[Order Date]],"d")</f>
        <v>19</v>
      </c>
      <c r="F532">
        <v>9</v>
      </c>
      <c r="G532">
        <v>20.99</v>
      </c>
      <c r="H532" s="16">
        <f>TOP[[#This Row],[Order Quantity]]*TOP[[#This Row],[Unit Price]]</f>
        <v>188.91</v>
      </c>
      <c r="I532" t="s">
        <v>8</v>
      </c>
      <c r="J532" t="s">
        <v>36</v>
      </c>
      <c r="K532" t="s">
        <v>13</v>
      </c>
      <c r="L532" t="s">
        <v>17</v>
      </c>
    </row>
    <row r="533" spans="1:12" x14ac:dyDescent="0.25">
      <c r="A533">
        <v>2530</v>
      </c>
      <c r="B533" s="15">
        <v>43910</v>
      </c>
      <c r="C533" s="15" t="str">
        <f>TEXT(TOP[[#This Row],[Order Date]],"mmm")</f>
        <v>Mar</v>
      </c>
      <c r="D533" s="15" t="str">
        <f>TEXT(TOP[[#This Row],[Order Date]],"yyy")</f>
        <v>2020</v>
      </c>
      <c r="E533" s="15" t="str">
        <f>TEXT(TOP[[#This Row],[Order Date]],"d")</f>
        <v>20</v>
      </c>
      <c r="F533">
        <v>9</v>
      </c>
      <c r="G533">
        <v>2.61</v>
      </c>
      <c r="H533" s="16">
        <f>TOP[[#This Row],[Order Quantity]]*TOP[[#This Row],[Unit Price]]</f>
        <v>23.49</v>
      </c>
      <c r="I533" t="s">
        <v>8</v>
      </c>
      <c r="J533" t="s">
        <v>212</v>
      </c>
      <c r="K533" t="s">
        <v>13</v>
      </c>
      <c r="L533" t="s">
        <v>11</v>
      </c>
    </row>
    <row r="534" spans="1:12" x14ac:dyDescent="0.25">
      <c r="A534">
        <v>2532</v>
      </c>
      <c r="B534" s="15">
        <v>44844</v>
      </c>
      <c r="C534" s="15" t="str">
        <f>TEXT(TOP[[#This Row],[Order Date]],"mmm")</f>
        <v>Oct</v>
      </c>
      <c r="D534" s="15" t="str">
        <f>TEXT(TOP[[#This Row],[Order Date]],"yyy")</f>
        <v>2022</v>
      </c>
      <c r="E534" s="15" t="str">
        <f>TEXT(TOP[[#This Row],[Order Date]],"d")</f>
        <v>10</v>
      </c>
      <c r="F534">
        <v>39</v>
      </c>
      <c r="G534">
        <v>7.31</v>
      </c>
      <c r="H534" s="16">
        <f>TOP[[#This Row],[Order Quantity]]*TOP[[#This Row],[Unit Price]]</f>
        <v>285.08999999999997</v>
      </c>
      <c r="I534" t="s">
        <v>8</v>
      </c>
      <c r="J534" t="s">
        <v>227</v>
      </c>
      <c r="K534" t="s">
        <v>13</v>
      </c>
      <c r="L534" t="s">
        <v>11</v>
      </c>
    </row>
    <row r="535" spans="1:12" x14ac:dyDescent="0.25">
      <c r="A535">
        <v>2532</v>
      </c>
      <c r="B535" s="15">
        <v>44844</v>
      </c>
      <c r="C535" s="15" t="str">
        <f>TEXT(TOP[[#This Row],[Order Date]],"mmm")</f>
        <v>Oct</v>
      </c>
      <c r="D535" s="15" t="str">
        <f>TEXT(TOP[[#This Row],[Order Date]],"yyy")</f>
        <v>2022</v>
      </c>
      <c r="E535" s="15" t="str">
        <f>TEXT(TOP[[#This Row],[Order Date]],"d")</f>
        <v>10</v>
      </c>
      <c r="F535">
        <v>24</v>
      </c>
      <c r="G535">
        <v>20.99</v>
      </c>
      <c r="H535" s="16">
        <f>TOP[[#This Row],[Order Quantity]]*TOP[[#This Row],[Unit Price]]</f>
        <v>503.76</v>
      </c>
      <c r="I535" t="s">
        <v>8</v>
      </c>
      <c r="J535" t="s">
        <v>227</v>
      </c>
      <c r="K535" t="s">
        <v>13</v>
      </c>
      <c r="L535" t="s">
        <v>17</v>
      </c>
    </row>
    <row r="536" spans="1:12" x14ac:dyDescent="0.25">
      <c r="A536">
        <v>2535</v>
      </c>
      <c r="B536" s="15">
        <v>44340</v>
      </c>
      <c r="C536" s="15" t="str">
        <f>TEXT(TOP[[#This Row],[Order Date]],"mmm")</f>
        <v>May</v>
      </c>
      <c r="D536" s="15" t="str">
        <f>TEXT(TOP[[#This Row],[Order Date]],"yyy")</f>
        <v>2021</v>
      </c>
      <c r="E536" s="15" t="str">
        <f>TEXT(TOP[[#This Row],[Order Date]],"d")</f>
        <v>24</v>
      </c>
      <c r="F536">
        <v>6</v>
      </c>
      <c r="G536">
        <v>14.48</v>
      </c>
      <c r="H536" s="16">
        <f>TOP[[#This Row],[Order Quantity]]*TOP[[#This Row],[Unit Price]]</f>
        <v>86.88</v>
      </c>
      <c r="I536" t="s">
        <v>8</v>
      </c>
      <c r="J536" t="s">
        <v>228</v>
      </c>
      <c r="K536" t="s">
        <v>13</v>
      </c>
      <c r="L536" t="s">
        <v>17</v>
      </c>
    </row>
    <row r="537" spans="1:12" x14ac:dyDescent="0.25">
      <c r="A537">
        <v>2560</v>
      </c>
      <c r="B537" s="15">
        <v>45173</v>
      </c>
      <c r="C537" s="15" t="str">
        <f>TEXT(TOP[[#This Row],[Order Date]],"mmm")</f>
        <v>Sep</v>
      </c>
      <c r="D537" s="15" t="str">
        <f>TEXT(TOP[[#This Row],[Order Date]],"yyy")</f>
        <v>2023</v>
      </c>
      <c r="E537" s="15" t="str">
        <f>TEXT(TOP[[#This Row],[Order Date]],"d")</f>
        <v>4</v>
      </c>
      <c r="F537">
        <v>32</v>
      </c>
      <c r="G537">
        <v>20.97</v>
      </c>
      <c r="H537" s="16">
        <f>TOP[[#This Row],[Order Quantity]]*TOP[[#This Row],[Unit Price]]</f>
        <v>671.04</v>
      </c>
      <c r="I537" t="s">
        <v>8</v>
      </c>
      <c r="J537" t="s">
        <v>157</v>
      </c>
      <c r="K537" t="s">
        <v>20</v>
      </c>
      <c r="L537" t="s">
        <v>17</v>
      </c>
    </row>
    <row r="538" spans="1:12" x14ac:dyDescent="0.25">
      <c r="A538">
        <v>2560</v>
      </c>
      <c r="B538" s="15">
        <v>45173</v>
      </c>
      <c r="C538" s="15" t="str">
        <f>TEXT(TOP[[#This Row],[Order Date]],"mmm")</f>
        <v>Sep</v>
      </c>
      <c r="D538" s="15" t="str">
        <f>TEXT(TOP[[#This Row],[Order Date]],"yyy")</f>
        <v>2023</v>
      </c>
      <c r="E538" s="15" t="str">
        <f>TEXT(TOP[[#This Row],[Order Date]],"d")</f>
        <v>4</v>
      </c>
      <c r="F538">
        <v>23</v>
      </c>
      <c r="G538">
        <v>4.9800000000000004</v>
      </c>
      <c r="H538" s="16">
        <f>TOP[[#This Row],[Order Quantity]]*TOP[[#This Row],[Unit Price]]</f>
        <v>114.54</v>
      </c>
      <c r="I538" t="s">
        <v>8</v>
      </c>
      <c r="J538" t="s">
        <v>157</v>
      </c>
      <c r="K538" t="s">
        <v>20</v>
      </c>
      <c r="L538" t="s">
        <v>11</v>
      </c>
    </row>
    <row r="539" spans="1:12" x14ac:dyDescent="0.25">
      <c r="A539">
        <v>2562</v>
      </c>
      <c r="B539" s="15">
        <v>45138</v>
      </c>
      <c r="C539" s="15" t="str">
        <f>TEXT(TOP[[#This Row],[Order Date]],"mmm")</f>
        <v>Jul</v>
      </c>
      <c r="D539" s="15" t="str">
        <f>TEXT(TOP[[#This Row],[Order Date]],"yyy")</f>
        <v>2023</v>
      </c>
      <c r="E539" s="15" t="str">
        <f>TEXT(TOP[[#This Row],[Order Date]],"d")</f>
        <v>31</v>
      </c>
      <c r="F539">
        <v>28</v>
      </c>
      <c r="G539">
        <v>2.12</v>
      </c>
      <c r="H539" s="16">
        <f>TOP[[#This Row],[Order Quantity]]*TOP[[#This Row],[Unit Price]]</f>
        <v>59.36</v>
      </c>
      <c r="I539" t="s">
        <v>8</v>
      </c>
      <c r="J539" t="s">
        <v>229</v>
      </c>
      <c r="K539" t="s">
        <v>23</v>
      </c>
      <c r="L539" t="s">
        <v>17</v>
      </c>
    </row>
    <row r="540" spans="1:12" x14ac:dyDescent="0.25">
      <c r="A540">
        <v>2562</v>
      </c>
      <c r="B540" s="15">
        <v>45138</v>
      </c>
      <c r="C540" s="15" t="str">
        <f>TEXT(TOP[[#This Row],[Order Date]],"mmm")</f>
        <v>Jul</v>
      </c>
      <c r="D540" s="15" t="str">
        <f>TEXT(TOP[[#This Row],[Order Date]],"yyy")</f>
        <v>2023</v>
      </c>
      <c r="E540" s="15" t="str">
        <f>TEXT(TOP[[#This Row],[Order Date]],"d")</f>
        <v>31</v>
      </c>
      <c r="F540">
        <v>6</v>
      </c>
      <c r="G540">
        <v>11.34</v>
      </c>
      <c r="H540" s="16">
        <f>TOP[[#This Row],[Order Quantity]]*TOP[[#This Row],[Unit Price]]</f>
        <v>68.039999999999992</v>
      </c>
      <c r="I540" t="s">
        <v>8</v>
      </c>
      <c r="J540" t="s">
        <v>229</v>
      </c>
      <c r="K540" t="s">
        <v>23</v>
      </c>
      <c r="L540" t="s">
        <v>11</v>
      </c>
    </row>
    <row r="541" spans="1:12" x14ac:dyDescent="0.25">
      <c r="A541">
        <v>2563</v>
      </c>
      <c r="B541" s="15">
        <v>44518</v>
      </c>
      <c r="C541" s="15" t="str">
        <f>TEXT(TOP[[#This Row],[Order Date]],"mmm")</f>
        <v>Nov</v>
      </c>
      <c r="D541" s="15" t="str">
        <f>TEXT(TOP[[#This Row],[Order Date]],"yyy")</f>
        <v>2021</v>
      </c>
      <c r="E541" s="15" t="str">
        <f>TEXT(TOP[[#This Row],[Order Date]],"d")</f>
        <v>18</v>
      </c>
      <c r="F541">
        <v>12</v>
      </c>
      <c r="G541">
        <v>2.61</v>
      </c>
      <c r="H541" s="16">
        <f>TOP[[#This Row],[Order Quantity]]*TOP[[#This Row],[Unit Price]]</f>
        <v>31.32</v>
      </c>
      <c r="I541" t="s">
        <v>8</v>
      </c>
      <c r="J541" t="s">
        <v>230</v>
      </c>
      <c r="K541" t="s">
        <v>10</v>
      </c>
      <c r="L541" t="s">
        <v>11</v>
      </c>
    </row>
    <row r="542" spans="1:12" x14ac:dyDescent="0.25">
      <c r="A542">
        <v>2563</v>
      </c>
      <c r="B542" s="15">
        <v>44518</v>
      </c>
      <c r="C542" s="15" t="str">
        <f>TEXT(TOP[[#This Row],[Order Date]],"mmm")</f>
        <v>Nov</v>
      </c>
      <c r="D542" s="15" t="str">
        <f>TEXT(TOP[[#This Row],[Order Date]],"yyy")</f>
        <v>2021</v>
      </c>
      <c r="E542" s="15" t="str">
        <f>TEXT(TOP[[#This Row],[Order Date]],"d")</f>
        <v>18</v>
      </c>
      <c r="F542">
        <v>33</v>
      </c>
      <c r="G542">
        <v>5.98</v>
      </c>
      <c r="H542" s="16">
        <f>TOP[[#This Row],[Order Quantity]]*TOP[[#This Row],[Unit Price]]</f>
        <v>197.34</v>
      </c>
      <c r="I542" t="s">
        <v>8</v>
      </c>
      <c r="J542" t="s">
        <v>230</v>
      </c>
      <c r="K542" t="s">
        <v>10</v>
      </c>
      <c r="L542" t="s">
        <v>11</v>
      </c>
    </row>
    <row r="543" spans="1:12" x14ac:dyDescent="0.25">
      <c r="A543">
        <v>2595</v>
      </c>
      <c r="B543" s="15">
        <v>44908</v>
      </c>
      <c r="C543" s="15" t="str">
        <f>TEXT(TOP[[#This Row],[Order Date]],"mmm")</f>
        <v>Dec</v>
      </c>
      <c r="D543" s="15" t="str">
        <f>TEXT(TOP[[#This Row],[Order Date]],"yyy")</f>
        <v>2022</v>
      </c>
      <c r="E543" s="15" t="str">
        <f>TEXT(TOP[[#This Row],[Order Date]],"d")</f>
        <v>13</v>
      </c>
      <c r="F543">
        <v>4</v>
      </c>
      <c r="G543">
        <v>5.47</v>
      </c>
      <c r="H543" s="16">
        <f>TOP[[#This Row],[Order Quantity]]*TOP[[#This Row],[Unit Price]]</f>
        <v>21.88</v>
      </c>
      <c r="I543" t="s">
        <v>8</v>
      </c>
      <c r="J543" t="s">
        <v>232</v>
      </c>
      <c r="K543" t="s">
        <v>13</v>
      </c>
      <c r="L543" t="s">
        <v>15</v>
      </c>
    </row>
    <row r="544" spans="1:12" x14ac:dyDescent="0.25">
      <c r="A544">
        <v>2626</v>
      </c>
      <c r="B544" s="15">
        <v>44811</v>
      </c>
      <c r="C544" s="15" t="str">
        <f>TEXT(TOP[[#This Row],[Order Date]],"mmm")</f>
        <v>Sep</v>
      </c>
      <c r="D544" s="15" t="str">
        <f>TEXT(TOP[[#This Row],[Order Date]],"yyy")</f>
        <v>2022</v>
      </c>
      <c r="E544" s="15" t="str">
        <f>TEXT(TOP[[#This Row],[Order Date]],"d")</f>
        <v>7</v>
      </c>
      <c r="F544">
        <v>16</v>
      </c>
      <c r="G544">
        <v>2.88</v>
      </c>
      <c r="H544" s="16">
        <f>TOP[[#This Row],[Order Quantity]]*TOP[[#This Row],[Unit Price]]</f>
        <v>46.08</v>
      </c>
      <c r="I544" t="s">
        <v>8</v>
      </c>
      <c r="J544" t="s">
        <v>233</v>
      </c>
      <c r="K544" t="s">
        <v>10</v>
      </c>
      <c r="L544" t="s">
        <v>11</v>
      </c>
    </row>
    <row r="545" spans="1:12" x14ac:dyDescent="0.25">
      <c r="A545">
        <v>2628</v>
      </c>
      <c r="B545" s="15">
        <v>44490</v>
      </c>
      <c r="C545" s="15" t="str">
        <f>TEXT(TOP[[#This Row],[Order Date]],"mmm")</f>
        <v>Oct</v>
      </c>
      <c r="D545" s="15" t="str">
        <f>TEXT(TOP[[#This Row],[Order Date]],"yyy")</f>
        <v>2021</v>
      </c>
      <c r="E545" s="15" t="str">
        <f>TEXT(TOP[[#This Row],[Order Date]],"d")</f>
        <v>21</v>
      </c>
      <c r="F545">
        <v>14</v>
      </c>
      <c r="G545">
        <v>2.1800000000000002</v>
      </c>
      <c r="H545" s="16">
        <f>TOP[[#This Row],[Order Quantity]]*TOP[[#This Row],[Unit Price]]</f>
        <v>30.520000000000003</v>
      </c>
      <c r="I545" t="s">
        <v>8</v>
      </c>
      <c r="J545" t="s">
        <v>234</v>
      </c>
      <c r="K545" t="s">
        <v>23</v>
      </c>
      <c r="L545" t="s">
        <v>11</v>
      </c>
    </row>
    <row r="546" spans="1:12" x14ac:dyDescent="0.25">
      <c r="A546">
        <v>2630</v>
      </c>
      <c r="B546" s="15">
        <v>45222</v>
      </c>
      <c r="C546" s="15" t="str">
        <f>TEXT(TOP[[#This Row],[Order Date]],"mmm")</f>
        <v>Oct</v>
      </c>
      <c r="D546" s="15" t="str">
        <f>TEXT(TOP[[#This Row],[Order Date]],"yyy")</f>
        <v>2023</v>
      </c>
      <c r="E546" s="15" t="str">
        <f>TEXT(TOP[[#This Row],[Order Date]],"d")</f>
        <v>23</v>
      </c>
      <c r="F546">
        <v>31</v>
      </c>
      <c r="G546">
        <v>4.7300000000000004</v>
      </c>
      <c r="H546" s="16">
        <f>TOP[[#This Row],[Order Quantity]]*TOP[[#This Row],[Unit Price]]</f>
        <v>146.63000000000002</v>
      </c>
      <c r="I546" t="s">
        <v>8</v>
      </c>
      <c r="J546" t="s">
        <v>235</v>
      </c>
      <c r="K546" t="s">
        <v>13</v>
      </c>
      <c r="L546" t="s">
        <v>11</v>
      </c>
    </row>
    <row r="547" spans="1:12" x14ac:dyDescent="0.25">
      <c r="A547">
        <v>2631</v>
      </c>
      <c r="B547" s="15">
        <v>44462</v>
      </c>
      <c r="C547" s="15" t="str">
        <f>TEXT(TOP[[#This Row],[Order Date]],"mmm")</f>
        <v>Sep</v>
      </c>
      <c r="D547" s="15" t="str">
        <f>TEXT(TOP[[#This Row],[Order Date]],"yyy")</f>
        <v>2021</v>
      </c>
      <c r="E547" s="15" t="str">
        <f>TEXT(TOP[[#This Row],[Order Date]],"d")</f>
        <v>23</v>
      </c>
      <c r="F547">
        <v>27</v>
      </c>
      <c r="G547">
        <v>40.96</v>
      </c>
      <c r="H547" s="16">
        <f>TOP[[#This Row],[Order Quantity]]*TOP[[#This Row],[Unit Price]]</f>
        <v>1105.92</v>
      </c>
      <c r="I547" t="s">
        <v>8</v>
      </c>
      <c r="J547" t="s">
        <v>236</v>
      </c>
      <c r="K547" t="s">
        <v>13</v>
      </c>
      <c r="L547" t="s">
        <v>17</v>
      </c>
    </row>
    <row r="548" spans="1:12" x14ac:dyDescent="0.25">
      <c r="A548">
        <v>2656</v>
      </c>
      <c r="B548" s="15">
        <v>44319</v>
      </c>
      <c r="C548" s="15" t="str">
        <f>TEXT(TOP[[#This Row],[Order Date]],"mmm")</f>
        <v>May</v>
      </c>
      <c r="D548" s="15" t="str">
        <f>TEXT(TOP[[#This Row],[Order Date]],"yyy")</f>
        <v>2021</v>
      </c>
      <c r="E548" s="15" t="str">
        <f>TEXT(TOP[[#This Row],[Order Date]],"d")</f>
        <v>3</v>
      </c>
      <c r="F548">
        <v>29</v>
      </c>
      <c r="G548">
        <v>35.99</v>
      </c>
      <c r="H548" s="16">
        <f>TOP[[#This Row],[Order Quantity]]*TOP[[#This Row],[Unit Price]]</f>
        <v>1043.71</v>
      </c>
      <c r="I548" t="s">
        <v>8</v>
      </c>
      <c r="J548" t="s">
        <v>237</v>
      </c>
      <c r="K548" t="s">
        <v>23</v>
      </c>
      <c r="L548" t="s">
        <v>17</v>
      </c>
    </row>
    <row r="549" spans="1:12" x14ac:dyDescent="0.25">
      <c r="A549">
        <v>2657</v>
      </c>
      <c r="B549" s="15">
        <v>44850</v>
      </c>
      <c r="C549" s="15" t="str">
        <f>TEXT(TOP[[#This Row],[Order Date]],"mmm")</f>
        <v>Oct</v>
      </c>
      <c r="D549" s="15" t="str">
        <f>TEXT(TOP[[#This Row],[Order Date]],"yyy")</f>
        <v>2022</v>
      </c>
      <c r="E549" s="15" t="str">
        <f>TEXT(TOP[[#This Row],[Order Date]],"d")</f>
        <v>16</v>
      </c>
      <c r="F549">
        <v>37</v>
      </c>
      <c r="G549">
        <v>65.989999999999995</v>
      </c>
      <c r="H549" s="16">
        <f>TOP[[#This Row],[Order Quantity]]*TOP[[#This Row],[Unit Price]]</f>
        <v>2441.6299999999997</v>
      </c>
      <c r="I549" t="s">
        <v>8</v>
      </c>
      <c r="J549" t="s">
        <v>238</v>
      </c>
      <c r="K549" t="s">
        <v>20</v>
      </c>
      <c r="L549" t="s">
        <v>17</v>
      </c>
    </row>
    <row r="550" spans="1:12" x14ac:dyDescent="0.25">
      <c r="A550">
        <v>2658</v>
      </c>
      <c r="B550" s="15">
        <v>44826</v>
      </c>
      <c r="C550" s="15" t="str">
        <f>TEXT(TOP[[#This Row],[Order Date]],"mmm")</f>
        <v>Sep</v>
      </c>
      <c r="D550" s="15" t="str">
        <f>TEXT(TOP[[#This Row],[Order Date]],"yyy")</f>
        <v>2022</v>
      </c>
      <c r="E550" s="15" t="str">
        <f>TEXT(TOP[[#This Row],[Order Date]],"d")</f>
        <v>22</v>
      </c>
      <c r="F550">
        <v>34</v>
      </c>
      <c r="G550">
        <v>6.48</v>
      </c>
      <c r="H550" s="16">
        <f>TOP[[#This Row],[Order Quantity]]*TOP[[#This Row],[Unit Price]]</f>
        <v>220.32000000000002</v>
      </c>
      <c r="I550" t="s">
        <v>8</v>
      </c>
      <c r="J550" t="s">
        <v>239</v>
      </c>
      <c r="K550" t="s">
        <v>10</v>
      </c>
      <c r="L550" t="s">
        <v>11</v>
      </c>
    </row>
    <row r="551" spans="1:12" x14ac:dyDescent="0.25">
      <c r="A551">
        <v>2659</v>
      </c>
      <c r="B551" s="15">
        <v>44547</v>
      </c>
      <c r="C551" s="15" t="str">
        <f>TEXT(TOP[[#This Row],[Order Date]],"mmm")</f>
        <v>Dec</v>
      </c>
      <c r="D551" s="15" t="str">
        <f>TEXT(TOP[[#This Row],[Order Date]],"yyy")</f>
        <v>2021</v>
      </c>
      <c r="E551" s="15" t="str">
        <f>TEXT(TOP[[#This Row],[Order Date]],"d")</f>
        <v>17</v>
      </c>
      <c r="F551">
        <v>50</v>
      </c>
      <c r="G551">
        <v>18.97</v>
      </c>
      <c r="H551" s="16">
        <f>TOP[[#This Row],[Order Quantity]]*TOP[[#This Row],[Unit Price]]</f>
        <v>948.5</v>
      </c>
      <c r="I551" t="s">
        <v>8</v>
      </c>
      <c r="J551" t="s">
        <v>100</v>
      </c>
      <c r="K551" t="s">
        <v>13</v>
      </c>
      <c r="L551" t="s">
        <v>11</v>
      </c>
    </row>
    <row r="552" spans="1:12" x14ac:dyDescent="0.25">
      <c r="A552">
        <v>2688</v>
      </c>
      <c r="B552" s="15">
        <v>44949</v>
      </c>
      <c r="C552" s="15" t="str">
        <f>TEXT(TOP[[#This Row],[Order Date]],"mmm")</f>
        <v>Jan</v>
      </c>
      <c r="D552" s="15" t="str">
        <f>TEXT(TOP[[#This Row],[Order Date]],"yyy")</f>
        <v>2023</v>
      </c>
      <c r="E552" s="15" t="str">
        <f>TEXT(TOP[[#This Row],[Order Date]],"d")</f>
        <v>23</v>
      </c>
      <c r="F552">
        <v>31</v>
      </c>
      <c r="G552">
        <v>85.99</v>
      </c>
      <c r="H552" s="16">
        <f>TOP[[#This Row],[Order Quantity]]*TOP[[#This Row],[Unit Price]]</f>
        <v>2665.69</v>
      </c>
      <c r="I552" t="s">
        <v>8</v>
      </c>
      <c r="J552" t="s">
        <v>96</v>
      </c>
      <c r="K552" t="s">
        <v>10</v>
      </c>
      <c r="L552" t="s">
        <v>17</v>
      </c>
    </row>
    <row r="553" spans="1:12" x14ac:dyDescent="0.25">
      <c r="A553">
        <v>2688</v>
      </c>
      <c r="B553" s="15">
        <v>44949</v>
      </c>
      <c r="C553" s="15" t="str">
        <f>TEXT(TOP[[#This Row],[Order Date]],"mmm")</f>
        <v>Jan</v>
      </c>
      <c r="D553" s="15" t="str">
        <f>TEXT(TOP[[#This Row],[Order Date]],"yyy")</f>
        <v>2023</v>
      </c>
      <c r="E553" s="15" t="str">
        <f>TEXT(TOP[[#This Row],[Order Date]],"d")</f>
        <v>23</v>
      </c>
      <c r="F553">
        <v>7</v>
      </c>
      <c r="G553">
        <v>20.97</v>
      </c>
      <c r="H553" s="16">
        <f>TOP[[#This Row],[Order Quantity]]*TOP[[#This Row],[Unit Price]]</f>
        <v>146.79</v>
      </c>
      <c r="I553" t="s">
        <v>8</v>
      </c>
      <c r="J553" t="s">
        <v>96</v>
      </c>
      <c r="K553" t="s">
        <v>10</v>
      </c>
      <c r="L553" t="s">
        <v>17</v>
      </c>
    </row>
    <row r="554" spans="1:12" x14ac:dyDescent="0.25">
      <c r="A554">
        <v>2688</v>
      </c>
      <c r="B554" s="15">
        <v>44949</v>
      </c>
      <c r="C554" s="15" t="str">
        <f>TEXT(TOP[[#This Row],[Order Date]],"mmm")</f>
        <v>Jan</v>
      </c>
      <c r="D554" s="15" t="str">
        <f>TEXT(TOP[[#This Row],[Order Date]],"yyy")</f>
        <v>2023</v>
      </c>
      <c r="E554" s="15" t="str">
        <f>TEXT(TOP[[#This Row],[Order Date]],"d")</f>
        <v>23</v>
      </c>
      <c r="F554">
        <v>11</v>
      </c>
      <c r="G554">
        <v>155.99</v>
      </c>
      <c r="H554" s="16">
        <f>TOP[[#This Row],[Order Quantity]]*TOP[[#This Row],[Unit Price]]</f>
        <v>1715.89</v>
      </c>
      <c r="I554" t="s">
        <v>8</v>
      </c>
      <c r="J554" t="s">
        <v>96</v>
      </c>
      <c r="K554" t="s">
        <v>10</v>
      </c>
      <c r="L554" t="s">
        <v>17</v>
      </c>
    </row>
    <row r="555" spans="1:12" x14ac:dyDescent="0.25">
      <c r="A555">
        <v>2722</v>
      </c>
      <c r="B555" s="15">
        <v>43929</v>
      </c>
      <c r="C555" s="15" t="str">
        <f>TEXT(TOP[[#This Row],[Order Date]],"mmm")</f>
        <v>Apr</v>
      </c>
      <c r="D555" s="15" t="str">
        <f>TEXT(TOP[[#This Row],[Order Date]],"yyy")</f>
        <v>2020</v>
      </c>
      <c r="E555" s="15" t="str">
        <f>TEXT(TOP[[#This Row],[Order Date]],"d")</f>
        <v>8</v>
      </c>
      <c r="F555">
        <v>46</v>
      </c>
      <c r="G555">
        <v>40.97</v>
      </c>
      <c r="H555" s="16">
        <f>TOP[[#This Row],[Order Quantity]]*TOP[[#This Row],[Unit Price]]</f>
        <v>1884.62</v>
      </c>
      <c r="I555" t="s">
        <v>8</v>
      </c>
      <c r="J555" t="s">
        <v>241</v>
      </c>
      <c r="K555" t="s">
        <v>23</v>
      </c>
      <c r="L555" t="s">
        <v>17</v>
      </c>
    </row>
    <row r="556" spans="1:12" x14ac:dyDescent="0.25">
      <c r="A556">
        <v>2752</v>
      </c>
      <c r="B556" s="15">
        <v>44518</v>
      </c>
      <c r="C556" s="15" t="str">
        <f>TEXT(TOP[[#This Row],[Order Date]],"mmm")</f>
        <v>Nov</v>
      </c>
      <c r="D556" s="15" t="str">
        <f>TEXT(TOP[[#This Row],[Order Date]],"yyy")</f>
        <v>2021</v>
      </c>
      <c r="E556" s="15" t="str">
        <f>TEXT(TOP[[#This Row],[Order Date]],"d")</f>
        <v>18</v>
      </c>
      <c r="F556">
        <v>30</v>
      </c>
      <c r="G556">
        <v>22.98</v>
      </c>
      <c r="H556" s="16">
        <f>TOP[[#This Row],[Order Quantity]]*TOP[[#This Row],[Unit Price]]</f>
        <v>689.4</v>
      </c>
      <c r="I556" t="s">
        <v>8</v>
      </c>
      <c r="J556" t="s">
        <v>199</v>
      </c>
      <c r="K556" t="s">
        <v>10</v>
      </c>
      <c r="L556" t="s">
        <v>17</v>
      </c>
    </row>
    <row r="557" spans="1:12" x14ac:dyDescent="0.25">
      <c r="A557">
        <v>2752</v>
      </c>
      <c r="B557" s="15">
        <v>44518</v>
      </c>
      <c r="C557" s="15" t="str">
        <f>TEXT(TOP[[#This Row],[Order Date]],"mmm")</f>
        <v>Nov</v>
      </c>
      <c r="D557" s="15" t="str">
        <f>TEXT(TOP[[#This Row],[Order Date]],"yyy")</f>
        <v>2021</v>
      </c>
      <c r="E557" s="15" t="str">
        <f>TEXT(TOP[[#This Row],[Order Date]],"d")</f>
        <v>18</v>
      </c>
      <c r="F557">
        <v>41</v>
      </c>
      <c r="G557">
        <v>3.78</v>
      </c>
      <c r="H557" s="16">
        <f>TOP[[#This Row],[Order Quantity]]*TOP[[#This Row],[Unit Price]]</f>
        <v>154.97999999999999</v>
      </c>
      <c r="I557" t="s">
        <v>8</v>
      </c>
      <c r="J557" t="s">
        <v>199</v>
      </c>
      <c r="K557" t="s">
        <v>10</v>
      </c>
      <c r="L557" t="s">
        <v>11</v>
      </c>
    </row>
    <row r="558" spans="1:12" x14ac:dyDescent="0.25">
      <c r="A558">
        <v>2752</v>
      </c>
      <c r="B558" s="15">
        <v>44518</v>
      </c>
      <c r="C558" s="15" t="str">
        <f>TEXT(TOP[[#This Row],[Order Date]],"mmm")</f>
        <v>Nov</v>
      </c>
      <c r="D558" s="15" t="str">
        <f>TEXT(TOP[[#This Row],[Order Date]],"yyy")</f>
        <v>2021</v>
      </c>
      <c r="E558" s="15" t="str">
        <f>TEXT(TOP[[#This Row],[Order Date]],"d")</f>
        <v>18</v>
      </c>
      <c r="F558">
        <v>10</v>
      </c>
      <c r="G558">
        <v>34.76</v>
      </c>
      <c r="H558" s="16">
        <f>TOP[[#This Row],[Order Quantity]]*TOP[[#This Row],[Unit Price]]</f>
        <v>347.59999999999997</v>
      </c>
      <c r="I558" t="s">
        <v>8</v>
      </c>
      <c r="J558" t="s">
        <v>199</v>
      </c>
      <c r="K558" t="s">
        <v>10</v>
      </c>
      <c r="L558" t="s">
        <v>11</v>
      </c>
    </row>
    <row r="559" spans="1:12" x14ac:dyDescent="0.25">
      <c r="A559">
        <v>2752</v>
      </c>
      <c r="B559" s="15">
        <v>44518</v>
      </c>
      <c r="C559" s="15" t="str">
        <f>TEXT(TOP[[#This Row],[Order Date]],"mmm")</f>
        <v>Nov</v>
      </c>
      <c r="D559" s="15" t="str">
        <f>TEXT(TOP[[#This Row],[Order Date]],"yyy")</f>
        <v>2021</v>
      </c>
      <c r="E559" s="15" t="str">
        <f>TEXT(TOP[[#This Row],[Order Date]],"d")</f>
        <v>18</v>
      </c>
      <c r="F559">
        <v>10</v>
      </c>
      <c r="G559">
        <v>65.989999999999995</v>
      </c>
      <c r="H559" s="16">
        <f>TOP[[#This Row],[Order Quantity]]*TOP[[#This Row],[Unit Price]]</f>
        <v>659.9</v>
      </c>
      <c r="I559" t="s">
        <v>8</v>
      </c>
      <c r="J559" t="s">
        <v>199</v>
      </c>
      <c r="K559" t="s">
        <v>10</v>
      </c>
      <c r="L559" t="s">
        <v>17</v>
      </c>
    </row>
    <row r="560" spans="1:12" x14ac:dyDescent="0.25">
      <c r="A560">
        <v>2754</v>
      </c>
      <c r="B560" s="15">
        <v>43923</v>
      </c>
      <c r="C560" s="15" t="str">
        <f>TEXT(TOP[[#This Row],[Order Date]],"mmm")</f>
        <v>Apr</v>
      </c>
      <c r="D560" s="15" t="str">
        <f>TEXT(TOP[[#This Row],[Order Date]],"yyy")</f>
        <v>2020</v>
      </c>
      <c r="E560" s="15" t="str">
        <f>TEXT(TOP[[#This Row],[Order Date]],"d")</f>
        <v>2</v>
      </c>
      <c r="F560">
        <v>16</v>
      </c>
      <c r="G560">
        <v>90.24</v>
      </c>
      <c r="H560" s="16">
        <f>TOP[[#This Row],[Order Quantity]]*TOP[[#This Row],[Unit Price]]</f>
        <v>1443.84</v>
      </c>
      <c r="I560" t="s">
        <v>8</v>
      </c>
      <c r="J560" t="s">
        <v>242</v>
      </c>
      <c r="K560" t="s">
        <v>20</v>
      </c>
      <c r="L560" t="s">
        <v>11</v>
      </c>
    </row>
    <row r="561" spans="1:12" x14ac:dyDescent="0.25">
      <c r="A561">
        <v>2755</v>
      </c>
      <c r="B561" s="15">
        <v>44963</v>
      </c>
      <c r="C561" s="15" t="str">
        <f>TEXT(TOP[[#This Row],[Order Date]],"mmm")</f>
        <v>Feb</v>
      </c>
      <c r="D561" s="15" t="str">
        <f>TEXT(TOP[[#This Row],[Order Date]],"yyy")</f>
        <v>2023</v>
      </c>
      <c r="E561" s="15" t="str">
        <f>TEXT(TOP[[#This Row],[Order Date]],"d")</f>
        <v>6</v>
      </c>
      <c r="F561">
        <v>30</v>
      </c>
      <c r="G561">
        <v>24.95</v>
      </c>
      <c r="H561" s="16">
        <f>TOP[[#This Row],[Order Quantity]]*TOP[[#This Row],[Unit Price]]</f>
        <v>748.5</v>
      </c>
      <c r="I561" t="s">
        <v>8</v>
      </c>
      <c r="J561" t="s">
        <v>243</v>
      </c>
      <c r="K561" t="s">
        <v>13</v>
      </c>
      <c r="L561" t="s">
        <v>11</v>
      </c>
    </row>
    <row r="562" spans="1:12" x14ac:dyDescent="0.25">
      <c r="A562">
        <v>2755</v>
      </c>
      <c r="B562" s="15">
        <v>44963</v>
      </c>
      <c r="C562" s="15" t="str">
        <f>TEXT(TOP[[#This Row],[Order Date]],"mmm")</f>
        <v>Feb</v>
      </c>
      <c r="D562" s="15" t="str">
        <f>TEXT(TOP[[#This Row],[Order Date]],"yyy")</f>
        <v>2023</v>
      </c>
      <c r="E562" s="15" t="str">
        <f>TEXT(TOP[[#This Row],[Order Date]],"d")</f>
        <v>6</v>
      </c>
      <c r="F562">
        <v>50</v>
      </c>
      <c r="G562">
        <v>6.48</v>
      </c>
      <c r="H562" s="16">
        <f>TOP[[#This Row],[Order Quantity]]*TOP[[#This Row],[Unit Price]]</f>
        <v>324</v>
      </c>
      <c r="I562" t="s">
        <v>8</v>
      </c>
      <c r="J562" t="s">
        <v>243</v>
      </c>
      <c r="K562" t="s">
        <v>13</v>
      </c>
      <c r="L562" t="s">
        <v>11</v>
      </c>
    </row>
    <row r="563" spans="1:12" x14ac:dyDescent="0.25">
      <c r="A563">
        <v>2756</v>
      </c>
      <c r="B563" s="15">
        <v>43938</v>
      </c>
      <c r="C563" s="15" t="str">
        <f>TEXT(TOP[[#This Row],[Order Date]],"mmm")</f>
        <v>Apr</v>
      </c>
      <c r="D563" s="15" t="str">
        <f>TEXT(TOP[[#This Row],[Order Date]],"yyy")</f>
        <v>2020</v>
      </c>
      <c r="E563" s="15" t="str">
        <f>TEXT(TOP[[#This Row],[Order Date]],"d")</f>
        <v>17</v>
      </c>
      <c r="F563">
        <v>25</v>
      </c>
      <c r="G563">
        <v>55.94</v>
      </c>
      <c r="H563" s="16">
        <f>TOP[[#This Row],[Order Quantity]]*TOP[[#This Row],[Unit Price]]</f>
        <v>1398.5</v>
      </c>
      <c r="I563" t="s">
        <v>8</v>
      </c>
      <c r="J563" t="s">
        <v>244</v>
      </c>
      <c r="K563" t="s">
        <v>10</v>
      </c>
      <c r="L563" t="s">
        <v>17</v>
      </c>
    </row>
    <row r="564" spans="1:12" x14ac:dyDescent="0.25">
      <c r="A564">
        <v>2756</v>
      </c>
      <c r="B564" s="15">
        <v>43938</v>
      </c>
      <c r="C564" s="15" t="str">
        <f>TEXT(TOP[[#This Row],[Order Date]],"mmm")</f>
        <v>Apr</v>
      </c>
      <c r="D564" s="15" t="str">
        <f>TEXT(TOP[[#This Row],[Order Date]],"yyy")</f>
        <v>2020</v>
      </c>
      <c r="E564" s="15" t="str">
        <f>TEXT(TOP[[#This Row],[Order Date]],"d")</f>
        <v>17</v>
      </c>
      <c r="F564">
        <v>42</v>
      </c>
      <c r="G564">
        <v>6.3</v>
      </c>
      <c r="H564" s="16">
        <f>TOP[[#This Row],[Order Quantity]]*TOP[[#This Row],[Unit Price]]</f>
        <v>264.59999999999997</v>
      </c>
      <c r="I564" t="s">
        <v>8</v>
      </c>
      <c r="J564" t="s">
        <v>244</v>
      </c>
      <c r="K564" t="s">
        <v>10</v>
      </c>
      <c r="L564" t="s">
        <v>11</v>
      </c>
    </row>
    <row r="565" spans="1:12" x14ac:dyDescent="0.25">
      <c r="A565">
        <v>2759</v>
      </c>
      <c r="B565" s="15">
        <v>44524</v>
      </c>
      <c r="C565" s="15" t="str">
        <f>TEXT(TOP[[#This Row],[Order Date]],"mmm")</f>
        <v>Nov</v>
      </c>
      <c r="D565" s="15" t="str">
        <f>TEXT(TOP[[#This Row],[Order Date]],"yyy")</f>
        <v>2021</v>
      </c>
      <c r="E565" s="15" t="str">
        <f>TEXT(TOP[[#This Row],[Order Date]],"d")</f>
        <v>24</v>
      </c>
      <c r="F565">
        <v>25</v>
      </c>
      <c r="G565">
        <v>30.98</v>
      </c>
      <c r="H565" s="16">
        <f>TOP[[#This Row],[Order Quantity]]*TOP[[#This Row],[Unit Price]]</f>
        <v>774.5</v>
      </c>
      <c r="I565" t="s">
        <v>8</v>
      </c>
      <c r="J565" t="s">
        <v>230</v>
      </c>
      <c r="K565" t="s">
        <v>10</v>
      </c>
      <c r="L565" t="s">
        <v>17</v>
      </c>
    </row>
    <row r="566" spans="1:12" x14ac:dyDescent="0.25">
      <c r="A566">
        <v>2790</v>
      </c>
      <c r="B566" s="15">
        <v>44061</v>
      </c>
      <c r="C566" s="15" t="str">
        <f>TEXT(TOP[[#This Row],[Order Date]],"mmm")</f>
        <v>Aug</v>
      </c>
      <c r="D566" s="15" t="str">
        <f>TEXT(TOP[[#This Row],[Order Date]],"yyy")</f>
        <v>2020</v>
      </c>
      <c r="E566" s="15" t="str">
        <f>TEXT(TOP[[#This Row],[Order Date]],"d")</f>
        <v>18</v>
      </c>
      <c r="F566">
        <v>7</v>
      </c>
      <c r="G566">
        <v>5.44</v>
      </c>
      <c r="H566" s="16">
        <f>TOP[[#This Row],[Order Quantity]]*TOP[[#This Row],[Unit Price]]</f>
        <v>38.080000000000005</v>
      </c>
      <c r="I566" t="s">
        <v>8</v>
      </c>
      <c r="J566" t="s">
        <v>213</v>
      </c>
      <c r="K566" t="s">
        <v>20</v>
      </c>
      <c r="L566" t="s">
        <v>11</v>
      </c>
    </row>
    <row r="567" spans="1:12" x14ac:dyDescent="0.25">
      <c r="A567">
        <v>2790</v>
      </c>
      <c r="B567" s="15">
        <v>44061</v>
      </c>
      <c r="C567" s="15" t="str">
        <f>TEXT(TOP[[#This Row],[Order Date]],"mmm")</f>
        <v>Aug</v>
      </c>
      <c r="D567" s="15" t="str">
        <f>TEXT(TOP[[#This Row],[Order Date]],"yyy")</f>
        <v>2020</v>
      </c>
      <c r="E567" s="15" t="str">
        <f>TEXT(TOP[[#This Row],[Order Date]],"d")</f>
        <v>18</v>
      </c>
      <c r="F567">
        <v>15</v>
      </c>
      <c r="G567">
        <v>34.76</v>
      </c>
      <c r="H567" s="16">
        <f>TOP[[#This Row],[Order Quantity]]*TOP[[#This Row],[Unit Price]]</f>
        <v>521.4</v>
      </c>
      <c r="I567" t="s">
        <v>8</v>
      </c>
      <c r="J567" t="s">
        <v>213</v>
      </c>
      <c r="K567" t="s">
        <v>20</v>
      </c>
      <c r="L567" t="s">
        <v>11</v>
      </c>
    </row>
    <row r="568" spans="1:12" x14ac:dyDescent="0.25">
      <c r="A568">
        <v>2791</v>
      </c>
      <c r="B568" s="15">
        <v>44113</v>
      </c>
      <c r="C568" s="15" t="str">
        <f>TEXT(TOP[[#This Row],[Order Date]],"mmm")</f>
        <v>Oct</v>
      </c>
      <c r="D568" s="15" t="str">
        <f>TEXT(TOP[[#This Row],[Order Date]],"yyy")</f>
        <v>2020</v>
      </c>
      <c r="E568" s="15" t="str">
        <f>TEXT(TOP[[#This Row],[Order Date]],"d")</f>
        <v>9</v>
      </c>
      <c r="F568">
        <v>47</v>
      </c>
      <c r="G568">
        <v>3.89</v>
      </c>
      <c r="H568" s="16">
        <f>TOP[[#This Row],[Order Quantity]]*TOP[[#This Row],[Unit Price]]</f>
        <v>182.83</v>
      </c>
      <c r="I568" t="s">
        <v>8</v>
      </c>
      <c r="J568" t="s">
        <v>247</v>
      </c>
      <c r="K568" t="s">
        <v>13</v>
      </c>
      <c r="L568" t="s">
        <v>11</v>
      </c>
    </row>
    <row r="569" spans="1:12" x14ac:dyDescent="0.25">
      <c r="A569">
        <v>2791</v>
      </c>
      <c r="B569" s="15">
        <v>44113</v>
      </c>
      <c r="C569" s="15" t="str">
        <f>TEXT(TOP[[#This Row],[Order Date]],"mmm")</f>
        <v>Oct</v>
      </c>
      <c r="D569" s="15" t="str">
        <f>TEXT(TOP[[#This Row],[Order Date]],"yyy")</f>
        <v>2020</v>
      </c>
      <c r="E569" s="15" t="str">
        <f>TEXT(TOP[[#This Row],[Order Date]],"d")</f>
        <v>9</v>
      </c>
      <c r="F569">
        <v>18</v>
      </c>
      <c r="G569">
        <v>30.98</v>
      </c>
      <c r="H569" s="16">
        <f>TOP[[#This Row],[Order Quantity]]*TOP[[#This Row],[Unit Price]]</f>
        <v>557.64</v>
      </c>
      <c r="I569" t="s">
        <v>8</v>
      </c>
      <c r="J569" t="s">
        <v>247</v>
      </c>
      <c r="K569" t="s">
        <v>13</v>
      </c>
      <c r="L569" t="s">
        <v>11</v>
      </c>
    </row>
    <row r="570" spans="1:12" x14ac:dyDescent="0.25">
      <c r="A570">
        <v>2816</v>
      </c>
      <c r="B570" s="15">
        <v>44093</v>
      </c>
      <c r="C570" s="15" t="str">
        <f>TEXT(TOP[[#This Row],[Order Date]],"mmm")</f>
        <v>Sep</v>
      </c>
      <c r="D570" s="15" t="str">
        <f>TEXT(TOP[[#This Row],[Order Date]],"yyy")</f>
        <v>2020</v>
      </c>
      <c r="E570" s="15" t="str">
        <f>TEXT(TOP[[#This Row],[Order Date]],"d")</f>
        <v>19</v>
      </c>
      <c r="F570">
        <v>35</v>
      </c>
      <c r="G570">
        <v>21.98</v>
      </c>
      <c r="H570" s="16">
        <f>TOP[[#This Row],[Order Quantity]]*TOP[[#This Row],[Unit Price]]</f>
        <v>769.30000000000007</v>
      </c>
      <c r="I570" t="s">
        <v>8</v>
      </c>
      <c r="J570" t="s">
        <v>248</v>
      </c>
      <c r="K570" t="s">
        <v>13</v>
      </c>
      <c r="L570" t="s">
        <v>11</v>
      </c>
    </row>
    <row r="571" spans="1:12" x14ac:dyDescent="0.25">
      <c r="A571">
        <v>2817</v>
      </c>
      <c r="B571" s="15">
        <v>43939</v>
      </c>
      <c r="C571" s="15" t="str">
        <f>TEXT(TOP[[#This Row],[Order Date]],"mmm")</f>
        <v>Apr</v>
      </c>
      <c r="D571" s="15" t="str">
        <f>TEXT(TOP[[#This Row],[Order Date]],"yyy")</f>
        <v>2020</v>
      </c>
      <c r="E571" s="15" t="str">
        <f>TEXT(TOP[[#This Row],[Order Date]],"d")</f>
        <v>18</v>
      </c>
      <c r="F571">
        <v>14</v>
      </c>
      <c r="G571">
        <v>300.97000000000003</v>
      </c>
      <c r="H571" s="16">
        <f>TOP[[#This Row],[Order Quantity]]*TOP[[#This Row],[Unit Price]]</f>
        <v>4213.58</v>
      </c>
      <c r="I571" t="s">
        <v>8</v>
      </c>
      <c r="J571" t="s">
        <v>249</v>
      </c>
      <c r="K571" t="s">
        <v>20</v>
      </c>
      <c r="L571" t="s">
        <v>17</v>
      </c>
    </row>
    <row r="572" spans="1:12" x14ac:dyDescent="0.25">
      <c r="A572">
        <v>2817</v>
      </c>
      <c r="B572" s="15">
        <v>43939</v>
      </c>
      <c r="C572" s="15" t="str">
        <f>TEXT(TOP[[#This Row],[Order Date]],"mmm")</f>
        <v>Apr</v>
      </c>
      <c r="D572" s="15" t="str">
        <f>TEXT(TOP[[#This Row],[Order Date]],"yyy")</f>
        <v>2020</v>
      </c>
      <c r="E572" s="15" t="str">
        <f>TEXT(TOP[[#This Row],[Order Date]],"d")</f>
        <v>18</v>
      </c>
      <c r="F572">
        <v>40</v>
      </c>
      <c r="G572">
        <v>39.89</v>
      </c>
      <c r="H572" s="16">
        <f>TOP[[#This Row],[Order Quantity]]*TOP[[#This Row],[Unit Price]]</f>
        <v>1595.6</v>
      </c>
      <c r="I572" t="s">
        <v>8</v>
      </c>
      <c r="J572" t="s">
        <v>249</v>
      </c>
      <c r="K572" t="s">
        <v>20</v>
      </c>
      <c r="L572" t="s">
        <v>15</v>
      </c>
    </row>
    <row r="573" spans="1:12" x14ac:dyDescent="0.25">
      <c r="A573">
        <v>2818</v>
      </c>
      <c r="B573" s="15">
        <v>44176</v>
      </c>
      <c r="C573" s="15" t="str">
        <f>TEXT(TOP[[#This Row],[Order Date]],"mmm")</f>
        <v>Dec</v>
      </c>
      <c r="D573" s="15" t="str">
        <f>TEXT(TOP[[#This Row],[Order Date]],"yyy")</f>
        <v>2020</v>
      </c>
      <c r="E573" s="15" t="str">
        <f>TEXT(TOP[[#This Row],[Order Date]],"d")</f>
        <v>11</v>
      </c>
      <c r="F573">
        <v>37</v>
      </c>
      <c r="G573">
        <v>15.68</v>
      </c>
      <c r="H573" s="16">
        <f>TOP[[#This Row],[Order Quantity]]*TOP[[#This Row],[Unit Price]]</f>
        <v>580.16</v>
      </c>
      <c r="I573" t="s">
        <v>8</v>
      </c>
      <c r="J573" t="s">
        <v>248</v>
      </c>
      <c r="K573" t="s">
        <v>13</v>
      </c>
      <c r="L573" t="s">
        <v>15</v>
      </c>
    </row>
    <row r="574" spans="1:12" x14ac:dyDescent="0.25">
      <c r="A574">
        <v>2818</v>
      </c>
      <c r="B574" s="15">
        <v>44176</v>
      </c>
      <c r="C574" s="15" t="str">
        <f>TEXT(TOP[[#This Row],[Order Date]],"mmm")</f>
        <v>Dec</v>
      </c>
      <c r="D574" s="15" t="str">
        <f>TEXT(TOP[[#This Row],[Order Date]],"yyy")</f>
        <v>2020</v>
      </c>
      <c r="E574" s="15" t="str">
        <f>TEXT(TOP[[#This Row],[Order Date]],"d")</f>
        <v>11</v>
      </c>
      <c r="F574">
        <v>39</v>
      </c>
      <c r="G574">
        <v>14.98</v>
      </c>
      <c r="H574" s="16">
        <f>TOP[[#This Row],[Order Quantity]]*TOP[[#This Row],[Unit Price]]</f>
        <v>584.22</v>
      </c>
      <c r="I574" t="s">
        <v>8</v>
      </c>
      <c r="J574" t="s">
        <v>248</v>
      </c>
      <c r="K574" t="s">
        <v>13</v>
      </c>
      <c r="L574" t="s">
        <v>15</v>
      </c>
    </row>
    <row r="575" spans="1:12" x14ac:dyDescent="0.25">
      <c r="A575">
        <v>2818</v>
      </c>
      <c r="B575" s="15">
        <v>44176</v>
      </c>
      <c r="C575" s="15" t="str">
        <f>TEXT(TOP[[#This Row],[Order Date]],"mmm")</f>
        <v>Dec</v>
      </c>
      <c r="D575" s="15" t="str">
        <f>TEXT(TOP[[#This Row],[Order Date]],"yyy")</f>
        <v>2020</v>
      </c>
      <c r="E575" s="15" t="str">
        <f>TEXT(TOP[[#This Row],[Order Date]],"d")</f>
        <v>11</v>
      </c>
      <c r="F575">
        <v>2</v>
      </c>
      <c r="G575">
        <v>38.76</v>
      </c>
      <c r="H575" s="16">
        <f>TOP[[#This Row],[Order Quantity]]*TOP[[#This Row],[Unit Price]]</f>
        <v>77.52</v>
      </c>
      <c r="I575" t="s">
        <v>8</v>
      </c>
      <c r="J575" t="s">
        <v>248</v>
      </c>
      <c r="K575" t="s">
        <v>13</v>
      </c>
      <c r="L575" t="s">
        <v>11</v>
      </c>
    </row>
    <row r="576" spans="1:12" x14ac:dyDescent="0.25">
      <c r="A576">
        <v>2823</v>
      </c>
      <c r="B576" s="15">
        <v>44812</v>
      </c>
      <c r="C576" s="15" t="str">
        <f>TEXT(TOP[[#This Row],[Order Date]],"mmm")</f>
        <v>Sep</v>
      </c>
      <c r="D576" s="15" t="str">
        <f>TEXT(TOP[[#This Row],[Order Date]],"yyy")</f>
        <v>2022</v>
      </c>
      <c r="E576" s="15" t="str">
        <f>TEXT(TOP[[#This Row],[Order Date]],"d")</f>
        <v>8</v>
      </c>
      <c r="F576">
        <v>17</v>
      </c>
      <c r="G576">
        <v>20.97</v>
      </c>
      <c r="H576" s="16">
        <f>TOP[[#This Row],[Order Quantity]]*TOP[[#This Row],[Unit Price]]</f>
        <v>356.49</v>
      </c>
      <c r="I576" t="s">
        <v>8</v>
      </c>
      <c r="J576" t="s">
        <v>250</v>
      </c>
      <c r="K576" t="s">
        <v>20</v>
      </c>
      <c r="L576" t="s">
        <v>17</v>
      </c>
    </row>
    <row r="577" spans="1:12" x14ac:dyDescent="0.25">
      <c r="A577">
        <v>2848</v>
      </c>
      <c r="B577" s="15">
        <v>44994</v>
      </c>
      <c r="C577" s="15" t="str">
        <f>TEXT(TOP[[#This Row],[Order Date]],"mmm")</f>
        <v>Mar</v>
      </c>
      <c r="D577" s="15" t="str">
        <f>TEXT(TOP[[#This Row],[Order Date]],"yyy")</f>
        <v>2023</v>
      </c>
      <c r="E577" s="15" t="str">
        <f>TEXT(TOP[[#This Row],[Order Date]],"d")</f>
        <v>9</v>
      </c>
      <c r="F577">
        <v>8</v>
      </c>
      <c r="G577">
        <v>125.99</v>
      </c>
      <c r="H577" s="16">
        <f>TOP[[#This Row],[Order Quantity]]*TOP[[#This Row],[Unit Price]]</f>
        <v>1007.92</v>
      </c>
      <c r="I577" t="s">
        <v>8</v>
      </c>
      <c r="J577" t="s">
        <v>139</v>
      </c>
      <c r="K577" t="s">
        <v>20</v>
      </c>
      <c r="L577" t="s">
        <v>17</v>
      </c>
    </row>
    <row r="578" spans="1:12" x14ac:dyDescent="0.25">
      <c r="A578">
        <v>2852</v>
      </c>
      <c r="B578" s="15">
        <v>44211</v>
      </c>
      <c r="C578" s="15" t="str">
        <f>TEXT(TOP[[#This Row],[Order Date]],"mmm")</f>
        <v>Jan</v>
      </c>
      <c r="D578" s="15" t="str">
        <f>TEXT(TOP[[#This Row],[Order Date]],"yyy")</f>
        <v>2021</v>
      </c>
      <c r="E578" s="15" t="str">
        <f>TEXT(TOP[[#This Row],[Order Date]],"d")</f>
        <v>15</v>
      </c>
      <c r="F578">
        <v>10</v>
      </c>
      <c r="G578">
        <v>6.48</v>
      </c>
      <c r="H578" s="16">
        <f>TOP[[#This Row],[Order Quantity]]*TOP[[#This Row],[Unit Price]]</f>
        <v>64.800000000000011</v>
      </c>
      <c r="I578" t="s">
        <v>8</v>
      </c>
      <c r="J578" t="s">
        <v>249</v>
      </c>
      <c r="K578" t="s">
        <v>20</v>
      </c>
      <c r="L578" t="s">
        <v>11</v>
      </c>
    </row>
    <row r="579" spans="1:12" x14ac:dyDescent="0.25">
      <c r="A579">
        <v>2852</v>
      </c>
      <c r="B579" s="15">
        <v>44211</v>
      </c>
      <c r="C579" s="15" t="str">
        <f>TEXT(TOP[[#This Row],[Order Date]],"mmm")</f>
        <v>Jan</v>
      </c>
      <c r="D579" s="15" t="str">
        <f>TEXT(TOP[[#This Row],[Order Date]],"yyy")</f>
        <v>2021</v>
      </c>
      <c r="E579" s="15" t="str">
        <f>TEXT(TOP[[#This Row],[Order Date]],"d")</f>
        <v>15</v>
      </c>
      <c r="F579">
        <v>42</v>
      </c>
      <c r="G579">
        <v>115.99</v>
      </c>
      <c r="H579" s="16">
        <f>TOP[[#This Row],[Order Quantity]]*TOP[[#This Row],[Unit Price]]</f>
        <v>4871.58</v>
      </c>
      <c r="I579" t="s">
        <v>8</v>
      </c>
      <c r="J579" t="s">
        <v>249</v>
      </c>
      <c r="K579" t="s">
        <v>20</v>
      </c>
      <c r="L579" t="s">
        <v>17</v>
      </c>
    </row>
    <row r="580" spans="1:12" x14ac:dyDescent="0.25">
      <c r="A580">
        <v>2882</v>
      </c>
      <c r="B580" s="15">
        <v>44794</v>
      </c>
      <c r="C580" s="15" t="str">
        <f>TEXT(TOP[[#This Row],[Order Date]],"mmm")</f>
        <v>Aug</v>
      </c>
      <c r="D580" s="15" t="str">
        <f>TEXT(TOP[[#This Row],[Order Date]],"yyy")</f>
        <v>2022</v>
      </c>
      <c r="E580" s="15" t="str">
        <f>TEXT(TOP[[#This Row],[Order Date]],"d")</f>
        <v>21</v>
      </c>
      <c r="F580">
        <v>9</v>
      </c>
      <c r="G580">
        <v>40.98</v>
      </c>
      <c r="H580" s="16">
        <f>TOP[[#This Row],[Order Quantity]]*TOP[[#This Row],[Unit Price]]</f>
        <v>368.82</v>
      </c>
      <c r="I580" t="s">
        <v>8</v>
      </c>
      <c r="J580" t="s">
        <v>252</v>
      </c>
      <c r="K580" t="s">
        <v>23</v>
      </c>
      <c r="L580" t="s">
        <v>17</v>
      </c>
    </row>
    <row r="581" spans="1:12" x14ac:dyDescent="0.25">
      <c r="A581">
        <v>2883</v>
      </c>
      <c r="B581" s="15">
        <v>44583</v>
      </c>
      <c r="C581" s="15" t="str">
        <f>TEXT(TOP[[#This Row],[Order Date]],"mmm")</f>
        <v>Jan</v>
      </c>
      <c r="D581" s="15" t="str">
        <f>TEXT(TOP[[#This Row],[Order Date]],"yyy")</f>
        <v>2022</v>
      </c>
      <c r="E581" s="15" t="str">
        <f>TEXT(TOP[[#This Row],[Order Date]],"d")</f>
        <v>22</v>
      </c>
      <c r="F581">
        <v>34</v>
      </c>
      <c r="G581">
        <v>64.98</v>
      </c>
      <c r="H581" s="16">
        <f>TOP[[#This Row],[Order Quantity]]*TOP[[#This Row],[Unit Price]]</f>
        <v>2209.3200000000002</v>
      </c>
      <c r="I581" t="s">
        <v>8</v>
      </c>
      <c r="J581" t="s">
        <v>212</v>
      </c>
      <c r="K581" t="s">
        <v>23</v>
      </c>
      <c r="L581" t="s">
        <v>11</v>
      </c>
    </row>
    <row r="582" spans="1:12" x14ac:dyDescent="0.25">
      <c r="A582">
        <v>2885</v>
      </c>
      <c r="B582" s="15">
        <v>45187</v>
      </c>
      <c r="C582" s="15" t="str">
        <f>TEXT(TOP[[#This Row],[Order Date]],"mmm")</f>
        <v>Sep</v>
      </c>
      <c r="D582" s="15" t="str">
        <f>TEXT(TOP[[#This Row],[Order Date]],"yyy")</f>
        <v>2023</v>
      </c>
      <c r="E582" s="15" t="str">
        <f>TEXT(TOP[[#This Row],[Order Date]],"d")</f>
        <v>18</v>
      </c>
      <c r="F582">
        <v>29</v>
      </c>
      <c r="G582">
        <v>6.48</v>
      </c>
      <c r="H582" s="16">
        <f>TOP[[#This Row],[Order Quantity]]*TOP[[#This Row],[Unit Price]]</f>
        <v>187.92000000000002</v>
      </c>
      <c r="I582" t="s">
        <v>8</v>
      </c>
      <c r="J582" t="s">
        <v>253</v>
      </c>
      <c r="K582" t="s">
        <v>20</v>
      </c>
      <c r="L582" t="s">
        <v>11</v>
      </c>
    </row>
    <row r="583" spans="1:12" x14ac:dyDescent="0.25">
      <c r="A583">
        <v>2885</v>
      </c>
      <c r="B583" s="15">
        <v>45187</v>
      </c>
      <c r="C583" s="15" t="str">
        <f>TEXT(TOP[[#This Row],[Order Date]],"mmm")</f>
        <v>Sep</v>
      </c>
      <c r="D583" s="15" t="str">
        <f>TEXT(TOP[[#This Row],[Order Date]],"yyy")</f>
        <v>2023</v>
      </c>
      <c r="E583" s="15" t="str">
        <f>TEXT(TOP[[#This Row],[Order Date]],"d")</f>
        <v>18</v>
      </c>
      <c r="F583">
        <v>46</v>
      </c>
      <c r="G583">
        <v>15.42</v>
      </c>
      <c r="H583" s="16">
        <f>TOP[[#This Row],[Order Quantity]]*TOP[[#This Row],[Unit Price]]</f>
        <v>709.32</v>
      </c>
      <c r="I583" t="s">
        <v>8</v>
      </c>
      <c r="J583" t="s">
        <v>253</v>
      </c>
      <c r="K583" t="s">
        <v>20</v>
      </c>
      <c r="L583" t="s">
        <v>11</v>
      </c>
    </row>
    <row r="584" spans="1:12" x14ac:dyDescent="0.25">
      <c r="A584">
        <v>2914</v>
      </c>
      <c r="B584" s="15">
        <v>44257</v>
      </c>
      <c r="C584" s="15" t="str">
        <f>TEXT(TOP[[#This Row],[Order Date]],"mmm")</f>
        <v>Mar</v>
      </c>
      <c r="D584" s="15" t="str">
        <f>TEXT(TOP[[#This Row],[Order Date]],"yyy")</f>
        <v>2021</v>
      </c>
      <c r="E584" s="15" t="str">
        <f>TEXT(TOP[[#This Row],[Order Date]],"d")</f>
        <v>2</v>
      </c>
      <c r="F584">
        <v>3</v>
      </c>
      <c r="G584">
        <v>18.97</v>
      </c>
      <c r="H584" s="16">
        <f>TOP[[#This Row],[Order Quantity]]*TOP[[#This Row],[Unit Price]]</f>
        <v>56.91</v>
      </c>
      <c r="I584" t="s">
        <v>8</v>
      </c>
      <c r="J584" t="s">
        <v>118</v>
      </c>
      <c r="K584" t="s">
        <v>23</v>
      </c>
      <c r="L584" t="s">
        <v>11</v>
      </c>
    </row>
    <row r="585" spans="1:12" x14ac:dyDescent="0.25">
      <c r="A585">
        <v>2915</v>
      </c>
      <c r="B585" s="15">
        <v>43920</v>
      </c>
      <c r="C585" s="15" t="str">
        <f>TEXT(TOP[[#This Row],[Order Date]],"mmm")</f>
        <v>Mar</v>
      </c>
      <c r="D585" s="15" t="str">
        <f>TEXT(TOP[[#This Row],[Order Date]],"yyy")</f>
        <v>2020</v>
      </c>
      <c r="E585" s="15" t="str">
        <f>TEXT(TOP[[#This Row],[Order Date]],"d")</f>
        <v>30</v>
      </c>
      <c r="F585">
        <v>41</v>
      </c>
      <c r="G585">
        <v>5.98</v>
      </c>
      <c r="H585" s="16">
        <f>TOP[[#This Row],[Order Quantity]]*TOP[[#This Row],[Unit Price]]</f>
        <v>245.18</v>
      </c>
      <c r="I585" t="s">
        <v>8</v>
      </c>
      <c r="J585" t="s">
        <v>254</v>
      </c>
      <c r="K585" t="s">
        <v>23</v>
      </c>
      <c r="L585" t="s">
        <v>11</v>
      </c>
    </row>
    <row r="586" spans="1:12" x14ac:dyDescent="0.25">
      <c r="A586">
        <v>2915</v>
      </c>
      <c r="B586" s="15">
        <v>43920</v>
      </c>
      <c r="C586" s="15" t="str">
        <f>TEXT(TOP[[#This Row],[Order Date]],"mmm")</f>
        <v>Mar</v>
      </c>
      <c r="D586" s="15" t="str">
        <f>TEXT(TOP[[#This Row],[Order Date]],"yyy")</f>
        <v>2020</v>
      </c>
      <c r="E586" s="15" t="str">
        <f>TEXT(TOP[[#This Row],[Order Date]],"d")</f>
        <v>30</v>
      </c>
      <c r="F586">
        <v>23</v>
      </c>
      <c r="G586">
        <v>39.979999999999997</v>
      </c>
      <c r="H586" s="16">
        <f>TOP[[#This Row],[Order Quantity]]*TOP[[#This Row],[Unit Price]]</f>
        <v>919.54</v>
      </c>
      <c r="I586" t="s">
        <v>8</v>
      </c>
      <c r="J586" t="s">
        <v>254</v>
      </c>
      <c r="K586" t="s">
        <v>23</v>
      </c>
      <c r="L586" t="s">
        <v>17</v>
      </c>
    </row>
    <row r="587" spans="1:12" x14ac:dyDescent="0.25">
      <c r="A587">
        <v>2947</v>
      </c>
      <c r="B587" s="15">
        <v>44676</v>
      </c>
      <c r="C587" s="15" t="str">
        <f>TEXT(TOP[[#This Row],[Order Date]],"mmm")</f>
        <v>Apr</v>
      </c>
      <c r="D587" s="15" t="str">
        <f>TEXT(TOP[[#This Row],[Order Date]],"yyy")</f>
        <v>2022</v>
      </c>
      <c r="E587" s="15" t="str">
        <f>TEXT(TOP[[#This Row],[Order Date]],"d")</f>
        <v>25</v>
      </c>
      <c r="F587">
        <v>8</v>
      </c>
      <c r="G587">
        <v>6.48</v>
      </c>
      <c r="H587" s="16">
        <f>TOP[[#This Row],[Order Quantity]]*TOP[[#This Row],[Unit Price]]</f>
        <v>51.84</v>
      </c>
      <c r="I587" t="s">
        <v>8</v>
      </c>
      <c r="J587" t="s">
        <v>206</v>
      </c>
      <c r="K587" t="s">
        <v>23</v>
      </c>
      <c r="L587" t="s">
        <v>11</v>
      </c>
    </row>
    <row r="588" spans="1:12" x14ac:dyDescent="0.25">
      <c r="A588">
        <v>2978</v>
      </c>
      <c r="B588" s="15">
        <v>44683</v>
      </c>
      <c r="C588" s="15" t="str">
        <f>TEXT(TOP[[#This Row],[Order Date]],"mmm")</f>
        <v>May</v>
      </c>
      <c r="D588" s="15" t="str">
        <f>TEXT(TOP[[#This Row],[Order Date]],"yyy")</f>
        <v>2022</v>
      </c>
      <c r="E588" s="15" t="str">
        <f>TEXT(TOP[[#This Row],[Order Date]],"d")</f>
        <v>2</v>
      </c>
      <c r="F588">
        <v>34</v>
      </c>
      <c r="G588">
        <v>205.99</v>
      </c>
      <c r="H588" s="16">
        <f>TOP[[#This Row],[Order Quantity]]*TOP[[#This Row],[Unit Price]]</f>
        <v>7003.66</v>
      </c>
      <c r="I588" t="s">
        <v>8</v>
      </c>
      <c r="J588" t="s">
        <v>256</v>
      </c>
      <c r="K588" t="s">
        <v>13</v>
      </c>
      <c r="L588" t="s">
        <v>17</v>
      </c>
    </row>
    <row r="589" spans="1:12" x14ac:dyDescent="0.25">
      <c r="A589">
        <v>2978</v>
      </c>
      <c r="B589" s="15">
        <v>44683</v>
      </c>
      <c r="C589" s="15" t="str">
        <f>TEXT(TOP[[#This Row],[Order Date]],"mmm")</f>
        <v>May</v>
      </c>
      <c r="D589" s="15" t="str">
        <f>TEXT(TOP[[#This Row],[Order Date]],"yyy")</f>
        <v>2022</v>
      </c>
      <c r="E589" s="15" t="str">
        <f>TEXT(TOP[[#This Row],[Order Date]],"d")</f>
        <v>2</v>
      </c>
      <c r="F589">
        <v>36</v>
      </c>
      <c r="G589">
        <v>162.93</v>
      </c>
      <c r="H589" s="16">
        <f>TOP[[#This Row],[Order Quantity]]*TOP[[#This Row],[Unit Price]]</f>
        <v>5865.4800000000005</v>
      </c>
      <c r="I589" t="s">
        <v>8</v>
      </c>
      <c r="J589" t="s">
        <v>256</v>
      </c>
      <c r="K589" t="s">
        <v>13</v>
      </c>
      <c r="L589" t="s">
        <v>11</v>
      </c>
    </row>
    <row r="590" spans="1:12" x14ac:dyDescent="0.25">
      <c r="A590">
        <v>2978</v>
      </c>
      <c r="B590" s="15">
        <v>44683</v>
      </c>
      <c r="C590" s="15" t="str">
        <f>TEXT(TOP[[#This Row],[Order Date]],"mmm")</f>
        <v>May</v>
      </c>
      <c r="D590" s="15" t="str">
        <f>TEXT(TOP[[#This Row],[Order Date]],"yyy")</f>
        <v>2022</v>
      </c>
      <c r="E590" s="15" t="str">
        <f>TEXT(TOP[[#This Row],[Order Date]],"d")</f>
        <v>2</v>
      </c>
      <c r="F590">
        <v>28</v>
      </c>
      <c r="G590">
        <v>200.99</v>
      </c>
      <c r="H590" s="16">
        <f>TOP[[#This Row],[Order Quantity]]*TOP[[#This Row],[Unit Price]]</f>
        <v>5627.72</v>
      </c>
      <c r="I590" t="s">
        <v>8</v>
      </c>
      <c r="J590" t="s">
        <v>256</v>
      </c>
      <c r="K590" t="s">
        <v>13</v>
      </c>
      <c r="L590" t="s">
        <v>17</v>
      </c>
    </row>
    <row r="591" spans="1:12" x14ac:dyDescent="0.25">
      <c r="A591">
        <v>3008</v>
      </c>
      <c r="B591" s="15">
        <v>44872</v>
      </c>
      <c r="C591" s="15" t="str">
        <f>TEXT(TOP[[#This Row],[Order Date]],"mmm")</f>
        <v>Nov</v>
      </c>
      <c r="D591" s="15" t="str">
        <f>TEXT(TOP[[#This Row],[Order Date]],"yyy")</f>
        <v>2022</v>
      </c>
      <c r="E591" s="15" t="str">
        <f>TEXT(TOP[[#This Row],[Order Date]],"d")</f>
        <v>7</v>
      </c>
      <c r="F591">
        <v>41</v>
      </c>
      <c r="G591">
        <v>162.93</v>
      </c>
      <c r="H591" s="16">
        <f>TOP[[#This Row],[Order Quantity]]*TOP[[#This Row],[Unit Price]]</f>
        <v>6680.13</v>
      </c>
      <c r="I591" t="s">
        <v>8</v>
      </c>
      <c r="J591" t="s">
        <v>257</v>
      </c>
      <c r="K591" t="s">
        <v>23</v>
      </c>
      <c r="L591" t="s">
        <v>11</v>
      </c>
    </row>
    <row r="592" spans="1:12" x14ac:dyDescent="0.25">
      <c r="A592">
        <v>3012</v>
      </c>
      <c r="B592" s="15">
        <v>44320</v>
      </c>
      <c r="C592" s="15" t="str">
        <f>TEXT(TOP[[#This Row],[Order Date]],"mmm")</f>
        <v>May</v>
      </c>
      <c r="D592" s="15" t="str">
        <f>TEXT(TOP[[#This Row],[Order Date]],"yyy")</f>
        <v>2021</v>
      </c>
      <c r="E592" s="15" t="str">
        <f>TEXT(TOP[[#This Row],[Order Date]],"d")</f>
        <v>4</v>
      </c>
      <c r="F592">
        <v>41</v>
      </c>
      <c r="G592">
        <v>2.78</v>
      </c>
      <c r="H592" s="16">
        <f>TOP[[#This Row],[Order Quantity]]*TOP[[#This Row],[Unit Price]]</f>
        <v>113.97999999999999</v>
      </c>
      <c r="I592" t="s">
        <v>8</v>
      </c>
      <c r="J592" t="s">
        <v>258</v>
      </c>
      <c r="K592" t="s">
        <v>13</v>
      </c>
      <c r="L592" t="s">
        <v>11</v>
      </c>
    </row>
    <row r="593" spans="1:12" x14ac:dyDescent="0.25">
      <c r="A593">
        <v>3014</v>
      </c>
      <c r="B593" s="15">
        <v>45228</v>
      </c>
      <c r="C593" s="15" t="str">
        <f>TEXT(TOP[[#This Row],[Order Date]],"mmm")</f>
        <v>Oct</v>
      </c>
      <c r="D593" s="15" t="str">
        <f>TEXT(TOP[[#This Row],[Order Date]],"yyy")</f>
        <v>2023</v>
      </c>
      <c r="E593" s="15" t="str">
        <f>TEXT(TOP[[#This Row],[Order Date]],"d")</f>
        <v>29</v>
      </c>
      <c r="F593">
        <v>13</v>
      </c>
      <c r="G593">
        <v>304.99</v>
      </c>
      <c r="H593" s="16">
        <f>TOP[[#This Row],[Order Quantity]]*TOP[[#This Row],[Unit Price]]</f>
        <v>3964.87</v>
      </c>
      <c r="I593" t="s">
        <v>8</v>
      </c>
      <c r="J593" t="s">
        <v>92</v>
      </c>
      <c r="K593" t="s">
        <v>23</v>
      </c>
      <c r="L593" t="s">
        <v>11</v>
      </c>
    </row>
    <row r="594" spans="1:12" x14ac:dyDescent="0.25">
      <c r="A594">
        <v>3042</v>
      </c>
      <c r="B594" s="15">
        <v>44155</v>
      </c>
      <c r="C594" s="15" t="str">
        <f>TEXT(TOP[[#This Row],[Order Date]],"mmm")</f>
        <v>Nov</v>
      </c>
      <c r="D594" s="15" t="str">
        <f>TEXT(TOP[[#This Row],[Order Date]],"yyy")</f>
        <v>2020</v>
      </c>
      <c r="E594" s="15" t="str">
        <f>TEXT(TOP[[#This Row],[Order Date]],"d")</f>
        <v>20</v>
      </c>
      <c r="F594">
        <v>26</v>
      </c>
      <c r="G594">
        <v>4.26</v>
      </c>
      <c r="H594" s="16">
        <f>TOP[[#This Row],[Order Quantity]]*TOP[[#This Row],[Unit Price]]</f>
        <v>110.75999999999999</v>
      </c>
      <c r="I594" t="s">
        <v>8</v>
      </c>
      <c r="J594" t="s">
        <v>260</v>
      </c>
      <c r="K594" t="s">
        <v>23</v>
      </c>
      <c r="L594" t="s">
        <v>11</v>
      </c>
    </row>
    <row r="595" spans="1:12" x14ac:dyDescent="0.25">
      <c r="A595">
        <v>3046</v>
      </c>
      <c r="B595" s="15">
        <v>44894</v>
      </c>
      <c r="C595" s="15" t="str">
        <f>TEXT(TOP[[#This Row],[Order Date]],"mmm")</f>
        <v>Nov</v>
      </c>
      <c r="D595" s="15" t="str">
        <f>TEXT(TOP[[#This Row],[Order Date]],"yyy")</f>
        <v>2022</v>
      </c>
      <c r="E595" s="15" t="str">
        <f>TEXT(TOP[[#This Row],[Order Date]],"d")</f>
        <v>29</v>
      </c>
      <c r="F595">
        <v>24</v>
      </c>
      <c r="G595">
        <v>420.98</v>
      </c>
      <c r="H595" s="16">
        <f>TOP[[#This Row],[Order Quantity]]*TOP[[#This Row],[Unit Price]]</f>
        <v>10103.52</v>
      </c>
      <c r="I595" t="s">
        <v>8</v>
      </c>
      <c r="J595" t="s">
        <v>184</v>
      </c>
      <c r="K595" t="s">
        <v>10</v>
      </c>
      <c r="L595" t="s">
        <v>11</v>
      </c>
    </row>
    <row r="596" spans="1:12" x14ac:dyDescent="0.25">
      <c r="A596">
        <v>3073</v>
      </c>
      <c r="B596" s="15">
        <v>43837</v>
      </c>
      <c r="C596" s="15" t="str">
        <f>TEXT(TOP[[#This Row],[Order Date]],"mmm")</f>
        <v>Jan</v>
      </c>
      <c r="D596" s="15" t="str">
        <f>TEXT(TOP[[#This Row],[Order Date]],"yyy")</f>
        <v>2020</v>
      </c>
      <c r="E596" s="15" t="str">
        <f>TEXT(TOP[[#This Row],[Order Date]],"d")</f>
        <v>7</v>
      </c>
      <c r="F596">
        <v>3</v>
      </c>
      <c r="G596">
        <v>1.98</v>
      </c>
      <c r="H596" s="16">
        <f>TOP[[#This Row],[Order Quantity]]*TOP[[#This Row],[Unit Price]]</f>
        <v>5.9399999999999995</v>
      </c>
      <c r="I596" t="s">
        <v>8</v>
      </c>
      <c r="J596" t="s">
        <v>261</v>
      </c>
      <c r="K596" t="s">
        <v>20</v>
      </c>
      <c r="L596" t="s">
        <v>11</v>
      </c>
    </row>
    <row r="597" spans="1:12" x14ac:dyDescent="0.25">
      <c r="A597">
        <v>3073</v>
      </c>
      <c r="B597" s="15">
        <v>43837</v>
      </c>
      <c r="C597" s="15" t="str">
        <f>TEXT(TOP[[#This Row],[Order Date]],"mmm")</f>
        <v>Jan</v>
      </c>
      <c r="D597" s="15" t="str">
        <f>TEXT(TOP[[#This Row],[Order Date]],"yyy")</f>
        <v>2020</v>
      </c>
      <c r="E597" s="15" t="str">
        <f>TEXT(TOP[[#This Row],[Order Date]],"d")</f>
        <v>7</v>
      </c>
      <c r="F597">
        <v>7</v>
      </c>
      <c r="G597">
        <v>6783.02</v>
      </c>
      <c r="H597" s="16">
        <f>TOP[[#This Row],[Order Quantity]]*TOP[[#This Row],[Unit Price]]</f>
        <v>47481.14</v>
      </c>
      <c r="I597" t="s">
        <v>8</v>
      </c>
      <c r="J597" t="s">
        <v>261</v>
      </c>
      <c r="K597" t="s">
        <v>20</v>
      </c>
      <c r="L597" t="s">
        <v>17</v>
      </c>
    </row>
    <row r="598" spans="1:12" x14ac:dyDescent="0.25">
      <c r="A598">
        <v>3078</v>
      </c>
      <c r="B598" s="15">
        <v>44238</v>
      </c>
      <c r="C598" s="15" t="str">
        <f>TEXT(TOP[[#This Row],[Order Date]],"mmm")</f>
        <v>Feb</v>
      </c>
      <c r="D598" s="15" t="str">
        <f>TEXT(TOP[[#This Row],[Order Date]],"yyy")</f>
        <v>2021</v>
      </c>
      <c r="E598" s="15" t="str">
        <f>TEXT(TOP[[#This Row],[Order Date]],"d")</f>
        <v>11</v>
      </c>
      <c r="F598">
        <v>12</v>
      </c>
      <c r="G598">
        <v>2.88</v>
      </c>
      <c r="H598" s="16">
        <f>TOP[[#This Row],[Order Quantity]]*TOP[[#This Row],[Unit Price]]</f>
        <v>34.56</v>
      </c>
      <c r="I598" t="s">
        <v>8</v>
      </c>
      <c r="J598" t="s">
        <v>47</v>
      </c>
      <c r="K598" t="s">
        <v>13</v>
      </c>
      <c r="L598" t="s">
        <v>11</v>
      </c>
    </row>
    <row r="599" spans="1:12" x14ac:dyDescent="0.25">
      <c r="A599">
        <v>3104</v>
      </c>
      <c r="B599" s="15">
        <v>44454</v>
      </c>
      <c r="C599" s="15" t="str">
        <f>TEXT(TOP[[#This Row],[Order Date]],"mmm")</f>
        <v>Sep</v>
      </c>
      <c r="D599" s="15" t="str">
        <f>TEXT(TOP[[#This Row],[Order Date]],"yyy")</f>
        <v>2021</v>
      </c>
      <c r="E599" s="15" t="str">
        <f>TEXT(TOP[[#This Row],[Order Date]],"d")</f>
        <v>15</v>
      </c>
      <c r="F599">
        <v>50</v>
      </c>
      <c r="G599">
        <v>6.48</v>
      </c>
      <c r="H599" s="16">
        <f>TOP[[#This Row],[Order Quantity]]*TOP[[#This Row],[Unit Price]]</f>
        <v>324</v>
      </c>
      <c r="I599" t="s">
        <v>8</v>
      </c>
      <c r="J599" t="s">
        <v>262</v>
      </c>
      <c r="K599" t="s">
        <v>23</v>
      </c>
      <c r="L599" t="s">
        <v>11</v>
      </c>
    </row>
    <row r="600" spans="1:12" x14ac:dyDescent="0.25">
      <c r="A600">
        <v>3108</v>
      </c>
      <c r="B600" s="15">
        <v>44412</v>
      </c>
      <c r="C600" s="15" t="str">
        <f>TEXT(TOP[[#This Row],[Order Date]],"mmm")</f>
        <v>Aug</v>
      </c>
      <c r="D600" s="15" t="str">
        <f>TEXT(TOP[[#This Row],[Order Date]],"yyy")</f>
        <v>2021</v>
      </c>
      <c r="E600" s="15" t="str">
        <f>TEXT(TOP[[#This Row],[Order Date]],"d")</f>
        <v>4</v>
      </c>
      <c r="F600">
        <v>36</v>
      </c>
      <c r="G600">
        <v>1.82</v>
      </c>
      <c r="H600" s="16">
        <f>TOP[[#This Row],[Order Quantity]]*TOP[[#This Row],[Unit Price]]</f>
        <v>65.52</v>
      </c>
      <c r="I600" t="s">
        <v>8</v>
      </c>
      <c r="J600" t="s">
        <v>236</v>
      </c>
      <c r="K600" t="s">
        <v>13</v>
      </c>
      <c r="L600" t="s">
        <v>11</v>
      </c>
    </row>
    <row r="601" spans="1:12" x14ac:dyDescent="0.25">
      <c r="A601">
        <v>3109</v>
      </c>
      <c r="B601" s="15">
        <v>44400</v>
      </c>
      <c r="C601" s="15" t="str">
        <f>TEXT(TOP[[#This Row],[Order Date]],"mmm")</f>
        <v>Jul</v>
      </c>
      <c r="D601" s="15" t="str">
        <f>TEXT(TOP[[#This Row],[Order Date]],"yyy")</f>
        <v>2021</v>
      </c>
      <c r="E601" s="15" t="str">
        <f>TEXT(TOP[[#This Row],[Order Date]],"d")</f>
        <v>23</v>
      </c>
      <c r="F601">
        <v>47</v>
      </c>
      <c r="G601">
        <v>22.23</v>
      </c>
      <c r="H601" s="16">
        <f>TOP[[#This Row],[Order Quantity]]*TOP[[#This Row],[Unit Price]]</f>
        <v>1044.81</v>
      </c>
      <c r="I601" t="s">
        <v>8</v>
      </c>
      <c r="J601" t="s">
        <v>165</v>
      </c>
      <c r="K601" t="s">
        <v>13</v>
      </c>
      <c r="L601" t="s">
        <v>15</v>
      </c>
    </row>
    <row r="602" spans="1:12" x14ac:dyDescent="0.25">
      <c r="A602">
        <v>3109</v>
      </c>
      <c r="B602" s="15">
        <v>44400</v>
      </c>
      <c r="C602" s="15" t="str">
        <f>TEXT(TOP[[#This Row],[Order Date]],"mmm")</f>
        <v>Jul</v>
      </c>
      <c r="D602" s="15" t="str">
        <f>TEXT(TOP[[#This Row],[Order Date]],"yyy")</f>
        <v>2021</v>
      </c>
      <c r="E602" s="15" t="str">
        <f>TEXT(TOP[[#This Row],[Order Date]],"d")</f>
        <v>23</v>
      </c>
      <c r="F602">
        <v>37</v>
      </c>
      <c r="G602">
        <v>205.99</v>
      </c>
      <c r="H602" s="16">
        <f>TOP[[#This Row],[Order Quantity]]*TOP[[#This Row],[Unit Price]]</f>
        <v>7621.63</v>
      </c>
      <c r="I602" t="s">
        <v>8</v>
      </c>
      <c r="J602" t="s">
        <v>165</v>
      </c>
      <c r="K602" t="s">
        <v>13</v>
      </c>
      <c r="L602" t="s">
        <v>17</v>
      </c>
    </row>
    <row r="603" spans="1:12" x14ac:dyDescent="0.25">
      <c r="A603">
        <v>3136</v>
      </c>
      <c r="B603" s="15">
        <v>44052</v>
      </c>
      <c r="C603" s="15" t="str">
        <f>TEXT(TOP[[#This Row],[Order Date]],"mmm")</f>
        <v>Aug</v>
      </c>
      <c r="D603" s="15" t="str">
        <f>TEXT(TOP[[#This Row],[Order Date]],"yyy")</f>
        <v>2020</v>
      </c>
      <c r="E603" s="15" t="str">
        <f>TEXT(TOP[[#This Row],[Order Date]],"d")</f>
        <v>9</v>
      </c>
      <c r="F603">
        <v>8</v>
      </c>
      <c r="G603">
        <v>30.98</v>
      </c>
      <c r="H603" s="16">
        <f>TOP[[#This Row],[Order Quantity]]*TOP[[#This Row],[Unit Price]]</f>
        <v>247.84</v>
      </c>
      <c r="I603" t="s">
        <v>8</v>
      </c>
      <c r="J603" t="s">
        <v>264</v>
      </c>
      <c r="K603" t="s">
        <v>13</v>
      </c>
      <c r="L603" t="s">
        <v>11</v>
      </c>
    </row>
    <row r="604" spans="1:12" x14ac:dyDescent="0.25">
      <c r="A604">
        <v>3141</v>
      </c>
      <c r="B604" s="15">
        <v>44874</v>
      </c>
      <c r="C604" s="15" t="str">
        <f>TEXT(TOP[[#This Row],[Order Date]],"mmm")</f>
        <v>Nov</v>
      </c>
      <c r="D604" s="15" t="str">
        <f>TEXT(TOP[[#This Row],[Order Date]],"yyy")</f>
        <v>2022</v>
      </c>
      <c r="E604" s="15" t="str">
        <f>TEXT(TOP[[#This Row],[Order Date]],"d")</f>
        <v>9</v>
      </c>
      <c r="F604">
        <v>30</v>
      </c>
      <c r="G604">
        <v>18.89</v>
      </c>
      <c r="H604" s="16">
        <f>TOP[[#This Row],[Order Quantity]]*TOP[[#This Row],[Unit Price]]</f>
        <v>566.70000000000005</v>
      </c>
      <c r="I604" t="s">
        <v>8</v>
      </c>
      <c r="J604" t="s">
        <v>266</v>
      </c>
      <c r="K604" t="s">
        <v>20</v>
      </c>
      <c r="L604" t="s">
        <v>17</v>
      </c>
    </row>
    <row r="605" spans="1:12" x14ac:dyDescent="0.25">
      <c r="A605">
        <v>3168</v>
      </c>
      <c r="B605" s="15">
        <v>44955</v>
      </c>
      <c r="C605" s="15" t="str">
        <f>TEXT(TOP[[#This Row],[Order Date]],"mmm")</f>
        <v>Jan</v>
      </c>
      <c r="D605" s="15" t="str">
        <f>TEXT(TOP[[#This Row],[Order Date]],"yyy")</f>
        <v>2023</v>
      </c>
      <c r="E605" s="15" t="str">
        <f>TEXT(TOP[[#This Row],[Order Date]],"d")</f>
        <v>29</v>
      </c>
      <c r="F605">
        <v>14</v>
      </c>
      <c r="G605">
        <v>5.28</v>
      </c>
      <c r="H605" s="16">
        <f>TOP[[#This Row],[Order Quantity]]*TOP[[#This Row],[Unit Price]]</f>
        <v>73.92</v>
      </c>
      <c r="I605" t="s">
        <v>8</v>
      </c>
      <c r="J605" t="s">
        <v>261</v>
      </c>
      <c r="K605" t="s">
        <v>20</v>
      </c>
      <c r="L605" t="s">
        <v>15</v>
      </c>
    </row>
    <row r="606" spans="1:12" x14ac:dyDescent="0.25">
      <c r="A606">
        <v>3169</v>
      </c>
      <c r="B606" s="15">
        <v>44550</v>
      </c>
      <c r="C606" s="15" t="str">
        <f>TEXT(TOP[[#This Row],[Order Date]],"mmm")</f>
        <v>Dec</v>
      </c>
      <c r="D606" s="15" t="str">
        <f>TEXT(TOP[[#This Row],[Order Date]],"yyy")</f>
        <v>2021</v>
      </c>
      <c r="E606" s="15" t="str">
        <f>TEXT(TOP[[#This Row],[Order Date]],"d")</f>
        <v>20</v>
      </c>
      <c r="F606">
        <v>7</v>
      </c>
      <c r="G606">
        <v>4.42</v>
      </c>
      <c r="H606" s="16">
        <f>TOP[[#This Row],[Order Quantity]]*TOP[[#This Row],[Unit Price]]</f>
        <v>30.939999999999998</v>
      </c>
      <c r="I606" t="s">
        <v>8</v>
      </c>
      <c r="J606" t="s">
        <v>267</v>
      </c>
      <c r="K606" t="s">
        <v>13</v>
      </c>
      <c r="L606" t="s">
        <v>11</v>
      </c>
    </row>
    <row r="607" spans="1:12" x14ac:dyDescent="0.25">
      <c r="A607">
        <v>3172</v>
      </c>
      <c r="B607" s="15">
        <v>45079</v>
      </c>
      <c r="C607" s="15" t="str">
        <f>TEXT(TOP[[#This Row],[Order Date]],"mmm")</f>
        <v>Jun</v>
      </c>
      <c r="D607" s="15" t="str">
        <f>TEXT(TOP[[#This Row],[Order Date]],"yyy")</f>
        <v>2023</v>
      </c>
      <c r="E607" s="15" t="str">
        <f>TEXT(TOP[[#This Row],[Order Date]],"d")</f>
        <v>2</v>
      </c>
      <c r="F607">
        <v>33</v>
      </c>
      <c r="G607">
        <v>20.99</v>
      </c>
      <c r="H607" s="16">
        <f>TOP[[#This Row],[Order Quantity]]*TOP[[#This Row],[Unit Price]]</f>
        <v>692.67</v>
      </c>
      <c r="I607" t="s">
        <v>8</v>
      </c>
      <c r="J607" t="s">
        <v>268</v>
      </c>
      <c r="K607" t="s">
        <v>23</v>
      </c>
      <c r="L607" t="s">
        <v>17</v>
      </c>
    </row>
    <row r="608" spans="1:12" x14ac:dyDescent="0.25">
      <c r="A608">
        <v>3175</v>
      </c>
      <c r="B608" s="15">
        <v>44026</v>
      </c>
      <c r="C608" s="15" t="str">
        <f>TEXT(TOP[[#This Row],[Order Date]],"mmm")</f>
        <v>Jul</v>
      </c>
      <c r="D608" s="15" t="str">
        <f>TEXT(TOP[[#This Row],[Order Date]],"yyy")</f>
        <v>2020</v>
      </c>
      <c r="E608" s="15" t="str">
        <f>TEXT(TOP[[#This Row],[Order Date]],"d")</f>
        <v>14</v>
      </c>
      <c r="F608">
        <v>23</v>
      </c>
      <c r="G608">
        <v>165.2</v>
      </c>
      <c r="H608" s="16">
        <f>TOP[[#This Row],[Order Quantity]]*TOP[[#This Row],[Unit Price]]</f>
        <v>3799.6</v>
      </c>
      <c r="I608" t="s">
        <v>8</v>
      </c>
      <c r="J608" t="s">
        <v>269</v>
      </c>
      <c r="K608" t="s">
        <v>10</v>
      </c>
      <c r="L608" t="s">
        <v>11</v>
      </c>
    </row>
    <row r="609" spans="1:12" x14ac:dyDescent="0.25">
      <c r="A609">
        <v>3202</v>
      </c>
      <c r="B609" s="15">
        <v>45283</v>
      </c>
      <c r="C609" s="15" t="str">
        <f>TEXT(TOP[[#This Row],[Order Date]],"mmm")</f>
        <v>Dec</v>
      </c>
      <c r="D609" s="15" t="str">
        <f>TEXT(TOP[[#This Row],[Order Date]],"yyy")</f>
        <v>2023</v>
      </c>
      <c r="E609" s="15" t="str">
        <f>TEXT(TOP[[#This Row],[Order Date]],"d")</f>
        <v>23</v>
      </c>
      <c r="F609">
        <v>10</v>
      </c>
      <c r="G609">
        <v>53.98</v>
      </c>
      <c r="H609" s="16">
        <f>TOP[[#This Row],[Order Quantity]]*TOP[[#This Row],[Unit Price]]</f>
        <v>539.79999999999995</v>
      </c>
      <c r="I609" t="s">
        <v>8</v>
      </c>
      <c r="J609" t="s">
        <v>270</v>
      </c>
      <c r="K609" t="s">
        <v>23</v>
      </c>
      <c r="L609" t="s">
        <v>17</v>
      </c>
    </row>
    <row r="610" spans="1:12" x14ac:dyDescent="0.25">
      <c r="A610">
        <v>3205</v>
      </c>
      <c r="B610" s="15">
        <v>45026</v>
      </c>
      <c r="C610" s="15" t="str">
        <f>TEXT(TOP[[#This Row],[Order Date]],"mmm")</f>
        <v>Apr</v>
      </c>
      <c r="D610" s="15" t="str">
        <f>TEXT(TOP[[#This Row],[Order Date]],"yyy")</f>
        <v>2023</v>
      </c>
      <c r="E610" s="15" t="str">
        <f>TEXT(TOP[[#This Row],[Order Date]],"d")</f>
        <v>10</v>
      </c>
      <c r="F610">
        <v>8</v>
      </c>
      <c r="G610">
        <v>15.68</v>
      </c>
      <c r="H610" s="16">
        <f>TOP[[#This Row],[Order Quantity]]*TOP[[#This Row],[Unit Price]]</f>
        <v>125.44</v>
      </c>
      <c r="I610" t="s">
        <v>8</v>
      </c>
      <c r="J610" t="s">
        <v>271</v>
      </c>
      <c r="K610" t="s">
        <v>23</v>
      </c>
      <c r="L610" t="s">
        <v>15</v>
      </c>
    </row>
    <row r="611" spans="1:12" x14ac:dyDescent="0.25">
      <c r="A611">
        <v>3232</v>
      </c>
      <c r="B611" s="15">
        <v>45207</v>
      </c>
      <c r="C611" s="15" t="str">
        <f>TEXT(TOP[[#This Row],[Order Date]],"mmm")</f>
        <v>Oct</v>
      </c>
      <c r="D611" s="15" t="str">
        <f>TEXT(TOP[[#This Row],[Order Date]],"yyy")</f>
        <v>2023</v>
      </c>
      <c r="E611" s="15" t="str">
        <f>TEXT(TOP[[#This Row],[Order Date]],"d")</f>
        <v>8</v>
      </c>
      <c r="F611">
        <v>5</v>
      </c>
      <c r="G611">
        <v>7.84</v>
      </c>
      <c r="H611" s="16">
        <f>TOP[[#This Row],[Order Quantity]]*TOP[[#This Row],[Unit Price]]</f>
        <v>39.200000000000003</v>
      </c>
      <c r="I611" t="s">
        <v>8</v>
      </c>
      <c r="J611" t="s">
        <v>272</v>
      </c>
      <c r="K611" t="s">
        <v>10</v>
      </c>
      <c r="L611" t="s">
        <v>11</v>
      </c>
    </row>
    <row r="612" spans="1:12" x14ac:dyDescent="0.25">
      <c r="A612">
        <v>3266</v>
      </c>
      <c r="B612" s="15">
        <v>44636</v>
      </c>
      <c r="C612" s="15" t="str">
        <f>TEXT(TOP[[#This Row],[Order Date]],"mmm")</f>
        <v>Mar</v>
      </c>
      <c r="D612" s="15" t="str">
        <f>TEXT(TOP[[#This Row],[Order Date]],"yyy")</f>
        <v>2022</v>
      </c>
      <c r="E612" s="15" t="str">
        <f>TEXT(TOP[[#This Row],[Order Date]],"d")</f>
        <v>16</v>
      </c>
      <c r="F612">
        <v>4</v>
      </c>
      <c r="G612">
        <v>3.8</v>
      </c>
      <c r="H612" s="16">
        <f>TOP[[#This Row],[Order Quantity]]*TOP[[#This Row],[Unit Price]]</f>
        <v>15.2</v>
      </c>
      <c r="I612" t="s">
        <v>8</v>
      </c>
      <c r="J612" t="s">
        <v>274</v>
      </c>
      <c r="K612" t="s">
        <v>13</v>
      </c>
      <c r="L612" t="s">
        <v>11</v>
      </c>
    </row>
    <row r="613" spans="1:12" x14ac:dyDescent="0.25">
      <c r="A613">
        <v>3297</v>
      </c>
      <c r="B613" s="15">
        <v>45232</v>
      </c>
      <c r="C613" s="15" t="str">
        <f>TEXT(TOP[[#This Row],[Order Date]],"mmm")</f>
        <v>Nov</v>
      </c>
      <c r="D613" s="15" t="str">
        <f>TEXT(TOP[[#This Row],[Order Date]],"yyy")</f>
        <v>2023</v>
      </c>
      <c r="E613" s="15" t="str">
        <f>TEXT(TOP[[#This Row],[Order Date]],"d")</f>
        <v>2</v>
      </c>
      <c r="F613">
        <v>40</v>
      </c>
      <c r="G613">
        <v>3.75</v>
      </c>
      <c r="H613" s="16">
        <f>TOP[[#This Row],[Order Quantity]]*TOP[[#This Row],[Unit Price]]</f>
        <v>150</v>
      </c>
      <c r="I613" t="s">
        <v>8</v>
      </c>
      <c r="J613" t="s">
        <v>275</v>
      </c>
      <c r="K613" t="s">
        <v>23</v>
      </c>
      <c r="L613" t="s">
        <v>11</v>
      </c>
    </row>
    <row r="614" spans="1:12" x14ac:dyDescent="0.25">
      <c r="A614">
        <v>3300</v>
      </c>
      <c r="B614" s="15">
        <v>44756</v>
      </c>
      <c r="C614" s="15" t="str">
        <f>TEXT(TOP[[#This Row],[Order Date]],"mmm")</f>
        <v>Jul</v>
      </c>
      <c r="D614" s="15" t="str">
        <f>TEXT(TOP[[#This Row],[Order Date]],"yyy")</f>
        <v>2022</v>
      </c>
      <c r="E614" s="15" t="str">
        <f>TEXT(TOP[[#This Row],[Order Date]],"d")</f>
        <v>14</v>
      </c>
      <c r="F614">
        <v>6</v>
      </c>
      <c r="G614">
        <v>15.98</v>
      </c>
      <c r="H614" s="16">
        <f>TOP[[#This Row],[Order Quantity]]*TOP[[#This Row],[Unit Price]]</f>
        <v>95.88</v>
      </c>
      <c r="I614" t="s">
        <v>8</v>
      </c>
      <c r="J614" t="s">
        <v>276</v>
      </c>
      <c r="K614" t="s">
        <v>20</v>
      </c>
      <c r="L614" t="s">
        <v>17</v>
      </c>
    </row>
    <row r="615" spans="1:12" x14ac:dyDescent="0.25">
      <c r="A615">
        <v>3331</v>
      </c>
      <c r="B615" s="15">
        <v>44336</v>
      </c>
      <c r="C615" s="15" t="str">
        <f>TEXT(TOP[[#This Row],[Order Date]],"mmm")</f>
        <v>May</v>
      </c>
      <c r="D615" s="15" t="str">
        <f>TEXT(TOP[[#This Row],[Order Date]],"yyy")</f>
        <v>2021</v>
      </c>
      <c r="E615" s="15" t="str">
        <f>TEXT(TOP[[#This Row],[Order Date]],"d")</f>
        <v>20</v>
      </c>
      <c r="F615">
        <v>31</v>
      </c>
      <c r="G615">
        <v>4.91</v>
      </c>
      <c r="H615" s="16">
        <f>TOP[[#This Row],[Order Quantity]]*TOP[[#This Row],[Unit Price]]</f>
        <v>152.21</v>
      </c>
      <c r="I615" t="s">
        <v>8</v>
      </c>
      <c r="J615" t="s">
        <v>277</v>
      </c>
      <c r="K615" t="s">
        <v>13</v>
      </c>
      <c r="L615" t="s">
        <v>11</v>
      </c>
    </row>
    <row r="616" spans="1:12" x14ac:dyDescent="0.25">
      <c r="A616">
        <v>3332</v>
      </c>
      <c r="B616" s="15">
        <v>44139</v>
      </c>
      <c r="C616" s="15" t="str">
        <f>TEXT(TOP[[#This Row],[Order Date]],"mmm")</f>
        <v>Nov</v>
      </c>
      <c r="D616" s="15" t="str">
        <f>TEXT(TOP[[#This Row],[Order Date]],"yyy")</f>
        <v>2020</v>
      </c>
      <c r="E616" s="15" t="str">
        <f>TEXT(TOP[[#This Row],[Order Date]],"d")</f>
        <v>4</v>
      </c>
      <c r="F616">
        <v>6</v>
      </c>
      <c r="G616">
        <v>3.26</v>
      </c>
      <c r="H616" s="16">
        <f>TOP[[#This Row],[Order Quantity]]*TOP[[#This Row],[Unit Price]]</f>
        <v>19.559999999999999</v>
      </c>
      <c r="I616" t="s">
        <v>8</v>
      </c>
      <c r="J616" t="s">
        <v>278</v>
      </c>
      <c r="K616" t="s">
        <v>13</v>
      </c>
      <c r="L616" t="s">
        <v>11</v>
      </c>
    </row>
    <row r="617" spans="1:12" x14ac:dyDescent="0.25">
      <c r="A617">
        <v>3333</v>
      </c>
      <c r="B617" s="15">
        <v>45184</v>
      </c>
      <c r="C617" s="15" t="str">
        <f>TEXT(TOP[[#This Row],[Order Date]],"mmm")</f>
        <v>Sep</v>
      </c>
      <c r="D617" s="15" t="str">
        <f>TEXT(TOP[[#This Row],[Order Date]],"yyy")</f>
        <v>2023</v>
      </c>
      <c r="E617" s="15" t="str">
        <f>TEXT(TOP[[#This Row],[Order Date]],"d")</f>
        <v>15</v>
      </c>
      <c r="F617">
        <v>42</v>
      </c>
      <c r="G617">
        <v>22.98</v>
      </c>
      <c r="H617" s="16">
        <f>TOP[[#This Row],[Order Quantity]]*TOP[[#This Row],[Unit Price]]</f>
        <v>965.16</v>
      </c>
      <c r="I617" t="s">
        <v>8</v>
      </c>
      <c r="J617" t="s">
        <v>279</v>
      </c>
      <c r="K617" t="s">
        <v>20</v>
      </c>
      <c r="L617" t="s">
        <v>11</v>
      </c>
    </row>
    <row r="618" spans="1:12" x14ac:dyDescent="0.25">
      <c r="A618">
        <v>3333</v>
      </c>
      <c r="B618" s="15">
        <v>45184</v>
      </c>
      <c r="C618" s="15" t="str">
        <f>TEXT(TOP[[#This Row],[Order Date]],"mmm")</f>
        <v>Sep</v>
      </c>
      <c r="D618" s="15" t="str">
        <f>TEXT(TOP[[#This Row],[Order Date]],"yyy")</f>
        <v>2023</v>
      </c>
      <c r="E618" s="15" t="str">
        <f>TEXT(TOP[[#This Row],[Order Date]],"d")</f>
        <v>15</v>
      </c>
      <c r="F618">
        <v>9</v>
      </c>
      <c r="G618">
        <v>6.48</v>
      </c>
      <c r="H618" s="16">
        <f>TOP[[#This Row],[Order Quantity]]*TOP[[#This Row],[Unit Price]]</f>
        <v>58.320000000000007</v>
      </c>
      <c r="I618" t="s">
        <v>8</v>
      </c>
      <c r="J618" t="s">
        <v>279</v>
      </c>
      <c r="K618" t="s">
        <v>20</v>
      </c>
      <c r="L618" t="s">
        <v>11</v>
      </c>
    </row>
    <row r="619" spans="1:12" x14ac:dyDescent="0.25">
      <c r="A619">
        <v>3361</v>
      </c>
      <c r="B619" s="15">
        <v>45160</v>
      </c>
      <c r="C619" s="15" t="str">
        <f>TEXT(TOP[[#This Row],[Order Date]],"mmm")</f>
        <v>Aug</v>
      </c>
      <c r="D619" s="15" t="str">
        <f>TEXT(TOP[[#This Row],[Order Date]],"yyy")</f>
        <v>2023</v>
      </c>
      <c r="E619" s="15" t="str">
        <f>TEXT(TOP[[#This Row],[Order Date]],"d")</f>
        <v>22</v>
      </c>
      <c r="F619">
        <v>49</v>
      </c>
      <c r="G619">
        <v>4.28</v>
      </c>
      <c r="H619" s="16">
        <f>TOP[[#This Row],[Order Quantity]]*TOP[[#This Row],[Unit Price]]</f>
        <v>209.72</v>
      </c>
      <c r="I619" t="s">
        <v>8</v>
      </c>
      <c r="J619" t="s">
        <v>280</v>
      </c>
      <c r="K619" t="s">
        <v>13</v>
      </c>
      <c r="L619" t="s">
        <v>11</v>
      </c>
    </row>
    <row r="620" spans="1:12" x14ac:dyDescent="0.25">
      <c r="A620">
        <v>3361</v>
      </c>
      <c r="B620" s="15">
        <v>45160</v>
      </c>
      <c r="C620" s="15" t="str">
        <f>TEXT(TOP[[#This Row],[Order Date]],"mmm")</f>
        <v>Aug</v>
      </c>
      <c r="D620" s="15" t="str">
        <f>TEXT(TOP[[#This Row],[Order Date]],"yyy")</f>
        <v>2023</v>
      </c>
      <c r="E620" s="15" t="str">
        <f>TEXT(TOP[[#This Row],[Order Date]],"d")</f>
        <v>22</v>
      </c>
      <c r="F620">
        <v>23</v>
      </c>
      <c r="G620">
        <v>5.85</v>
      </c>
      <c r="H620" s="16">
        <f>TOP[[#This Row],[Order Quantity]]*TOP[[#This Row],[Unit Price]]</f>
        <v>134.54999999999998</v>
      </c>
      <c r="I620" t="s">
        <v>8</v>
      </c>
      <c r="J620" t="s">
        <v>280</v>
      </c>
      <c r="K620" t="s">
        <v>13</v>
      </c>
      <c r="L620" t="s">
        <v>11</v>
      </c>
    </row>
    <row r="621" spans="1:12" x14ac:dyDescent="0.25">
      <c r="A621">
        <v>3362</v>
      </c>
      <c r="B621" s="15">
        <v>44770</v>
      </c>
      <c r="C621" s="15" t="str">
        <f>TEXT(TOP[[#This Row],[Order Date]],"mmm")</f>
        <v>Jul</v>
      </c>
      <c r="D621" s="15" t="str">
        <f>TEXT(TOP[[#This Row],[Order Date]],"yyy")</f>
        <v>2022</v>
      </c>
      <c r="E621" s="15" t="str">
        <f>TEXT(TOP[[#This Row],[Order Date]],"d")</f>
        <v>28</v>
      </c>
      <c r="F621">
        <v>40</v>
      </c>
      <c r="G621">
        <v>40.98</v>
      </c>
      <c r="H621" s="16">
        <f>TOP[[#This Row],[Order Quantity]]*TOP[[#This Row],[Unit Price]]</f>
        <v>1639.1999999999998</v>
      </c>
      <c r="I621" t="s">
        <v>8</v>
      </c>
      <c r="J621" t="s">
        <v>281</v>
      </c>
      <c r="K621" t="s">
        <v>10</v>
      </c>
      <c r="L621" t="s">
        <v>17</v>
      </c>
    </row>
    <row r="622" spans="1:12" x14ac:dyDescent="0.25">
      <c r="A622">
        <v>3362</v>
      </c>
      <c r="B622" s="15">
        <v>44770</v>
      </c>
      <c r="C622" s="15" t="str">
        <f>TEXT(TOP[[#This Row],[Order Date]],"mmm")</f>
        <v>Jul</v>
      </c>
      <c r="D622" s="15" t="str">
        <f>TEXT(TOP[[#This Row],[Order Date]],"yyy")</f>
        <v>2022</v>
      </c>
      <c r="E622" s="15" t="str">
        <f>TEXT(TOP[[#This Row],[Order Date]],"d")</f>
        <v>28</v>
      </c>
      <c r="F622">
        <v>50</v>
      </c>
      <c r="G622">
        <v>15.14</v>
      </c>
      <c r="H622" s="16">
        <f>TOP[[#This Row],[Order Quantity]]*TOP[[#This Row],[Unit Price]]</f>
        <v>757</v>
      </c>
      <c r="I622" t="s">
        <v>8</v>
      </c>
      <c r="J622" t="s">
        <v>281</v>
      </c>
      <c r="K622" t="s">
        <v>10</v>
      </c>
      <c r="L622" t="s">
        <v>11</v>
      </c>
    </row>
    <row r="623" spans="1:12" x14ac:dyDescent="0.25">
      <c r="A623">
        <v>3363</v>
      </c>
      <c r="B623" s="15">
        <v>44826</v>
      </c>
      <c r="C623" s="15" t="str">
        <f>TEXT(TOP[[#This Row],[Order Date]],"mmm")</f>
        <v>Sep</v>
      </c>
      <c r="D623" s="15" t="str">
        <f>TEXT(TOP[[#This Row],[Order Date]],"yyy")</f>
        <v>2022</v>
      </c>
      <c r="E623" s="15" t="str">
        <f>TEXT(TOP[[#This Row],[Order Date]],"d")</f>
        <v>22</v>
      </c>
      <c r="F623">
        <v>21</v>
      </c>
      <c r="G623">
        <v>415.88</v>
      </c>
      <c r="H623" s="16">
        <f>TOP[[#This Row],[Order Quantity]]*TOP[[#This Row],[Unit Price]]</f>
        <v>8733.48</v>
      </c>
      <c r="I623" t="s">
        <v>8</v>
      </c>
      <c r="J623" t="s">
        <v>282</v>
      </c>
      <c r="K623" t="s">
        <v>20</v>
      </c>
      <c r="L623" t="s">
        <v>11</v>
      </c>
    </row>
    <row r="624" spans="1:12" x14ac:dyDescent="0.25">
      <c r="A624">
        <v>3393</v>
      </c>
      <c r="B624" s="15">
        <v>44745</v>
      </c>
      <c r="C624" s="15" t="str">
        <f>TEXT(TOP[[#This Row],[Order Date]],"mmm")</f>
        <v>Jul</v>
      </c>
      <c r="D624" s="15" t="str">
        <f>TEXT(TOP[[#This Row],[Order Date]],"yyy")</f>
        <v>2022</v>
      </c>
      <c r="E624" s="15" t="str">
        <f>TEXT(TOP[[#This Row],[Order Date]],"d")</f>
        <v>3</v>
      </c>
      <c r="F624">
        <v>33</v>
      </c>
      <c r="G624">
        <v>9.48</v>
      </c>
      <c r="H624" s="16">
        <f>TOP[[#This Row],[Order Quantity]]*TOP[[#This Row],[Unit Price]]</f>
        <v>312.84000000000003</v>
      </c>
      <c r="I624" t="s">
        <v>8</v>
      </c>
      <c r="J624" t="s">
        <v>283</v>
      </c>
      <c r="K624" t="s">
        <v>23</v>
      </c>
      <c r="L624" t="s">
        <v>15</v>
      </c>
    </row>
    <row r="625" spans="1:12" x14ac:dyDescent="0.25">
      <c r="A625">
        <v>3395</v>
      </c>
      <c r="B625" s="15">
        <v>44133</v>
      </c>
      <c r="C625" s="15" t="str">
        <f>TEXT(TOP[[#This Row],[Order Date]],"mmm")</f>
        <v>Oct</v>
      </c>
      <c r="D625" s="15" t="str">
        <f>TEXT(TOP[[#This Row],[Order Date]],"yyy")</f>
        <v>2020</v>
      </c>
      <c r="E625" s="15" t="str">
        <f>TEXT(TOP[[#This Row],[Order Date]],"d")</f>
        <v>29</v>
      </c>
      <c r="F625">
        <v>1</v>
      </c>
      <c r="G625">
        <v>7.35</v>
      </c>
      <c r="H625" s="16">
        <f>TOP[[#This Row],[Order Quantity]]*TOP[[#This Row],[Unit Price]]</f>
        <v>7.35</v>
      </c>
      <c r="I625" t="s">
        <v>8</v>
      </c>
      <c r="J625" t="s">
        <v>284</v>
      </c>
      <c r="K625" t="s">
        <v>23</v>
      </c>
      <c r="L625" t="s">
        <v>11</v>
      </c>
    </row>
    <row r="626" spans="1:12" x14ac:dyDescent="0.25">
      <c r="A626">
        <v>3395</v>
      </c>
      <c r="B626" s="15">
        <v>44133</v>
      </c>
      <c r="C626" s="15" t="str">
        <f>TEXT(TOP[[#This Row],[Order Date]],"mmm")</f>
        <v>Oct</v>
      </c>
      <c r="D626" s="15" t="str">
        <f>TEXT(TOP[[#This Row],[Order Date]],"yyy")</f>
        <v>2020</v>
      </c>
      <c r="E626" s="15" t="str">
        <f>TEXT(TOP[[#This Row],[Order Date]],"d")</f>
        <v>29</v>
      </c>
      <c r="F626">
        <v>7</v>
      </c>
      <c r="G626">
        <v>15.57</v>
      </c>
      <c r="H626" s="16">
        <f>TOP[[#This Row],[Order Quantity]]*TOP[[#This Row],[Unit Price]]</f>
        <v>108.99000000000001</v>
      </c>
      <c r="I626" t="s">
        <v>8</v>
      </c>
      <c r="J626" t="s">
        <v>284</v>
      </c>
      <c r="K626" t="s">
        <v>23</v>
      </c>
      <c r="L626" t="s">
        <v>11</v>
      </c>
    </row>
    <row r="627" spans="1:12" x14ac:dyDescent="0.25">
      <c r="A627">
        <v>3395</v>
      </c>
      <c r="B627" s="15">
        <v>44133</v>
      </c>
      <c r="C627" s="15" t="str">
        <f>TEXT(TOP[[#This Row],[Order Date]],"mmm")</f>
        <v>Oct</v>
      </c>
      <c r="D627" s="15" t="str">
        <f>TEXT(TOP[[#This Row],[Order Date]],"yyy")</f>
        <v>2020</v>
      </c>
      <c r="E627" s="15" t="str">
        <f>TEXT(TOP[[#This Row],[Order Date]],"d")</f>
        <v>29</v>
      </c>
      <c r="F627">
        <v>29</v>
      </c>
      <c r="G627">
        <v>20.89</v>
      </c>
      <c r="H627" s="16">
        <f>TOP[[#This Row],[Order Quantity]]*TOP[[#This Row],[Unit Price]]</f>
        <v>605.81000000000006</v>
      </c>
      <c r="I627" t="s">
        <v>8</v>
      </c>
      <c r="J627" t="s">
        <v>284</v>
      </c>
      <c r="K627" t="s">
        <v>23</v>
      </c>
      <c r="L627" t="s">
        <v>11</v>
      </c>
    </row>
    <row r="628" spans="1:12" x14ac:dyDescent="0.25">
      <c r="A628">
        <v>3397</v>
      </c>
      <c r="B628" s="15">
        <v>44004</v>
      </c>
      <c r="C628" s="15" t="str">
        <f>TEXT(TOP[[#This Row],[Order Date]],"mmm")</f>
        <v>Jun</v>
      </c>
      <c r="D628" s="15" t="str">
        <f>TEXT(TOP[[#This Row],[Order Date]],"yyy")</f>
        <v>2020</v>
      </c>
      <c r="E628" s="15" t="str">
        <f>TEXT(TOP[[#This Row],[Order Date]],"d")</f>
        <v>22</v>
      </c>
      <c r="F628">
        <v>43</v>
      </c>
      <c r="G628">
        <v>19.98</v>
      </c>
      <c r="H628" s="16">
        <f>TOP[[#This Row],[Order Quantity]]*TOP[[#This Row],[Unit Price]]</f>
        <v>859.14</v>
      </c>
      <c r="I628" t="s">
        <v>8</v>
      </c>
      <c r="J628" t="s">
        <v>285</v>
      </c>
      <c r="K628" t="s">
        <v>23</v>
      </c>
      <c r="L628" t="s">
        <v>17</v>
      </c>
    </row>
    <row r="629" spans="1:12" x14ac:dyDescent="0.25">
      <c r="A629">
        <v>3397</v>
      </c>
      <c r="B629" s="15">
        <v>44004</v>
      </c>
      <c r="C629" s="15" t="str">
        <f>TEXT(TOP[[#This Row],[Order Date]],"mmm")</f>
        <v>Jun</v>
      </c>
      <c r="D629" s="15" t="str">
        <f>TEXT(TOP[[#This Row],[Order Date]],"yyy")</f>
        <v>2020</v>
      </c>
      <c r="E629" s="15" t="str">
        <f>TEXT(TOP[[#This Row],[Order Date]],"d")</f>
        <v>22</v>
      </c>
      <c r="F629">
        <v>11</v>
      </c>
      <c r="G629">
        <v>2.88</v>
      </c>
      <c r="H629" s="16">
        <f>TOP[[#This Row],[Order Quantity]]*TOP[[#This Row],[Unit Price]]</f>
        <v>31.68</v>
      </c>
      <c r="I629" t="s">
        <v>8</v>
      </c>
      <c r="J629" t="s">
        <v>285</v>
      </c>
      <c r="K629" t="s">
        <v>23</v>
      </c>
      <c r="L629" t="s">
        <v>11</v>
      </c>
    </row>
    <row r="630" spans="1:12" x14ac:dyDescent="0.25">
      <c r="A630">
        <v>3458</v>
      </c>
      <c r="B630" s="15">
        <v>44186</v>
      </c>
      <c r="C630" s="15" t="str">
        <f>TEXT(TOP[[#This Row],[Order Date]],"mmm")</f>
        <v>Dec</v>
      </c>
      <c r="D630" s="15" t="str">
        <f>TEXT(TOP[[#This Row],[Order Date]],"yyy")</f>
        <v>2020</v>
      </c>
      <c r="E630" s="15" t="str">
        <f>TEXT(TOP[[#This Row],[Order Date]],"d")</f>
        <v>21</v>
      </c>
      <c r="F630">
        <v>41</v>
      </c>
      <c r="G630">
        <v>15.28</v>
      </c>
      <c r="H630" s="16">
        <f>TOP[[#This Row],[Order Quantity]]*TOP[[#This Row],[Unit Price]]</f>
        <v>626.48</v>
      </c>
      <c r="I630" t="s">
        <v>8</v>
      </c>
      <c r="J630" t="s">
        <v>287</v>
      </c>
      <c r="K630" t="s">
        <v>13</v>
      </c>
      <c r="L630" t="s">
        <v>17</v>
      </c>
    </row>
    <row r="631" spans="1:12" x14ac:dyDescent="0.25">
      <c r="A631">
        <v>3458</v>
      </c>
      <c r="B631" s="15">
        <v>44186</v>
      </c>
      <c r="C631" s="15" t="str">
        <f>TEXT(TOP[[#This Row],[Order Date]],"mmm")</f>
        <v>Dec</v>
      </c>
      <c r="D631" s="15" t="str">
        <f>TEXT(TOP[[#This Row],[Order Date]],"yyy")</f>
        <v>2020</v>
      </c>
      <c r="E631" s="15" t="str">
        <f>TEXT(TOP[[#This Row],[Order Date]],"d")</f>
        <v>21</v>
      </c>
      <c r="F631">
        <v>28</v>
      </c>
      <c r="G631">
        <v>1.76</v>
      </c>
      <c r="H631" s="16">
        <f>TOP[[#This Row],[Order Quantity]]*TOP[[#This Row],[Unit Price]]</f>
        <v>49.28</v>
      </c>
      <c r="I631" t="s">
        <v>8</v>
      </c>
      <c r="J631" t="s">
        <v>287</v>
      </c>
      <c r="K631" t="s">
        <v>13</v>
      </c>
      <c r="L631" t="s">
        <v>11</v>
      </c>
    </row>
    <row r="632" spans="1:12" x14ac:dyDescent="0.25">
      <c r="A632">
        <v>3460</v>
      </c>
      <c r="B632" s="15">
        <v>44836</v>
      </c>
      <c r="C632" s="15" t="str">
        <f>TEXT(TOP[[#This Row],[Order Date]],"mmm")</f>
        <v>Oct</v>
      </c>
      <c r="D632" s="15" t="str">
        <f>TEXT(TOP[[#This Row],[Order Date]],"yyy")</f>
        <v>2022</v>
      </c>
      <c r="E632" s="15" t="str">
        <f>TEXT(TOP[[#This Row],[Order Date]],"d")</f>
        <v>2</v>
      </c>
      <c r="F632">
        <v>27</v>
      </c>
      <c r="G632">
        <v>5.98</v>
      </c>
      <c r="H632" s="16">
        <f>TOP[[#This Row],[Order Quantity]]*TOP[[#This Row],[Unit Price]]</f>
        <v>161.46</v>
      </c>
      <c r="I632" t="s">
        <v>8</v>
      </c>
      <c r="J632" t="s">
        <v>289</v>
      </c>
      <c r="K632" t="s">
        <v>23</v>
      </c>
      <c r="L632" t="s">
        <v>11</v>
      </c>
    </row>
    <row r="633" spans="1:12" x14ac:dyDescent="0.25">
      <c r="A633">
        <v>3461</v>
      </c>
      <c r="B633" s="15">
        <v>44226</v>
      </c>
      <c r="C633" s="15" t="str">
        <f>TEXT(TOP[[#This Row],[Order Date]],"mmm")</f>
        <v>Jan</v>
      </c>
      <c r="D633" s="15" t="str">
        <f>TEXT(TOP[[#This Row],[Order Date]],"yyy")</f>
        <v>2021</v>
      </c>
      <c r="E633" s="15" t="str">
        <f>TEXT(TOP[[#This Row],[Order Date]],"d")</f>
        <v>30</v>
      </c>
      <c r="F633">
        <v>47</v>
      </c>
      <c r="G633">
        <v>55.99</v>
      </c>
      <c r="H633" s="16">
        <f>TOP[[#This Row],[Order Quantity]]*TOP[[#This Row],[Unit Price]]</f>
        <v>2631.53</v>
      </c>
      <c r="I633" t="s">
        <v>8</v>
      </c>
      <c r="J633" t="s">
        <v>290</v>
      </c>
      <c r="K633" t="s">
        <v>20</v>
      </c>
      <c r="L633" t="s">
        <v>17</v>
      </c>
    </row>
    <row r="634" spans="1:12" x14ac:dyDescent="0.25">
      <c r="A634">
        <v>3461</v>
      </c>
      <c r="B634" s="15">
        <v>44226</v>
      </c>
      <c r="C634" s="15" t="str">
        <f>TEXT(TOP[[#This Row],[Order Date]],"mmm")</f>
        <v>Jan</v>
      </c>
      <c r="D634" s="15" t="str">
        <f>TEXT(TOP[[#This Row],[Order Date]],"yyy")</f>
        <v>2021</v>
      </c>
      <c r="E634" s="15" t="str">
        <f>TEXT(TOP[[#This Row],[Order Date]],"d")</f>
        <v>30</v>
      </c>
      <c r="F634">
        <v>35</v>
      </c>
      <c r="G634">
        <v>115.99</v>
      </c>
      <c r="H634" s="16">
        <f>TOP[[#This Row],[Order Quantity]]*TOP[[#This Row],[Unit Price]]</f>
        <v>4059.6499999999996</v>
      </c>
      <c r="I634" t="s">
        <v>8</v>
      </c>
      <c r="J634" t="s">
        <v>290</v>
      </c>
      <c r="K634" t="s">
        <v>20</v>
      </c>
      <c r="L634" t="s">
        <v>17</v>
      </c>
    </row>
    <row r="635" spans="1:12" x14ac:dyDescent="0.25">
      <c r="A635">
        <v>3463</v>
      </c>
      <c r="B635" s="15">
        <v>44425</v>
      </c>
      <c r="C635" s="15" t="str">
        <f>TEXT(TOP[[#This Row],[Order Date]],"mmm")</f>
        <v>Aug</v>
      </c>
      <c r="D635" s="15" t="str">
        <f>TEXT(TOP[[#This Row],[Order Date]],"yyy")</f>
        <v>2021</v>
      </c>
      <c r="E635" s="15" t="str">
        <f>TEXT(TOP[[#This Row],[Order Date]],"d")</f>
        <v>17</v>
      </c>
      <c r="F635">
        <v>43</v>
      </c>
      <c r="G635">
        <v>6.48</v>
      </c>
      <c r="H635" s="16">
        <f>TOP[[#This Row],[Order Quantity]]*TOP[[#This Row],[Unit Price]]</f>
        <v>278.64000000000004</v>
      </c>
      <c r="I635" t="s">
        <v>8</v>
      </c>
      <c r="J635" t="s">
        <v>291</v>
      </c>
      <c r="K635" t="s">
        <v>23</v>
      </c>
      <c r="L635" t="s">
        <v>11</v>
      </c>
    </row>
    <row r="636" spans="1:12" x14ac:dyDescent="0.25">
      <c r="A636">
        <v>3488</v>
      </c>
      <c r="B636" s="15">
        <v>44568</v>
      </c>
      <c r="C636" s="15" t="str">
        <f>TEXT(TOP[[#This Row],[Order Date]],"mmm")</f>
        <v>Jan</v>
      </c>
      <c r="D636" s="15" t="str">
        <f>TEXT(TOP[[#This Row],[Order Date]],"yyy")</f>
        <v>2022</v>
      </c>
      <c r="E636" s="15" t="str">
        <f>TEXT(TOP[[#This Row],[Order Date]],"d")</f>
        <v>7</v>
      </c>
      <c r="F636">
        <v>6</v>
      </c>
      <c r="G636">
        <v>21.98</v>
      </c>
      <c r="H636" s="16">
        <f>TOP[[#This Row],[Order Quantity]]*TOP[[#This Row],[Unit Price]]</f>
        <v>131.88</v>
      </c>
      <c r="I636" t="s">
        <v>8</v>
      </c>
      <c r="J636" t="s">
        <v>292</v>
      </c>
      <c r="K636" t="s">
        <v>20</v>
      </c>
      <c r="L636" t="s">
        <v>11</v>
      </c>
    </row>
    <row r="637" spans="1:12" x14ac:dyDescent="0.25">
      <c r="A637">
        <v>3492</v>
      </c>
      <c r="B637" s="15">
        <v>44158</v>
      </c>
      <c r="C637" s="15" t="str">
        <f>TEXT(TOP[[#This Row],[Order Date]],"mmm")</f>
        <v>Nov</v>
      </c>
      <c r="D637" s="15" t="str">
        <f>TEXT(TOP[[#This Row],[Order Date]],"yyy")</f>
        <v>2020</v>
      </c>
      <c r="E637" s="15" t="str">
        <f>TEXT(TOP[[#This Row],[Order Date]],"d")</f>
        <v>23</v>
      </c>
      <c r="F637">
        <v>35</v>
      </c>
      <c r="G637">
        <v>67.28</v>
      </c>
      <c r="H637" s="16">
        <f>TOP[[#This Row],[Order Quantity]]*TOP[[#This Row],[Unit Price]]</f>
        <v>2354.8000000000002</v>
      </c>
      <c r="I637" t="s">
        <v>8</v>
      </c>
      <c r="J637" t="s">
        <v>293</v>
      </c>
      <c r="K637" t="s">
        <v>13</v>
      </c>
      <c r="L637" t="s">
        <v>11</v>
      </c>
    </row>
    <row r="638" spans="1:12" x14ac:dyDescent="0.25">
      <c r="A638">
        <v>3492</v>
      </c>
      <c r="B638" s="15">
        <v>44158</v>
      </c>
      <c r="C638" s="15" t="str">
        <f>TEXT(TOP[[#This Row],[Order Date]],"mmm")</f>
        <v>Nov</v>
      </c>
      <c r="D638" s="15" t="str">
        <f>TEXT(TOP[[#This Row],[Order Date]],"yyy")</f>
        <v>2020</v>
      </c>
      <c r="E638" s="15" t="str">
        <f>TEXT(TOP[[#This Row],[Order Date]],"d")</f>
        <v>23</v>
      </c>
      <c r="F638">
        <v>33</v>
      </c>
      <c r="G638">
        <v>2.78</v>
      </c>
      <c r="H638" s="16">
        <f>TOP[[#This Row],[Order Quantity]]*TOP[[#This Row],[Unit Price]]</f>
        <v>91.74</v>
      </c>
      <c r="I638" t="s">
        <v>8</v>
      </c>
      <c r="J638" t="s">
        <v>293</v>
      </c>
      <c r="K638" t="s">
        <v>13</v>
      </c>
      <c r="L638" t="s">
        <v>11</v>
      </c>
    </row>
    <row r="639" spans="1:12" x14ac:dyDescent="0.25">
      <c r="A639">
        <v>3493</v>
      </c>
      <c r="B639" s="15">
        <v>44431</v>
      </c>
      <c r="C639" s="15" t="str">
        <f>TEXT(TOP[[#This Row],[Order Date]],"mmm")</f>
        <v>Aug</v>
      </c>
      <c r="D639" s="15" t="str">
        <f>TEXT(TOP[[#This Row],[Order Date]],"yyy")</f>
        <v>2021</v>
      </c>
      <c r="E639" s="15" t="str">
        <f>TEXT(TOP[[#This Row],[Order Date]],"d")</f>
        <v>23</v>
      </c>
      <c r="F639">
        <v>48</v>
      </c>
      <c r="G639">
        <v>152.47999999999999</v>
      </c>
      <c r="H639" s="16">
        <f>TOP[[#This Row],[Order Quantity]]*TOP[[#This Row],[Unit Price]]</f>
        <v>7319.0399999999991</v>
      </c>
      <c r="I639" t="s">
        <v>8</v>
      </c>
      <c r="J639" t="s">
        <v>294</v>
      </c>
      <c r="K639" t="s">
        <v>20</v>
      </c>
      <c r="L639" t="s">
        <v>17</v>
      </c>
    </row>
    <row r="640" spans="1:12" x14ac:dyDescent="0.25">
      <c r="A640">
        <v>3521</v>
      </c>
      <c r="B640" s="15">
        <v>45224</v>
      </c>
      <c r="C640" s="15" t="str">
        <f>TEXT(TOP[[#This Row],[Order Date]],"mmm")</f>
        <v>Oct</v>
      </c>
      <c r="D640" s="15" t="str">
        <f>TEXT(TOP[[#This Row],[Order Date]],"yyy")</f>
        <v>2023</v>
      </c>
      <c r="E640" s="15" t="str">
        <f>TEXT(TOP[[#This Row],[Order Date]],"d")</f>
        <v>25</v>
      </c>
      <c r="F640">
        <v>50</v>
      </c>
      <c r="G640">
        <v>4.28</v>
      </c>
      <c r="H640" s="16">
        <f>TOP[[#This Row],[Order Quantity]]*TOP[[#This Row],[Unit Price]]</f>
        <v>214</v>
      </c>
      <c r="I640" t="s">
        <v>8</v>
      </c>
      <c r="J640" t="s">
        <v>295</v>
      </c>
      <c r="K640" t="s">
        <v>20</v>
      </c>
      <c r="L640" t="s">
        <v>11</v>
      </c>
    </row>
    <row r="641" spans="1:12" x14ac:dyDescent="0.25">
      <c r="A641">
        <v>3522</v>
      </c>
      <c r="B641" s="15">
        <v>44099</v>
      </c>
      <c r="C641" s="15" t="str">
        <f>TEXT(TOP[[#This Row],[Order Date]],"mmm")</f>
        <v>Sep</v>
      </c>
      <c r="D641" s="15" t="str">
        <f>TEXT(TOP[[#This Row],[Order Date]],"yyy")</f>
        <v>2020</v>
      </c>
      <c r="E641" s="15" t="str">
        <f>TEXT(TOP[[#This Row],[Order Date]],"d")</f>
        <v>25</v>
      </c>
      <c r="F641">
        <v>33</v>
      </c>
      <c r="G641">
        <v>60.98</v>
      </c>
      <c r="H641" s="16">
        <f>TOP[[#This Row],[Order Quantity]]*TOP[[#This Row],[Unit Price]]</f>
        <v>2012.34</v>
      </c>
      <c r="I641" t="s">
        <v>8</v>
      </c>
      <c r="J641" t="s">
        <v>197</v>
      </c>
      <c r="K641" t="s">
        <v>23</v>
      </c>
      <c r="L641" t="s">
        <v>11</v>
      </c>
    </row>
    <row r="642" spans="1:12" x14ac:dyDescent="0.25">
      <c r="A642">
        <v>3522</v>
      </c>
      <c r="B642" s="15">
        <v>44099</v>
      </c>
      <c r="C642" s="15" t="str">
        <f>TEXT(TOP[[#This Row],[Order Date]],"mmm")</f>
        <v>Sep</v>
      </c>
      <c r="D642" s="15" t="str">
        <f>TEXT(TOP[[#This Row],[Order Date]],"yyy")</f>
        <v>2020</v>
      </c>
      <c r="E642" s="15" t="str">
        <f>TEXT(TOP[[#This Row],[Order Date]],"d")</f>
        <v>25</v>
      </c>
      <c r="F642">
        <v>27</v>
      </c>
      <c r="G642">
        <v>29.89</v>
      </c>
      <c r="H642" s="16">
        <f>TOP[[#This Row],[Order Quantity]]*TOP[[#This Row],[Unit Price]]</f>
        <v>807.03</v>
      </c>
      <c r="I642" t="s">
        <v>8</v>
      </c>
      <c r="J642" t="s">
        <v>197</v>
      </c>
      <c r="K642" t="s">
        <v>23</v>
      </c>
      <c r="L642" t="s">
        <v>17</v>
      </c>
    </row>
    <row r="643" spans="1:12" x14ac:dyDescent="0.25">
      <c r="A643">
        <v>3524</v>
      </c>
      <c r="B643" s="15">
        <v>45048</v>
      </c>
      <c r="C643" s="15" t="str">
        <f>TEXT(TOP[[#This Row],[Order Date]],"mmm")</f>
        <v>May</v>
      </c>
      <c r="D643" s="15" t="str">
        <f>TEXT(TOP[[#This Row],[Order Date]],"yyy")</f>
        <v>2023</v>
      </c>
      <c r="E643" s="15" t="str">
        <f>TEXT(TOP[[#This Row],[Order Date]],"d")</f>
        <v>2</v>
      </c>
      <c r="F643">
        <v>21</v>
      </c>
      <c r="G643">
        <v>18.97</v>
      </c>
      <c r="H643" s="16">
        <f>TOP[[#This Row],[Order Quantity]]*TOP[[#This Row],[Unit Price]]</f>
        <v>398.37</v>
      </c>
      <c r="I643" t="s">
        <v>8</v>
      </c>
      <c r="J643" t="s">
        <v>296</v>
      </c>
      <c r="K643" t="s">
        <v>10</v>
      </c>
      <c r="L643" t="s">
        <v>11</v>
      </c>
    </row>
    <row r="644" spans="1:12" x14ac:dyDescent="0.25">
      <c r="A644">
        <v>3525</v>
      </c>
      <c r="B644" s="15">
        <v>44916</v>
      </c>
      <c r="C644" s="15" t="str">
        <f>TEXT(TOP[[#This Row],[Order Date]],"mmm")</f>
        <v>Dec</v>
      </c>
      <c r="D644" s="15" t="str">
        <f>TEXT(TOP[[#This Row],[Order Date]],"yyy")</f>
        <v>2022</v>
      </c>
      <c r="E644" s="15" t="str">
        <f>TEXT(TOP[[#This Row],[Order Date]],"d")</f>
        <v>21</v>
      </c>
      <c r="F644">
        <v>38</v>
      </c>
      <c r="G644">
        <v>2.78</v>
      </c>
      <c r="H644" s="16">
        <f>TOP[[#This Row],[Order Quantity]]*TOP[[#This Row],[Unit Price]]</f>
        <v>105.63999999999999</v>
      </c>
      <c r="I644" t="s">
        <v>8</v>
      </c>
      <c r="J644" t="s">
        <v>276</v>
      </c>
      <c r="K644" t="s">
        <v>20</v>
      </c>
      <c r="L644" t="s">
        <v>11</v>
      </c>
    </row>
    <row r="645" spans="1:12" x14ac:dyDescent="0.25">
      <c r="A645">
        <v>3526</v>
      </c>
      <c r="B645" s="15">
        <v>44635</v>
      </c>
      <c r="C645" s="15" t="str">
        <f>TEXT(TOP[[#This Row],[Order Date]],"mmm")</f>
        <v>Mar</v>
      </c>
      <c r="D645" s="15" t="str">
        <f>TEXT(TOP[[#This Row],[Order Date]],"yyy")</f>
        <v>2022</v>
      </c>
      <c r="E645" s="15" t="str">
        <f>TEXT(TOP[[#This Row],[Order Date]],"d")</f>
        <v>15</v>
      </c>
      <c r="F645">
        <v>20</v>
      </c>
      <c r="G645">
        <v>12.07</v>
      </c>
      <c r="H645" s="16">
        <f>TOP[[#This Row],[Order Quantity]]*TOP[[#This Row],[Unit Price]]</f>
        <v>241.4</v>
      </c>
      <c r="I645" t="s">
        <v>8</v>
      </c>
      <c r="J645" t="s">
        <v>297</v>
      </c>
      <c r="K645" t="s">
        <v>10</v>
      </c>
      <c r="L645" t="s">
        <v>15</v>
      </c>
    </row>
    <row r="646" spans="1:12" x14ac:dyDescent="0.25">
      <c r="A646">
        <v>3553</v>
      </c>
      <c r="B646" s="15">
        <v>43968</v>
      </c>
      <c r="C646" s="15" t="str">
        <f>TEXT(TOP[[#This Row],[Order Date]],"mmm")</f>
        <v>May</v>
      </c>
      <c r="D646" s="15" t="str">
        <f>TEXT(TOP[[#This Row],[Order Date]],"yyy")</f>
        <v>2020</v>
      </c>
      <c r="E646" s="15" t="str">
        <f>TEXT(TOP[[#This Row],[Order Date]],"d")</f>
        <v>17</v>
      </c>
      <c r="F646">
        <v>7</v>
      </c>
      <c r="G646">
        <v>2.94</v>
      </c>
      <c r="H646" s="16">
        <f>TOP[[#This Row],[Order Quantity]]*TOP[[#This Row],[Unit Price]]</f>
        <v>20.58</v>
      </c>
      <c r="I646" t="s">
        <v>8</v>
      </c>
      <c r="J646" t="s">
        <v>293</v>
      </c>
      <c r="K646" t="s">
        <v>13</v>
      </c>
      <c r="L646" t="s">
        <v>11</v>
      </c>
    </row>
    <row r="647" spans="1:12" x14ac:dyDescent="0.25">
      <c r="A647">
        <v>3554</v>
      </c>
      <c r="B647" s="15">
        <v>44728</v>
      </c>
      <c r="C647" s="15" t="str">
        <f>TEXT(TOP[[#This Row],[Order Date]],"mmm")</f>
        <v>Jun</v>
      </c>
      <c r="D647" s="15" t="str">
        <f>TEXT(TOP[[#This Row],[Order Date]],"yyy")</f>
        <v>2022</v>
      </c>
      <c r="E647" s="15" t="str">
        <f>TEXT(TOP[[#This Row],[Order Date]],"d")</f>
        <v>16</v>
      </c>
      <c r="F647">
        <v>25</v>
      </c>
      <c r="G647">
        <v>12.28</v>
      </c>
      <c r="H647" s="16">
        <f>TOP[[#This Row],[Order Quantity]]*TOP[[#This Row],[Unit Price]]</f>
        <v>307</v>
      </c>
      <c r="I647" t="s">
        <v>8</v>
      </c>
      <c r="J647" t="s">
        <v>298</v>
      </c>
      <c r="K647" t="s">
        <v>13</v>
      </c>
      <c r="L647" t="s">
        <v>11</v>
      </c>
    </row>
    <row r="648" spans="1:12" x14ac:dyDescent="0.25">
      <c r="A648">
        <v>3556</v>
      </c>
      <c r="B648" s="15">
        <v>45191</v>
      </c>
      <c r="C648" s="15" t="str">
        <f>TEXT(TOP[[#This Row],[Order Date]],"mmm")</f>
        <v>Sep</v>
      </c>
      <c r="D648" s="15" t="str">
        <f>TEXT(TOP[[#This Row],[Order Date]],"yyy")</f>
        <v>2023</v>
      </c>
      <c r="E648" s="15" t="str">
        <f>TEXT(TOP[[#This Row],[Order Date]],"d")</f>
        <v>22</v>
      </c>
      <c r="F648">
        <v>48</v>
      </c>
      <c r="G648">
        <v>5.74</v>
      </c>
      <c r="H648" s="16">
        <f>TOP[[#This Row],[Order Quantity]]*TOP[[#This Row],[Unit Price]]</f>
        <v>275.52</v>
      </c>
      <c r="I648" t="s">
        <v>8</v>
      </c>
      <c r="J648" t="s">
        <v>286</v>
      </c>
      <c r="K648" t="s">
        <v>20</v>
      </c>
      <c r="L648" t="s">
        <v>11</v>
      </c>
    </row>
    <row r="649" spans="1:12" x14ac:dyDescent="0.25">
      <c r="A649">
        <v>3556</v>
      </c>
      <c r="B649" s="15">
        <v>45191</v>
      </c>
      <c r="C649" s="15" t="str">
        <f>TEXT(TOP[[#This Row],[Order Date]],"mmm")</f>
        <v>Sep</v>
      </c>
      <c r="D649" s="15" t="str">
        <f>TEXT(TOP[[#This Row],[Order Date]],"yyy")</f>
        <v>2023</v>
      </c>
      <c r="E649" s="15" t="str">
        <f>TEXT(TOP[[#This Row],[Order Date]],"d")</f>
        <v>22</v>
      </c>
      <c r="F649">
        <v>41</v>
      </c>
      <c r="G649">
        <v>128.24</v>
      </c>
      <c r="H649" s="16">
        <f>TOP[[#This Row],[Order Quantity]]*TOP[[#This Row],[Unit Price]]</f>
        <v>5257.84</v>
      </c>
      <c r="I649" t="s">
        <v>8</v>
      </c>
      <c r="J649" t="s">
        <v>286</v>
      </c>
      <c r="K649" t="s">
        <v>20</v>
      </c>
      <c r="L649" t="s">
        <v>15</v>
      </c>
    </row>
    <row r="650" spans="1:12" x14ac:dyDescent="0.25">
      <c r="A650">
        <v>3585</v>
      </c>
      <c r="B650" s="15">
        <v>44157</v>
      </c>
      <c r="C650" s="15" t="str">
        <f>TEXT(TOP[[#This Row],[Order Date]],"mmm")</f>
        <v>Nov</v>
      </c>
      <c r="D650" s="15" t="str">
        <f>TEXT(TOP[[#This Row],[Order Date]],"yyy")</f>
        <v>2020</v>
      </c>
      <c r="E650" s="15" t="str">
        <f>TEXT(TOP[[#This Row],[Order Date]],"d")</f>
        <v>22</v>
      </c>
      <c r="F650">
        <v>27</v>
      </c>
      <c r="G650">
        <v>10.06</v>
      </c>
      <c r="H650" s="16">
        <f>TOP[[#This Row],[Order Quantity]]*TOP[[#This Row],[Unit Price]]</f>
        <v>271.62</v>
      </c>
      <c r="I650" t="s">
        <v>8</v>
      </c>
      <c r="J650" t="s">
        <v>300</v>
      </c>
      <c r="K650" t="s">
        <v>13</v>
      </c>
      <c r="L650" t="s">
        <v>11</v>
      </c>
    </row>
    <row r="651" spans="1:12" x14ac:dyDescent="0.25">
      <c r="A651">
        <v>3585</v>
      </c>
      <c r="B651" s="15">
        <v>44157</v>
      </c>
      <c r="C651" s="15" t="str">
        <f>TEXT(TOP[[#This Row],[Order Date]],"mmm")</f>
        <v>Nov</v>
      </c>
      <c r="D651" s="15" t="str">
        <f>TEXT(TOP[[#This Row],[Order Date]],"yyy")</f>
        <v>2020</v>
      </c>
      <c r="E651" s="15" t="str">
        <f>TEXT(TOP[[#This Row],[Order Date]],"d")</f>
        <v>22</v>
      </c>
      <c r="F651">
        <v>34</v>
      </c>
      <c r="G651">
        <v>1.68</v>
      </c>
      <c r="H651" s="16">
        <f>TOP[[#This Row],[Order Quantity]]*TOP[[#This Row],[Unit Price]]</f>
        <v>57.12</v>
      </c>
      <c r="I651" t="s">
        <v>8</v>
      </c>
      <c r="J651" t="s">
        <v>300</v>
      </c>
      <c r="K651" t="s">
        <v>13</v>
      </c>
      <c r="L651" t="s">
        <v>11</v>
      </c>
    </row>
    <row r="652" spans="1:12" x14ac:dyDescent="0.25">
      <c r="A652">
        <v>3586</v>
      </c>
      <c r="B652" s="15">
        <v>44534</v>
      </c>
      <c r="C652" s="15" t="str">
        <f>TEXT(TOP[[#This Row],[Order Date]],"mmm")</f>
        <v>Dec</v>
      </c>
      <c r="D652" s="15" t="str">
        <f>TEXT(TOP[[#This Row],[Order Date]],"yyy")</f>
        <v>2021</v>
      </c>
      <c r="E652" s="15" t="str">
        <f>TEXT(TOP[[#This Row],[Order Date]],"d")</f>
        <v>4</v>
      </c>
      <c r="F652">
        <v>32</v>
      </c>
      <c r="G652">
        <v>12.58</v>
      </c>
      <c r="H652" s="16">
        <f>TOP[[#This Row],[Order Quantity]]*TOP[[#This Row],[Unit Price]]</f>
        <v>402.56</v>
      </c>
      <c r="I652" t="s">
        <v>8</v>
      </c>
      <c r="J652" t="s">
        <v>301</v>
      </c>
      <c r="K652" t="s">
        <v>20</v>
      </c>
      <c r="L652" t="s">
        <v>15</v>
      </c>
    </row>
    <row r="653" spans="1:12" x14ac:dyDescent="0.25">
      <c r="A653">
        <v>3586</v>
      </c>
      <c r="B653" s="15">
        <v>44534</v>
      </c>
      <c r="C653" s="15" t="str">
        <f>TEXT(TOP[[#This Row],[Order Date]],"mmm")</f>
        <v>Dec</v>
      </c>
      <c r="D653" s="15" t="str">
        <f>TEXT(TOP[[#This Row],[Order Date]],"yyy")</f>
        <v>2021</v>
      </c>
      <c r="E653" s="15" t="str">
        <f>TEXT(TOP[[#This Row],[Order Date]],"d")</f>
        <v>4</v>
      </c>
      <c r="F653">
        <v>31</v>
      </c>
      <c r="G653">
        <v>14.34</v>
      </c>
      <c r="H653" s="16">
        <f>TOP[[#This Row],[Order Quantity]]*TOP[[#This Row],[Unit Price]]</f>
        <v>444.54</v>
      </c>
      <c r="I653" t="s">
        <v>8</v>
      </c>
      <c r="J653" t="s">
        <v>301</v>
      </c>
      <c r="K653" t="s">
        <v>20</v>
      </c>
      <c r="L653" t="s">
        <v>15</v>
      </c>
    </row>
    <row r="654" spans="1:12" x14ac:dyDescent="0.25">
      <c r="A654">
        <v>3588</v>
      </c>
      <c r="B654" s="15">
        <v>44638</v>
      </c>
      <c r="C654" s="15" t="str">
        <f>TEXT(TOP[[#This Row],[Order Date]],"mmm")</f>
        <v>Mar</v>
      </c>
      <c r="D654" s="15" t="str">
        <f>TEXT(TOP[[#This Row],[Order Date]],"yyy")</f>
        <v>2022</v>
      </c>
      <c r="E654" s="15" t="str">
        <f>TEXT(TOP[[#This Row],[Order Date]],"d")</f>
        <v>18</v>
      </c>
      <c r="F654">
        <v>42</v>
      </c>
      <c r="G654">
        <v>8.67</v>
      </c>
      <c r="H654" s="16">
        <f>TOP[[#This Row],[Order Quantity]]*TOP[[#This Row],[Unit Price]]</f>
        <v>364.14</v>
      </c>
      <c r="I654" t="s">
        <v>8</v>
      </c>
      <c r="J654" t="s">
        <v>294</v>
      </c>
      <c r="K654" t="s">
        <v>20</v>
      </c>
      <c r="L654" t="s">
        <v>11</v>
      </c>
    </row>
    <row r="655" spans="1:12" x14ac:dyDescent="0.25">
      <c r="A655">
        <v>3588</v>
      </c>
      <c r="B655" s="15">
        <v>44638</v>
      </c>
      <c r="C655" s="15" t="str">
        <f>TEXT(TOP[[#This Row],[Order Date]],"mmm")</f>
        <v>Mar</v>
      </c>
      <c r="D655" s="15" t="str">
        <f>TEXT(TOP[[#This Row],[Order Date]],"yyy")</f>
        <v>2022</v>
      </c>
      <c r="E655" s="15" t="str">
        <f>TEXT(TOP[[#This Row],[Order Date]],"d")</f>
        <v>18</v>
      </c>
      <c r="F655">
        <v>21</v>
      </c>
      <c r="G655">
        <v>73.98</v>
      </c>
      <c r="H655" s="16">
        <f>TOP[[#This Row],[Order Quantity]]*TOP[[#This Row],[Unit Price]]</f>
        <v>1553.5800000000002</v>
      </c>
      <c r="I655" t="s">
        <v>8</v>
      </c>
      <c r="J655" t="s">
        <v>294</v>
      </c>
      <c r="K655" t="s">
        <v>20</v>
      </c>
      <c r="L655" t="s">
        <v>17</v>
      </c>
    </row>
    <row r="656" spans="1:12" x14ac:dyDescent="0.25">
      <c r="A656">
        <v>3588</v>
      </c>
      <c r="B656" s="15">
        <v>44638</v>
      </c>
      <c r="C656" s="15" t="str">
        <f>TEXT(TOP[[#This Row],[Order Date]],"mmm")</f>
        <v>Mar</v>
      </c>
      <c r="D656" s="15" t="str">
        <f>TEXT(TOP[[#This Row],[Order Date]],"yyy")</f>
        <v>2022</v>
      </c>
      <c r="E656" s="15" t="str">
        <f>TEXT(TOP[[#This Row],[Order Date]],"d")</f>
        <v>18</v>
      </c>
      <c r="F656">
        <v>14</v>
      </c>
      <c r="G656">
        <v>30.93</v>
      </c>
      <c r="H656" s="16">
        <f>TOP[[#This Row],[Order Quantity]]*TOP[[#This Row],[Unit Price]]</f>
        <v>433.02</v>
      </c>
      <c r="I656" t="s">
        <v>8</v>
      </c>
      <c r="J656" t="s">
        <v>294</v>
      </c>
      <c r="K656" t="s">
        <v>20</v>
      </c>
      <c r="L656" t="s">
        <v>15</v>
      </c>
    </row>
    <row r="657" spans="1:12" x14ac:dyDescent="0.25">
      <c r="A657">
        <v>3589</v>
      </c>
      <c r="B657" s="15">
        <v>43976</v>
      </c>
      <c r="C657" s="15" t="str">
        <f>TEXT(TOP[[#This Row],[Order Date]],"mmm")</f>
        <v>May</v>
      </c>
      <c r="D657" s="15" t="str">
        <f>TEXT(TOP[[#This Row],[Order Date]],"yyy")</f>
        <v>2020</v>
      </c>
      <c r="E657" s="15" t="str">
        <f>TEXT(TOP[[#This Row],[Order Date]],"d")</f>
        <v>25</v>
      </c>
      <c r="F657">
        <v>23</v>
      </c>
      <c r="G657">
        <v>3.15</v>
      </c>
      <c r="H657" s="16">
        <f>TOP[[#This Row],[Order Quantity]]*TOP[[#This Row],[Unit Price]]</f>
        <v>72.45</v>
      </c>
      <c r="I657" t="s">
        <v>8</v>
      </c>
      <c r="J657" t="s">
        <v>302</v>
      </c>
      <c r="K657" t="s">
        <v>20</v>
      </c>
      <c r="L657" t="s">
        <v>11</v>
      </c>
    </row>
    <row r="658" spans="1:12" x14ac:dyDescent="0.25">
      <c r="A658">
        <v>3621</v>
      </c>
      <c r="B658" s="15">
        <v>44321</v>
      </c>
      <c r="C658" s="15" t="str">
        <f>TEXT(TOP[[#This Row],[Order Date]],"mmm")</f>
        <v>May</v>
      </c>
      <c r="D658" s="15" t="str">
        <f>TEXT(TOP[[#This Row],[Order Date]],"yyy")</f>
        <v>2021</v>
      </c>
      <c r="E658" s="15" t="str">
        <f>TEXT(TOP[[#This Row],[Order Date]],"d")</f>
        <v>5</v>
      </c>
      <c r="F658">
        <v>14</v>
      </c>
      <c r="G658">
        <v>5.58</v>
      </c>
      <c r="H658" s="16">
        <f>TOP[[#This Row],[Order Quantity]]*TOP[[#This Row],[Unit Price]]</f>
        <v>78.12</v>
      </c>
      <c r="I658" t="s">
        <v>8</v>
      </c>
      <c r="J658" t="s">
        <v>216</v>
      </c>
      <c r="K658" t="s">
        <v>10</v>
      </c>
      <c r="L658" t="s">
        <v>11</v>
      </c>
    </row>
    <row r="659" spans="1:12" x14ac:dyDescent="0.25">
      <c r="A659">
        <v>3622</v>
      </c>
      <c r="B659" s="15">
        <v>44891</v>
      </c>
      <c r="C659" s="15" t="str">
        <f>TEXT(TOP[[#This Row],[Order Date]],"mmm")</f>
        <v>Nov</v>
      </c>
      <c r="D659" s="15" t="str">
        <f>TEXT(TOP[[#This Row],[Order Date]],"yyy")</f>
        <v>2022</v>
      </c>
      <c r="E659" s="15" t="str">
        <f>TEXT(TOP[[#This Row],[Order Date]],"d")</f>
        <v>26</v>
      </c>
      <c r="F659">
        <v>16</v>
      </c>
      <c r="G659">
        <v>4.24</v>
      </c>
      <c r="H659" s="16">
        <f>TOP[[#This Row],[Order Quantity]]*TOP[[#This Row],[Unit Price]]</f>
        <v>67.84</v>
      </c>
      <c r="I659" t="s">
        <v>8</v>
      </c>
      <c r="J659" t="s">
        <v>304</v>
      </c>
      <c r="K659" t="s">
        <v>23</v>
      </c>
      <c r="L659" t="s">
        <v>11</v>
      </c>
    </row>
    <row r="660" spans="1:12" x14ac:dyDescent="0.25">
      <c r="A660">
        <v>3648</v>
      </c>
      <c r="B660" s="15">
        <v>44363</v>
      </c>
      <c r="C660" s="15" t="str">
        <f>TEXT(TOP[[#This Row],[Order Date]],"mmm")</f>
        <v>Jun</v>
      </c>
      <c r="D660" s="15" t="str">
        <f>TEXT(TOP[[#This Row],[Order Date]],"yyy")</f>
        <v>2021</v>
      </c>
      <c r="E660" s="15" t="str">
        <f>TEXT(TOP[[#This Row],[Order Date]],"d")</f>
        <v>16</v>
      </c>
      <c r="F660">
        <v>46</v>
      </c>
      <c r="G660">
        <v>3.15</v>
      </c>
      <c r="H660" s="16">
        <f>TOP[[#This Row],[Order Quantity]]*TOP[[#This Row],[Unit Price]]</f>
        <v>144.9</v>
      </c>
      <c r="I660" t="s">
        <v>8</v>
      </c>
      <c r="J660" t="s">
        <v>242</v>
      </c>
      <c r="K660" t="s">
        <v>20</v>
      </c>
      <c r="L660" t="s">
        <v>11</v>
      </c>
    </row>
    <row r="661" spans="1:12" x14ac:dyDescent="0.25">
      <c r="A661">
        <v>3648</v>
      </c>
      <c r="B661" s="15">
        <v>44363</v>
      </c>
      <c r="C661" s="15" t="str">
        <f>TEXT(TOP[[#This Row],[Order Date]],"mmm")</f>
        <v>Jun</v>
      </c>
      <c r="D661" s="15" t="str">
        <f>TEXT(TOP[[#This Row],[Order Date]],"yyy")</f>
        <v>2021</v>
      </c>
      <c r="E661" s="15" t="str">
        <f>TEXT(TOP[[#This Row],[Order Date]],"d")</f>
        <v>16</v>
      </c>
      <c r="F661">
        <v>34</v>
      </c>
      <c r="G661">
        <v>195.99</v>
      </c>
      <c r="H661" s="16">
        <f>TOP[[#This Row],[Order Quantity]]*TOP[[#This Row],[Unit Price]]</f>
        <v>6663.66</v>
      </c>
      <c r="I661" t="s">
        <v>8</v>
      </c>
      <c r="J661" t="s">
        <v>242</v>
      </c>
      <c r="K661" t="s">
        <v>20</v>
      </c>
      <c r="L661" t="s">
        <v>17</v>
      </c>
    </row>
    <row r="662" spans="1:12" x14ac:dyDescent="0.25">
      <c r="A662">
        <v>3649</v>
      </c>
      <c r="B662" s="15">
        <v>44017</v>
      </c>
      <c r="C662" s="15" t="str">
        <f>TEXT(TOP[[#This Row],[Order Date]],"mmm")</f>
        <v>Jul</v>
      </c>
      <c r="D662" s="15" t="str">
        <f>TEXT(TOP[[#This Row],[Order Date]],"yyy")</f>
        <v>2020</v>
      </c>
      <c r="E662" s="15" t="str">
        <f>TEXT(TOP[[#This Row],[Order Date]],"d")</f>
        <v>5</v>
      </c>
      <c r="F662">
        <v>8</v>
      </c>
      <c r="G662">
        <v>8.8800000000000008</v>
      </c>
      <c r="H662" s="16">
        <f>TOP[[#This Row],[Order Quantity]]*TOP[[#This Row],[Unit Price]]</f>
        <v>71.040000000000006</v>
      </c>
      <c r="I662" t="s">
        <v>8</v>
      </c>
      <c r="J662" t="s">
        <v>37</v>
      </c>
      <c r="K662" t="s">
        <v>20</v>
      </c>
      <c r="L662" t="s">
        <v>11</v>
      </c>
    </row>
    <row r="663" spans="1:12" x14ac:dyDescent="0.25">
      <c r="A663">
        <v>3649</v>
      </c>
      <c r="B663" s="15">
        <v>44017</v>
      </c>
      <c r="C663" s="15" t="str">
        <f>TEXT(TOP[[#This Row],[Order Date]],"mmm")</f>
        <v>Jul</v>
      </c>
      <c r="D663" s="15" t="str">
        <f>TEXT(TOP[[#This Row],[Order Date]],"yyy")</f>
        <v>2020</v>
      </c>
      <c r="E663" s="15" t="str">
        <f>TEXT(TOP[[#This Row],[Order Date]],"d")</f>
        <v>5</v>
      </c>
      <c r="F663">
        <v>26</v>
      </c>
      <c r="G663">
        <v>2.88</v>
      </c>
      <c r="H663" s="16">
        <f>TOP[[#This Row],[Order Quantity]]*TOP[[#This Row],[Unit Price]]</f>
        <v>74.88</v>
      </c>
      <c r="I663" t="s">
        <v>8</v>
      </c>
      <c r="J663" t="s">
        <v>37</v>
      </c>
      <c r="K663" t="s">
        <v>20</v>
      </c>
      <c r="L663" t="s">
        <v>11</v>
      </c>
    </row>
    <row r="664" spans="1:12" x14ac:dyDescent="0.25">
      <c r="A664">
        <v>3653</v>
      </c>
      <c r="B664" s="15">
        <v>43916</v>
      </c>
      <c r="C664" s="15" t="str">
        <f>TEXT(TOP[[#This Row],[Order Date]],"mmm")</f>
        <v>Mar</v>
      </c>
      <c r="D664" s="15" t="str">
        <f>TEXT(TOP[[#This Row],[Order Date]],"yyy")</f>
        <v>2020</v>
      </c>
      <c r="E664" s="15" t="str">
        <f>TEXT(TOP[[#This Row],[Order Date]],"d")</f>
        <v>26</v>
      </c>
      <c r="F664">
        <v>41</v>
      </c>
      <c r="G664">
        <v>6.68</v>
      </c>
      <c r="H664" s="16">
        <f>TOP[[#This Row],[Order Quantity]]*TOP[[#This Row],[Unit Price]]</f>
        <v>273.88</v>
      </c>
      <c r="I664" t="s">
        <v>8</v>
      </c>
      <c r="J664" t="s">
        <v>306</v>
      </c>
      <c r="K664" t="s">
        <v>13</v>
      </c>
      <c r="L664" t="s">
        <v>11</v>
      </c>
    </row>
    <row r="665" spans="1:12" x14ac:dyDescent="0.25">
      <c r="A665">
        <v>3654</v>
      </c>
      <c r="B665" s="15">
        <v>45079</v>
      </c>
      <c r="C665" s="15" t="str">
        <f>TEXT(TOP[[#This Row],[Order Date]],"mmm")</f>
        <v>Jun</v>
      </c>
      <c r="D665" s="15" t="str">
        <f>TEXT(TOP[[#This Row],[Order Date]],"yyy")</f>
        <v>2023</v>
      </c>
      <c r="E665" s="15" t="str">
        <f>TEXT(TOP[[#This Row],[Order Date]],"d")</f>
        <v>2</v>
      </c>
      <c r="F665">
        <v>41</v>
      </c>
      <c r="G665">
        <v>2.08</v>
      </c>
      <c r="H665" s="16">
        <f>TOP[[#This Row],[Order Quantity]]*TOP[[#This Row],[Unit Price]]</f>
        <v>85.28</v>
      </c>
      <c r="I665" t="s">
        <v>8</v>
      </c>
      <c r="J665" t="s">
        <v>133</v>
      </c>
      <c r="K665" t="s">
        <v>13</v>
      </c>
      <c r="L665" t="s">
        <v>15</v>
      </c>
    </row>
    <row r="666" spans="1:12" x14ac:dyDescent="0.25">
      <c r="A666">
        <v>3654</v>
      </c>
      <c r="B666" s="15">
        <v>45079</v>
      </c>
      <c r="C666" s="15" t="str">
        <f>TEXT(TOP[[#This Row],[Order Date]],"mmm")</f>
        <v>Jun</v>
      </c>
      <c r="D666" s="15" t="str">
        <f>TEXT(TOP[[#This Row],[Order Date]],"yyy")</f>
        <v>2023</v>
      </c>
      <c r="E666" s="15" t="str">
        <f>TEXT(TOP[[#This Row],[Order Date]],"d")</f>
        <v>2</v>
      </c>
      <c r="F666">
        <v>39</v>
      </c>
      <c r="G666">
        <v>204.1</v>
      </c>
      <c r="H666" s="16">
        <f>TOP[[#This Row],[Order Quantity]]*TOP[[#This Row],[Unit Price]]</f>
        <v>7959.9</v>
      </c>
      <c r="I666" t="s">
        <v>8</v>
      </c>
      <c r="J666" t="s">
        <v>133</v>
      </c>
      <c r="K666" t="s">
        <v>13</v>
      </c>
      <c r="L666" t="s">
        <v>17</v>
      </c>
    </row>
    <row r="667" spans="1:12" x14ac:dyDescent="0.25">
      <c r="A667">
        <v>3655</v>
      </c>
      <c r="B667" s="15">
        <v>45204</v>
      </c>
      <c r="C667" s="15" t="str">
        <f>TEXT(TOP[[#This Row],[Order Date]],"mmm")</f>
        <v>Oct</v>
      </c>
      <c r="D667" s="15" t="str">
        <f>TEXT(TOP[[#This Row],[Order Date]],"yyy")</f>
        <v>2023</v>
      </c>
      <c r="E667" s="15" t="str">
        <f>TEXT(TOP[[#This Row],[Order Date]],"d")</f>
        <v>5</v>
      </c>
      <c r="F667">
        <v>3</v>
      </c>
      <c r="G667">
        <v>15.99</v>
      </c>
      <c r="H667" s="16">
        <f>TOP[[#This Row],[Order Quantity]]*TOP[[#This Row],[Unit Price]]</f>
        <v>47.97</v>
      </c>
      <c r="I667" t="s">
        <v>8</v>
      </c>
      <c r="J667" t="s">
        <v>64</v>
      </c>
      <c r="K667" t="s">
        <v>10</v>
      </c>
      <c r="L667" t="s">
        <v>11</v>
      </c>
    </row>
    <row r="668" spans="1:12" x14ac:dyDescent="0.25">
      <c r="A668">
        <v>3655</v>
      </c>
      <c r="B668" s="15">
        <v>45204</v>
      </c>
      <c r="C668" s="15" t="str">
        <f>TEXT(TOP[[#This Row],[Order Date]],"mmm")</f>
        <v>Oct</v>
      </c>
      <c r="D668" s="15" t="str">
        <f>TEXT(TOP[[#This Row],[Order Date]],"yyy")</f>
        <v>2023</v>
      </c>
      <c r="E668" s="15" t="str">
        <f>TEXT(TOP[[#This Row],[Order Date]],"d")</f>
        <v>5</v>
      </c>
      <c r="F668">
        <v>24</v>
      </c>
      <c r="G668">
        <v>125.99</v>
      </c>
      <c r="H668" s="16">
        <f>TOP[[#This Row],[Order Quantity]]*TOP[[#This Row],[Unit Price]]</f>
        <v>3023.7599999999998</v>
      </c>
      <c r="I668" t="s">
        <v>8</v>
      </c>
      <c r="J668" t="s">
        <v>64</v>
      </c>
      <c r="K668" t="s">
        <v>10</v>
      </c>
      <c r="L668" t="s">
        <v>17</v>
      </c>
    </row>
    <row r="669" spans="1:12" x14ac:dyDescent="0.25">
      <c r="A669">
        <v>3680</v>
      </c>
      <c r="B669" s="15">
        <v>45269</v>
      </c>
      <c r="C669" s="15" t="str">
        <f>TEXT(TOP[[#This Row],[Order Date]],"mmm")</f>
        <v>Dec</v>
      </c>
      <c r="D669" s="15" t="str">
        <f>TEXT(TOP[[#This Row],[Order Date]],"yyy")</f>
        <v>2023</v>
      </c>
      <c r="E669" s="15" t="str">
        <f>TEXT(TOP[[#This Row],[Order Date]],"d")</f>
        <v>9</v>
      </c>
      <c r="F669">
        <v>27</v>
      </c>
      <c r="G669">
        <v>6.48</v>
      </c>
      <c r="H669" s="16">
        <f>TOP[[#This Row],[Order Quantity]]*TOP[[#This Row],[Unit Price]]</f>
        <v>174.96</v>
      </c>
      <c r="I669" t="s">
        <v>8</v>
      </c>
      <c r="J669" t="s">
        <v>307</v>
      </c>
      <c r="K669" t="s">
        <v>13</v>
      </c>
      <c r="L669" t="s">
        <v>11</v>
      </c>
    </row>
    <row r="670" spans="1:12" x14ac:dyDescent="0.25">
      <c r="A670">
        <v>3685</v>
      </c>
      <c r="B670" s="15">
        <v>44942</v>
      </c>
      <c r="C670" s="15" t="str">
        <f>TEXT(TOP[[#This Row],[Order Date]],"mmm")</f>
        <v>Jan</v>
      </c>
      <c r="D670" s="15" t="str">
        <f>TEXT(TOP[[#This Row],[Order Date]],"yyy")</f>
        <v>2023</v>
      </c>
      <c r="E670" s="15" t="str">
        <f>TEXT(TOP[[#This Row],[Order Date]],"d")</f>
        <v>16</v>
      </c>
      <c r="F670">
        <v>29</v>
      </c>
      <c r="G670">
        <v>3.28</v>
      </c>
      <c r="H670" s="16">
        <f>TOP[[#This Row],[Order Quantity]]*TOP[[#This Row],[Unit Price]]</f>
        <v>95.11999999999999</v>
      </c>
      <c r="I670" t="s">
        <v>8</v>
      </c>
      <c r="J670" t="s">
        <v>115</v>
      </c>
      <c r="K670" t="s">
        <v>10</v>
      </c>
      <c r="L670" t="s">
        <v>11</v>
      </c>
    </row>
    <row r="671" spans="1:12" x14ac:dyDescent="0.25">
      <c r="A671">
        <v>3687</v>
      </c>
      <c r="B671" s="15">
        <v>44229</v>
      </c>
      <c r="C671" s="15" t="str">
        <f>TEXT(TOP[[#This Row],[Order Date]],"mmm")</f>
        <v>Feb</v>
      </c>
      <c r="D671" s="15" t="str">
        <f>TEXT(TOP[[#This Row],[Order Date]],"yyy")</f>
        <v>2021</v>
      </c>
      <c r="E671" s="15" t="str">
        <f>TEXT(TOP[[#This Row],[Order Date]],"d")</f>
        <v>2</v>
      </c>
      <c r="F671">
        <v>25</v>
      </c>
      <c r="G671">
        <v>3.29</v>
      </c>
      <c r="H671" s="16">
        <f>TOP[[#This Row],[Order Quantity]]*TOP[[#This Row],[Unit Price]]</f>
        <v>82.25</v>
      </c>
      <c r="I671" t="s">
        <v>8</v>
      </c>
      <c r="J671" t="s">
        <v>308</v>
      </c>
      <c r="K671" t="s">
        <v>20</v>
      </c>
      <c r="L671" t="s">
        <v>11</v>
      </c>
    </row>
    <row r="672" spans="1:12" x14ac:dyDescent="0.25">
      <c r="A672">
        <v>3746</v>
      </c>
      <c r="B672" s="15">
        <v>44084</v>
      </c>
      <c r="C672" s="15" t="str">
        <f>TEXT(TOP[[#This Row],[Order Date]],"mmm")</f>
        <v>Sep</v>
      </c>
      <c r="D672" s="15" t="str">
        <f>TEXT(TOP[[#This Row],[Order Date]],"yyy")</f>
        <v>2020</v>
      </c>
      <c r="E672" s="15" t="str">
        <f>TEXT(TOP[[#This Row],[Order Date]],"d")</f>
        <v>10</v>
      </c>
      <c r="F672">
        <v>14</v>
      </c>
      <c r="G672">
        <v>115.99</v>
      </c>
      <c r="H672" s="16">
        <f>TOP[[#This Row],[Order Quantity]]*TOP[[#This Row],[Unit Price]]</f>
        <v>1623.86</v>
      </c>
      <c r="I672" t="s">
        <v>8</v>
      </c>
      <c r="J672" t="s">
        <v>310</v>
      </c>
      <c r="K672" t="s">
        <v>13</v>
      </c>
      <c r="L672" t="s">
        <v>17</v>
      </c>
    </row>
    <row r="673" spans="1:12" x14ac:dyDescent="0.25">
      <c r="A673">
        <v>3746</v>
      </c>
      <c r="B673" s="15">
        <v>44084</v>
      </c>
      <c r="C673" s="15" t="str">
        <f>TEXT(TOP[[#This Row],[Order Date]],"mmm")</f>
        <v>Sep</v>
      </c>
      <c r="D673" s="15" t="str">
        <f>TEXT(TOP[[#This Row],[Order Date]],"yyy")</f>
        <v>2020</v>
      </c>
      <c r="E673" s="15" t="str">
        <f>TEXT(TOP[[#This Row],[Order Date]],"d")</f>
        <v>10</v>
      </c>
      <c r="F673">
        <v>38</v>
      </c>
      <c r="G673">
        <v>5.98</v>
      </c>
      <c r="H673" s="16">
        <f>TOP[[#This Row],[Order Quantity]]*TOP[[#This Row],[Unit Price]]</f>
        <v>227.24</v>
      </c>
      <c r="I673" t="s">
        <v>8</v>
      </c>
      <c r="J673" t="s">
        <v>310</v>
      </c>
      <c r="K673" t="s">
        <v>13</v>
      </c>
      <c r="L673" t="s">
        <v>11</v>
      </c>
    </row>
    <row r="674" spans="1:12" x14ac:dyDescent="0.25">
      <c r="A674">
        <v>3749</v>
      </c>
      <c r="B674" s="15">
        <v>44615</v>
      </c>
      <c r="C674" s="15" t="str">
        <f>TEXT(TOP[[#This Row],[Order Date]],"mmm")</f>
        <v>Feb</v>
      </c>
      <c r="D674" s="15" t="str">
        <f>TEXT(TOP[[#This Row],[Order Date]],"yyy")</f>
        <v>2022</v>
      </c>
      <c r="E674" s="15" t="str">
        <f>TEXT(TOP[[#This Row],[Order Date]],"d")</f>
        <v>23</v>
      </c>
      <c r="F674">
        <v>27</v>
      </c>
      <c r="G674">
        <v>12.97</v>
      </c>
      <c r="H674" s="16">
        <f>TOP[[#This Row],[Order Quantity]]*TOP[[#This Row],[Unit Price]]</f>
        <v>350.19</v>
      </c>
      <c r="I674" t="s">
        <v>8</v>
      </c>
      <c r="J674" t="s">
        <v>311</v>
      </c>
      <c r="K674" t="s">
        <v>23</v>
      </c>
      <c r="L674" t="s">
        <v>11</v>
      </c>
    </row>
    <row r="675" spans="1:12" x14ac:dyDescent="0.25">
      <c r="A675">
        <v>3750</v>
      </c>
      <c r="B675" s="15">
        <v>44680</v>
      </c>
      <c r="C675" s="15" t="str">
        <f>TEXT(TOP[[#This Row],[Order Date]],"mmm")</f>
        <v>Apr</v>
      </c>
      <c r="D675" s="15" t="str">
        <f>TEXT(TOP[[#This Row],[Order Date]],"yyy")</f>
        <v>2022</v>
      </c>
      <c r="E675" s="15" t="str">
        <f>TEXT(TOP[[#This Row],[Order Date]],"d")</f>
        <v>29</v>
      </c>
      <c r="F675">
        <v>12</v>
      </c>
      <c r="G675">
        <v>5.98</v>
      </c>
      <c r="H675" s="16">
        <f>TOP[[#This Row],[Order Quantity]]*TOP[[#This Row],[Unit Price]]</f>
        <v>71.760000000000005</v>
      </c>
      <c r="I675" t="s">
        <v>8</v>
      </c>
      <c r="J675" t="s">
        <v>132</v>
      </c>
      <c r="K675" t="s">
        <v>10</v>
      </c>
      <c r="L675" t="s">
        <v>11</v>
      </c>
    </row>
    <row r="676" spans="1:12" x14ac:dyDescent="0.25">
      <c r="A676">
        <v>3778</v>
      </c>
      <c r="B676" s="15">
        <v>44341</v>
      </c>
      <c r="C676" s="15" t="str">
        <f>TEXT(TOP[[#This Row],[Order Date]],"mmm")</f>
        <v>May</v>
      </c>
      <c r="D676" s="15" t="str">
        <f>TEXT(TOP[[#This Row],[Order Date]],"yyy")</f>
        <v>2021</v>
      </c>
      <c r="E676" s="15" t="str">
        <f>TEXT(TOP[[#This Row],[Order Date]],"d")</f>
        <v>25</v>
      </c>
      <c r="F676">
        <v>34</v>
      </c>
      <c r="G676">
        <v>8.32</v>
      </c>
      <c r="H676" s="16">
        <f>TOP[[#This Row],[Order Quantity]]*TOP[[#This Row],[Unit Price]]</f>
        <v>282.88</v>
      </c>
      <c r="I676" t="s">
        <v>8</v>
      </c>
      <c r="J676" t="s">
        <v>312</v>
      </c>
      <c r="K676" t="s">
        <v>20</v>
      </c>
      <c r="L676" t="s">
        <v>17</v>
      </c>
    </row>
    <row r="677" spans="1:12" x14ac:dyDescent="0.25">
      <c r="A677">
        <v>3778</v>
      </c>
      <c r="B677" s="15">
        <v>44341</v>
      </c>
      <c r="C677" s="15" t="str">
        <f>TEXT(TOP[[#This Row],[Order Date]],"mmm")</f>
        <v>May</v>
      </c>
      <c r="D677" s="15" t="str">
        <f>TEXT(TOP[[#This Row],[Order Date]],"yyy")</f>
        <v>2021</v>
      </c>
      <c r="E677" s="15" t="str">
        <f>TEXT(TOP[[#This Row],[Order Date]],"d")</f>
        <v>25</v>
      </c>
      <c r="F677">
        <v>12</v>
      </c>
      <c r="G677">
        <v>45.19</v>
      </c>
      <c r="H677" s="16">
        <f>TOP[[#This Row],[Order Quantity]]*TOP[[#This Row],[Unit Price]]</f>
        <v>542.28</v>
      </c>
      <c r="I677" t="s">
        <v>8</v>
      </c>
      <c r="J677" t="s">
        <v>312</v>
      </c>
      <c r="K677" t="s">
        <v>20</v>
      </c>
      <c r="L677" t="s">
        <v>17</v>
      </c>
    </row>
    <row r="678" spans="1:12" x14ac:dyDescent="0.25">
      <c r="A678">
        <v>3778</v>
      </c>
      <c r="B678" s="15">
        <v>44341</v>
      </c>
      <c r="C678" s="15" t="str">
        <f>TEXT(TOP[[#This Row],[Order Date]],"mmm")</f>
        <v>May</v>
      </c>
      <c r="D678" s="15" t="str">
        <f>TEXT(TOP[[#This Row],[Order Date]],"yyy")</f>
        <v>2021</v>
      </c>
      <c r="E678" s="15" t="str">
        <f>TEXT(TOP[[#This Row],[Order Date]],"d")</f>
        <v>25</v>
      </c>
      <c r="F678">
        <v>3</v>
      </c>
      <c r="G678">
        <v>6.68</v>
      </c>
      <c r="H678" s="16">
        <f>TOP[[#This Row],[Order Quantity]]*TOP[[#This Row],[Unit Price]]</f>
        <v>20.04</v>
      </c>
      <c r="I678" t="s">
        <v>8</v>
      </c>
      <c r="J678" t="s">
        <v>312</v>
      </c>
      <c r="K678" t="s">
        <v>20</v>
      </c>
      <c r="L678" t="s">
        <v>11</v>
      </c>
    </row>
    <row r="679" spans="1:12" x14ac:dyDescent="0.25">
      <c r="A679">
        <v>3778</v>
      </c>
      <c r="B679" s="15">
        <v>44341</v>
      </c>
      <c r="C679" s="15" t="str">
        <f>TEXT(TOP[[#This Row],[Order Date]],"mmm")</f>
        <v>May</v>
      </c>
      <c r="D679" s="15" t="str">
        <f>TEXT(TOP[[#This Row],[Order Date]],"yyy")</f>
        <v>2021</v>
      </c>
      <c r="E679" s="15" t="str">
        <f>TEXT(TOP[[#This Row],[Order Date]],"d")</f>
        <v>25</v>
      </c>
      <c r="F679">
        <v>34</v>
      </c>
      <c r="G679">
        <v>175.99</v>
      </c>
      <c r="H679" s="16">
        <f>TOP[[#This Row],[Order Quantity]]*TOP[[#This Row],[Unit Price]]</f>
        <v>5983.66</v>
      </c>
      <c r="I679" t="s">
        <v>8</v>
      </c>
      <c r="J679" t="s">
        <v>312</v>
      </c>
      <c r="K679" t="s">
        <v>20</v>
      </c>
      <c r="L679" t="s">
        <v>17</v>
      </c>
    </row>
    <row r="680" spans="1:12" x14ac:dyDescent="0.25">
      <c r="A680">
        <v>3783</v>
      </c>
      <c r="B680" s="15">
        <v>44535</v>
      </c>
      <c r="C680" s="15" t="str">
        <f>TEXT(TOP[[#This Row],[Order Date]],"mmm")</f>
        <v>Dec</v>
      </c>
      <c r="D680" s="15" t="str">
        <f>TEXT(TOP[[#This Row],[Order Date]],"yyy")</f>
        <v>2021</v>
      </c>
      <c r="E680" s="15" t="str">
        <f>TEXT(TOP[[#This Row],[Order Date]],"d")</f>
        <v>5</v>
      </c>
      <c r="F680">
        <v>11</v>
      </c>
      <c r="G680">
        <v>8.1199999999999992</v>
      </c>
      <c r="H680" s="16">
        <f>TOP[[#This Row],[Order Quantity]]*TOP[[#This Row],[Unit Price]]</f>
        <v>89.32</v>
      </c>
      <c r="I680" t="s">
        <v>8</v>
      </c>
      <c r="J680" t="s">
        <v>24</v>
      </c>
      <c r="K680" t="s">
        <v>13</v>
      </c>
      <c r="L680" t="s">
        <v>17</v>
      </c>
    </row>
    <row r="681" spans="1:12" x14ac:dyDescent="0.25">
      <c r="A681">
        <v>3783</v>
      </c>
      <c r="B681" s="15">
        <v>44535</v>
      </c>
      <c r="C681" s="15" t="str">
        <f>TEXT(TOP[[#This Row],[Order Date]],"mmm")</f>
        <v>Dec</v>
      </c>
      <c r="D681" s="15" t="str">
        <f>TEXT(TOP[[#This Row],[Order Date]],"yyy")</f>
        <v>2021</v>
      </c>
      <c r="E681" s="15" t="str">
        <f>TEXT(TOP[[#This Row],[Order Date]],"d")</f>
        <v>5</v>
      </c>
      <c r="F681">
        <v>40</v>
      </c>
      <c r="G681">
        <v>6.48</v>
      </c>
      <c r="H681" s="16">
        <f>TOP[[#This Row],[Order Quantity]]*TOP[[#This Row],[Unit Price]]</f>
        <v>259.20000000000005</v>
      </c>
      <c r="I681" t="s">
        <v>8</v>
      </c>
      <c r="J681" t="s">
        <v>24</v>
      </c>
      <c r="K681" t="s">
        <v>13</v>
      </c>
      <c r="L681" t="s">
        <v>11</v>
      </c>
    </row>
    <row r="682" spans="1:12" x14ac:dyDescent="0.25">
      <c r="A682">
        <v>3808</v>
      </c>
      <c r="B682" s="15">
        <v>43944</v>
      </c>
      <c r="C682" s="15" t="str">
        <f>TEXT(TOP[[#This Row],[Order Date]],"mmm")</f>
        <v>Apr</v>
      </c>
      <c r="D682" s="15" t="str">
        <f>TEXT(TOP[[#This Row],[Order Date]],"yyy")</f>
        <v>2020</v>
      </c>
      <c r="E682" s="15" t="str">
        <f>TEXT(TOP[[#This Row],[Order Date]],"d")</f>
        <v>23</v>
      </c>
      <c r="F682">
        <v>2</v>
      </c>
      <c r="G682">
        <v>2.89</v>
      </c>
      <c r="H682" s="16">
        <f>TOP[[#This Row],[Order Quantity]]*TOP[[#This Row],[Unit Price]]</f>
        <v>5.78</v>
      </c>
      <c r="I682" t="s">
        <v>8</v>
      </c>
      <c r="J682" t="s">
        <v>306</v>
      </c>
      <c r="K682" t="s">
        <v>13</v>
      </c>
      <c r="L682" t="s">
        <v>11</v>
      </c>
    </row>
    <row r="683" spans="1:12" x14ac:dyDescent="0.25">
      <c r="A683">
        <v>3810</v>
      </c>
      <c r="B683" s="15">
        <v>45185</v>
      </c>
      <c r="C683" s="15" t="str">
        <f>TEXT(TOP[[#This Row],[Order Date]],"mmm")</f>
        <v>Sep</v>
      </c>
      <c r="D683" s="15" t="str">
        <f>TEXT(TOP[[#This Row],[Order Date]],"yyy")</f>
        <v>2023</v>
      </c>
      <c r="E683" s="15" t="str">
        <f>TEXT(TOP[[#This Row],[Order Date]],"d")</f>
        <v>16</v>
      </c>
      <c r="F683">
        <v>40</v>
      </c>
      <c r="G683">
        <v>4.4800000000000004</v>
      </c>
      <c r="H683" s="16">
        <f>TOP[[#This Row],[Order Quantity]]*TOP[[#This Row],[Unit Price]]</f>
        <v>179.20000000000002</v>
      </c>
      <c r="I683" t="s">
        <v>8</v>
      </c>
      <c r="J683" t="s">
        <v>138</v>
      </c>
      <c r="K683" t="s">
        <v>13</v>
      </c>
      <c r="L683" t="s">
        <v>11</v>
      </c>
    </row>
    <row r="684" spans="1:12" x14ac:dyDescent="0.25">
      <c r="A684">
        <v>3841</v>
      </c>
      <c r="B684" s="15">
        <v>44108</v>
      </c>
      <c r="C684" s="15" t="str">
        <f>TEXT(TOP[[#This Row],[Order Date]],"mmm")</f>
        <v>Oct</v>
      </c>
      <c r="D684" s="15" t="str">
        <f>TEXT(TOP[[#This Row],[Order Date]],"yyy")</f>
        <v>2020</v>
      </c>
      <c r="E684" s="15" t="str">
        <f>TEXT(TOP[[#This Row],[Order Date]],"d")</f>
        <v>4</v>
      </c>
      <c r="F684">
        <v>19</v>
      </c>
      <c r="G684">
        <v>60.98</v>
      </c>
      <c r="H684" s="16">
        <f>TOP[[#This Row],[Order Quantity]]*TOP[[#This Row],[Unit Price]]</f>
        <v>1158.6199999999999</v>
      </c>
      <c r="I684" t="s">
        <v>8</v>
      </c>
      <c r="J684" t="s">
        <v>314</v>
      </c>
      <c r="K684" t="s">
        <v>10</v>
      </c>
      <c r="L684" t="s">
        <v>11</v>
      </c>
    </row>
    <row r="685" spans="1:12" x14ac:dyDescent="0.25">
      <c r="A685">
        <v>3841</v>
      </c>
      <c r="B685" s="15">
        <v>44108</v>
      </c>
      <c r="C685" s="15" t="str">
        <f>TEXT(TOP[[#This Row],[Order Date]],"mmm")</f>
        <v>Oct</v>
      </c>
      <c r="D685" s="15" t="str">
        <f>TEXT(TOP[[#This Row],[Order Date]],"yyy")</f>
        <v>2020</v>
      </c>
      <c r="E685" s="15" t="str">
        <f>TEXT(TOP[[#This Row],[Order Date]],"d")</f>
        <v>4</v>
      </c>
      <c r="F685">
        <v>20</v>
      </c>
      <c r="G685">
        <v>1270.99</v>
      </c>
      <c r="H685" s="16">
        <f>TOP[[#This Row],[Order Quantity]]*TOP[[#This Row],[Unit Price]]</f>
        <v>25419.8</v>
      </c>
      <c r="I685" t="s">
        <v>8</v>
      </c>
      <c r="J685" t="s">
        <v>314</v>
      </c>
      <c r="K685" t="s">
        <v>10</v>
      </c>
      <c r="L685" t="s">
        <v>11</v>
      </c>
    </row>
    <row r="686" spans="1:12" x14ac:dyDescent="0.25">
      <c r="A686">
        <v>3845</v>
      </c>
      <c r="B686" s="15">
        <v>45041</v>
      </c>
      <c r="C686" s="15" t="str">
        <f>TEXT(TOP[[#This Row],[Order Date]],"mmm")</f>
        <v>Apr</v>
      </c>
      <c r="D686" s="15" t="str">
        <f>TEXT(TOP[[#This Row],[Order Date]],"yyy")</f>
        <v>2023</v>
      </c>
      <c r="E686" s="15" t="str">
        <f>TEXT(TOP[[#This Row],[Order Date]],"d")</f>
        <v>25</v>
      </c>
      <c r="F686">
        <v>9</v>
      </c>
      <c r="G686">
        <v>363.25</v>
      </c>
      <c r="H686" s="16">
        <f>TOP[[#This Row],[Order Quantity]]*TOP[[#This Row],[Unit Price]]</f>
        <v>3269.25</v>
      </c>
      <c r="I686" t="s">
        <v>8</v>
      </c>
      <c r="J686" t="s">
        <v>315</v>
      </c>
      <c r="K686" t="s">
        <v>23</v>
      </c>
      <c r="L686" t="s">
        <v>11</v>
      </c>
    </row>
    <row r="687" spans="1:12" x14ac:dyDescent="0.25">
      <c r="A687">
        <v>3845</v>
      </c>
      <c r="B687" s="15">
        <v>45041</v>
      </c>
      <c r="C687" s="15" t="str">
        <f>TEXT(TOP[[#This Row],[Order Date]],"mmm")</f>
        <v>Apr</v>
      </c>
      <c r="D687" s="15" t="str">
        <f>TEXT(TOP[[#This Row],[Order Date]],"yyy")</f>
        <v>2023</v>
      </c>
      <c r="E687" s="15" t="str">
        <f>TEXT(TOP[[#This Row],[Order Date]],"d")</f>
        <v>25</v>
      </c>
      <c r="F687">
        <v>22</v>
      </c>
      <c r="G687">
        <v>19.98</v>
      </c>
      <c r="H687" s="16">
        <f>TOP[[#This Row],[Order Quantity]]*TOP[[#This Row],[Unit Price]]</f>
        <v>439.56</v>
      </c>
      <c r="I687" t="s">
        <v>8</v>
      </c>
      <c r="J687" t="s">
        <v>315</v>
      </c>
      <c r="K687" t="s">
        <v>23</v>
      </c>
      <c r="L687" t="s">
        <v>15</v>
      </c>
    </row>
    <row r="688" spans="1:12" x14ac:dyDescent="0.25">
      <c r="A688">
        <v>3845</v>
      </c>
      <c r="B688" s="15">
        <v>45041</v>
      </c>
      <c r="C688" s="15" t="str">
        <f>TEXT(TOP[[#This Row],[Order Date]],"mmm")</f>
        <v>Apr</v>
      </c>
      <c r="D688" s="15" t="str">
        <f>TEXT(TOP[[#This Row],[Order Date]],"yyy")</f>
        <v>2023</v>
      </c>
      <c r="E688" s="15" t="str">
        <f>TEXT(TOP[[#This Row],[Order Date]],"d")</f>
        <v>25</v>
      </c>
      <c r="F688">
        <v>15</v>
      </c>
      <c r="G688">
        <v>8.34</v>
      </c>
      <c r="H688" s="16">
        <f>TOP[[#This Row],[Order Quantity]]*TOP[[#This Row],[Unit Price]]</f>
        <v>125.1</v>
      </c>
      <c r="I688" t="s">
        <v>8</v>
      </c>
      <c r="J688" t="s">
        <v>315</v>
      </c>
      <c r="K688" t="s">
        <v>23</v>
      </c>
      <c r="L688" t="s">
        <v>15</v>
      </c>
    </row>
    <row r="689" spans="1:12" x14ac:dyDescent="0.25">
      <c r="A689">
        <v>3907</v>
      </c>
      <c r="B689" s="15">
        <v>45156</v>
      </c>
      <c r="C689" s="15" t="str">
        <f>TEXT(TOP[[#This Row],[Order Date]],"mmm")</f>
        <v>Aug</v>
      </c>
      <c r="D689" s="15" t="str">
        <f>TEXT(TOP[[#This Row],[Order Date]],"yyy")</f>
        <v>2023</v>
      </c>
      <c r="E689" s="15" t="str">
        <f>TEXT(TOP[[#This Row],[Order Date]],"d")</f>
        <v>18</v>
      </c>
      <c r="F689">
        <v>36</v>
      </c>
      <c r="G689">
        <v>4.4800000000000004</v>
      </c>
      <c r="H689" s="16">
        <f>TOP[[#This Row],[Order Quantity]]*TOP[[#This Row],[Unit Price]]</f>
        <v>161.28000000000003</v>
      </c>
      <c r="I689" t="s">
        <v>8</v>
      </c>
      <c r="J689" t="s">
        <v>240</v>
      </c>
      <c r="K689" t="s">
        <v>10</v>
      </c>
      <c r="L689" t="s">
        <v>11</v>
      </c>
    </row>
    <row r="690" spans="1:12" x14ac:dyDescent="0.25">
      <c r="A690">
        <v>3907</v>
      </c>
      <c r="B690" s="15">
        <v>45156</v>
      </c>
      <c r="C690" s="15" t="str">
        <f>TEXT(TOP[[#This Row],[Order Date]],"mmm")</f>
        <v>Aug</v>
      </c>
      <c r="D690" s="15" t="str">
        <f>TEXT(TOP[[#This Row],[Order Date]],"yyy")</f>
        <v>2023</v>
      </c>
      <c r="E690" s="15" t="str">
        <f>TEXT(TOP[[#This Row],[Order Date]],"d")</f>
        <v>18</v>
      </c>
      <c r="F690">
        <v>34</v>
      </c>
      <c r="G690">
        <v>22.38</v>
      </c>
      <c r="H690" s="16">
        <f>TOP[[#This Row],[Order Quantity]]*TOP[[#This Row],[Unit Price]]</f>
        <v>760.92</v>
      </c>
      <c r="I690" t="s">
        <v>8</v>
      </c>
      <c r="J690" t="s">
        <v>240</v>
      </c>
      <c r="K690" t="s">
        <v>10</v>
      </c>
      <c r="L690" t="s">
        <v>11</v>
      </c>
    </row>
    <row r="691" spans="1:12" x14ac:dyDescent="0.25">
      <c r="A691">
        <v>3908</v>
      </c>
      <c r="B691" s="15">
        <v>44263</v>
      </c>
      <c r="C691" s="15" t="str">
        <f>TEXT(TOP[[#This Row],[Order Date]],"mmm")</f>
        <v>Mar</v>
      </c>
      <c r="D691" s="15" t="str">
        <f>TEXT(TOP[[#This Row],[Order Date]],"yyy")</f>
        <v>2021</v>
      </c>
      <c r="E691" s="15" t="str">
        <f>TEXT(TOP[[#This Row],[Order Date]],"d")</f>
        <v>8</v>
      </c>
      <c r="F691">
        <v>8</v>
      </c>
      <c r="G691">
        <v>115.99</v>
      </c>
      <c r="H691" s="16">
        <f>TOP[[#This Row],[Order Quantity]]*TOP[[#This Row],[Unit Price]]</f>
        <v>927.92</v>
      </c>
      <c r="I691" t="s">
        <v>8</v>
      </c>
      <c r="J691" t="s">
        <v>317</v>
      </c>
      <c r="K691" t="s">
        <v>13</v>
      </c>
      <c r="L691" t="s">
        <v>17</v>
      </c>
    </row>
    <row r="692" spans="1:12" x14ac:dyDescent="0.25">
      <c r="A692">
        <v>3911</v>
      </c>
      <c r="B692" s="15">
        <v>44636</v>
      </c>
      <c r="C692" s="15" t="str">
        <f>TEXT(TOP[[#This Row],[Order Date]],"mmm")</f>
        <v>Mar</v>
      </c>
      <c r="D692" s="15" t="str">
        <f>TEXT(TOP[[#This Row],[Order Date]],"yyy")</f>
        <v>2022</v>
      </c>
      <c r="E692" s="15" t="str">
        <f>TEXT(TOP[[#This Row],[Order Date]],"d")</f>
        <v>16</v>
      </c>
      <c r="F692">
        <v>24</v>
      </c>
      <c r="G692">
        <v>15.7</v>
      </c>
      <c r="H692" s="16">
        <f>TOP[[#This Row],[Order Quantity]]*TOP[[#This Row],[Unit Price]]</f>
        <v>376.79999999999995</v>
      </c>
      <c r="I692" t="s">
        <v>8</v>
      </c>
      <c r="J692" t="s">
        <v>226</v>
      </c>
      <c r="K692" t="s">
        <v>10</v>
      </c>
      <c r="L692" t="s">
        <v>11</v>
      </c>
    </row>
    <row r="693" spans="1:12" x14ac:dyDescent="0.25">
      <c r="A693">
        <v>3942</v>
      </c>
      <c r="B693" s="15">
        <v>44374</v>
      </c>
      <c r="C693" s="15" t="str">
        <f>TEXT(TOP[[#This Row],[Order Date]],"mmm")</f>
        <v>Jun</v>
      </c>
      <c r="D693" s="15" t="str">
        <f>TEXT(TOP[[#This Row],[Order Date]],"yyy")</f>
        <v>2021</v>
      </c>
      <c r="E693" s="15" t="str">
        <f>TEXT(TOP[[#This Row],[Order Date]],"d")</f>
        <v>27</v>
      </c>
      <c r="F693">
        <v>11</v>
      </c>
      <c r="G693">
        <v>20.149999999999999</v>
      </c>
      <c r="H693" s="16">
        <f>TOP[[#This Row],[Order Quantity]]*TOP[[#This Row],[Unit Price]]</f>
        <v>221.64999999999998</v>
      </c>
      <c r="I693" t="s">
        <v>8</v>
      </c>
      <c r="J693" t="s">
        <v>318</v>
      </c>
      <c r="K693" t="s">
        <v>10</v>
      </c>
      <c r="L693" t="s">
        <v>11</v>
      </c>
    </row>
    <row r="694" spans="1:12" x14ac:dyDescent="0.25">
      <c r="A694">
        <v>3942</v>
      </c>
      <c r="B694" s="15">
        <v>44374</v>
      </c>
      <c r="C694" s="15" t="str">
        <f>TEXT(TOP[[#This Row],[Order Date]],"mmm")</f>
        <v>Jun</v>
      </c>
      <c r="D694" s="15" t="str">
        <f>TEXT(TOP[[#This Row],[Order Date]],"yyy")</f>
        <v>2021</v>
      </c>
      <c r="E694" s="15" t="str">
        <f>TEXT(TOP[[#This Row],[Order Date]],"d")</f>
        <v>27</v>
      </c>
      <c r="F694">
        <v>22</v>
      </c>
      <c r="G694">
        <v>85.99</v>
      </c>
      <c r="H694" s="16">
        <f>TOP[[#This Row],[Order Quantity]]*TOP[[#This Row],[Unit Price]]</f>
        <v>1891.78</v>
      </c>
      <c r="I694" t="s">
        <v>8</v>
      </c>
      <c r="J694" t="s">
        <v>318</v>
      </c>
      <c r="K694" t="s">
        <v>10</v>
      </c>
      <c r="L694" t="s">
        <v>17</v>
      </c>
    </row>
    <row r="695" spans="1:12" x14ac:dyDescent="0.25">
      <c r="A695">
        <v>3970</v>
      </c>
      <c r="B695" s="15">
        <v>45011</v>
      </c>
      <c r="C695" s="15" t="str">
        <f>TEXT(TOP[[#This Row],[Order Date]],"mmm")</f>
        <v>Mar</v>
      </c>
      <c r="D695" s="15" t="str">
        <f>TEXT(TOP[[#This Row],[Order Date]],"yyy")</f>
        <v>2023</v>
      </c>
      <c r="E695" s="15" t="str">
        <f>TEXT(TOP[[#This Row],[Order Date]],"d")</f>
        <v>26</v>
      </c>
      <c r="F695">
        <v>39</v>
      </c>
      <c r="G695">
        <v>28.48</v>
      </c>
      <c r="H695" s="16">
        <f>TOP[[#This Row],[Order Quantity]]*TOP[[#This Row],[Unit Price]]</f>
        <v>1110.72</v>
      </c>
      <c r="I695" t="s">
        <v>8</v>
      </c>
      <c r="J695" t="s">
        <v>319</v>
      </c>
      <c r="K695" t="s">
        <v>20</v>
      </c>
      <c r="L695" t="s">
        <v>17</v>
      </c>
    </row>
    <row r="696" spans="1:12" x14ac:dyDescent="0.25">
      <c r="A696">
        <v>3973</v>
      </c>
      <c r="B696" s="15">
        <v>45008</v>
      </c>
      <c r="C696" s="15" t="str">
        <f>TEXT(TOP[[#This Row],[Order Date]],"mmm")</f>
        <v>Mar</v>
      </c>
      <c r="D696" s="15" t="str">
        <f>TEXT(TOP[[#This Row],[Order Date]],"yyy")</f>
        <v>2023</v>
      </c>
      <c r="E696" s="15" t="str">
        <f>TEXT(TOP[[#This Row],[Order Date]],"d")</f>
        <v>23</v>
      </c>
      <c r="F696">
        <v>21</v>
      </c>
      <c r="G696">
        <v>15.68</v>
      </c>
      <c r="H696" s="16">
        <f>TOP[[#This Row],[Order Quantity]]*TOP[[#This Row],[Unit Price]]</f>
        <v>329.28</v>
      </c>
      <c r="I696" t="s">
        <v>8</v>
      </c>
      <c r="J696" t="s">
        <v>320</v>
      </c>
      <c r="K696" t="s">
        <v>13</v>
      </c>
      <c r="L696" t="s">
        <v>15</v>
      </c>
    </row>
    <row r="697" spans="1:12" x14ac:dyDescent="0.25">
      <c r="A697">
        <v>4004</v>
      </c>
      <c r="B697" s="15">
        <v>44322</v>
      </c>
      <c r="C697" s="15" t="str">
        <f>TEXT(TOP[[#This Row],[Order Date]],"mmm")</f>
        <v>May</v>
      </c>
      <c r="D697" s="15" t="str">
        <f>TEXT(TOP[[#This Row],[Order Date]],"yyy")</f>
        <v>2021</v>
      </c>
      <c r="E697" s="15" t="str">
        <f>TEXT(TOP[[#This Row],[Order Date]],"d")</f>
        <v>6</v>
      </c>
      <c r="F697">
        <v>14</v>
      </c>
      <c r="G697">
        <v>4.84</v>
      </c>
      <c r="H697" s="16">
        <f>TOP[[#This Row],[Order Quantity]]*TOP[[#This Row],[Unit Price]]</f>
        <v>67.759999999999991</v>
      </c>
      <c r="I697" t="s">
        <v>8</v>
      </c>
      <c r="J697" t="s">
        <v>77</v>
      </c>
      <c r="K697" t="s">
        <v>13</v>
      </c>
      <c r="L697" t="s">
        <v>11</v>
      </c>
    </row>
    <row r="698" spans="1:12" x14ac:dyDescent="0.25">
      <c r="A698">
        <v>4004</v>
      </c>
      <c r="B698" s="15">
        <v>44322</v>
      </c>
      <c r="C698" s="15" t="str">
        <f>TEXT(TOP[[#This Row],[Order Date]],"mmm")</f>
        <v>May</v>
      </c>
      <c r="D698" s="15" t="str">
        <f>TEXT(TOP[[#This Row],[Order Date]],"yyy")</f>
        <v>2021</v>
      </c>
      <c r="E698" s="15" t="str">
        <f>TEXT(TOP[[#This Row],[Order Date]],"d")</f>
        <v>6</v>
      </c>
      <c r="F698">
        <v>44</v>
      </c>
      <c r="G698">
        <v>34.58</v>
      </c>
      <c r="H698" s="16">
        <f>TOP[[#This Row],[Order Quantity]]*TOP[[#This Row],[Unit Price]]</f>
        <v>1521.52</v>
      </c>
      <c r="I698" t="s">
        <v>8</v>
      </c>
      <c r="J698" t="s">
        <v>77</v>
      </c>
      <c r="K698" t="s">
        <v>13</v>
      </c>
      <c r="L698" t="s">
        <v>11</v>
      </c>
    </row>
    <row r="699" spans="1:12" x14ac:dyDescent="0.25">
      <c r="A699">
        <v>4006</v>
      </c>
      <c r="B699" s="15">
        <v>44564</v>
      </c>
      <c r="C699" s="15" t="str">
        <f>TEXT(TOP[[#This Row],[Order Date]],"mmm")</f>
        <v>Jan</v>
      </c>
      <c r="D699" s="15" t="str">
        <f>TEXT(TOP[[#This Row],[Order Date]],"yyy")</f>
        <v>2022</v>
      </c>
      <c r="E699" s="15" t="str">
        <f>TEXT(TOP[[#This Row],[Order Date]],"d")</f>
        <v>3</v>
      </c>
      <c r="F699">
        <v>38</v>
      </c>
      <c r="G699">
        <v>37.94</v>
      </c>
      <c r="H699" s="16">
        <f>TOP[[#This Row],[Order Quantity]]*TOP[[#This Row],[Unit Price]]</f>
        <v>1441.7199999999998</v>
      </c>
      <c r="I699" t="s">
        <v>8</v>
      </c>
      <c r="J699" t="s">
        <v>117</v>
      </c>
      <c r="K699" t="s">
        <v>13</v>
      </c>
      <c r="L699" t="s">
        <v>11</v>
      </c>
    </row>
    <row r="700" spans="1:12" x14ac:dyDescent="0.25">
      <c r="A700">
        <v>4007</v>
      </c>
      <c r="B700" s="15">
        <v>44364</v>
      </c>
      <c r="C700" s="15" t="str">
        <f>TEXT(TOP[[#This Row],[Order Date]],"mmm")</f>
        <v>Jun</v>
      </c>
      <c r="D700" s="15" t="str">
        <f>TEXT(TOP[[#This Row],[Order Date]],"yyy")</f>
        <v>2021</v>
      </c>
      <c r="E700" s="15" t="str">
        <f>TEXT(TOP[[#This Row],[Order Date]],"d")</f>
        <v>17</v>
      </c>
      <c r="F700">
        <v>18</v>
      </c>
      <c r="G700">
        <v>56.96</v>
      </c>
      <c r="H700" s="16">
        <f>TOP[[#This Row],[Order Quantity]]*TOP[[#This Row],[Unit Price]]</f>
        <v>1025.28</v>
      </c>
      <c r="I700" t="s">
        <v>8</v>
      </c>
      <c r="J700" t="s">
        <v>321</v>
      </c>
      <c r="K700" t="s">
        <v>13</v>
      </c>
      <c r="L700" t="s">
        <v>11</v>
      </c>
    </row>
    <row r="701" spans="1:12" x14ac:dyDescent="0.25">
      <c r="A701">
        <v>4007</v>
      </c>
      <c r="B701" s="15">
        <v>44364</v>
      </c>
      <c r="C701" s="15" t="str">
        <f>TEXT(TOP[[#This Row],[Order Date]],"mmm")</f>
        <v>Jun</v>
      </c>
      <c r="D701" s="15" t="str">
        <f>TEXT(TOP[[#This Row],[Order Date]],"yyy")</f>
        <v>2021</v>
      </c>
      <c r="E701" s="15" t="str">
        <f>TEXT(TOP[[#This Row],[Order Date]],"d")</f>
        <v>17</v>
      </c>
      <c r="F701">
        <v>1</v>
      </c>
      <c r="G701">
        <v>279.48</v>
      </c>
      <c r="H701" s="16">
        <f>TOP[[#This Row],[Order Quantity]]*TOP[[#This Row],[Unit Price]]</f>
        <v>279.48</v>
      </c>
      <c r="I701" t="s">
        <v>8</v>
      </c>
      <c r="J701" t="s">
        <v>321</v>
      </c>
      <c r="K701" t="s">
        <v>13</v>
      </c>
      <c r="L701" t="s">
        <v>11</v>
      </c>
    </row>
    <row r="702" spans="1:12" x14ac:dyDescent="0.25">
      <c r="A702">
        <v>4033</v>
      </c>
      <c r="B702" s="15">
        <v>44348</v>
      </c>
      <c r="C702" s="15" t="str">
        <f>TEXT(TOP[[#This Row],[Order Date]],"mmm")</f>
        <v>Jun</v>
      </c>
      <c r="D702" s="15" t="str">
        <f>TEXT(TOP[[#This Row],[Order Date]],"yyy")</f>
        <v>2021</v>
      </c>
      <c r="E702" s="15" t="str">
        <f>TEXT(TOP[[#This Row],[Order Date]],"d")</f>
        <v>1</v>
      </c>
      <c r="F702">
        <v>21</v>
      </c>
      <c r="G702">
        <v>34.76</v>
      </c>
      <c r="H702" s="16">
        <f>TOP[[#This Row],[Order Quantity]]*TOP[[#This Row],[Unit Price]]</f>
        <v>729.95999999999992</v>
      </c>
      <c r="I702" t="s">
        <v>8</v>
      </c>
      <c r="J702" t="s">
        <v>251</v>
      </c>
      <c r="K702" t="s">
        <v>23</v>
      </c>
      <c r="L702" t="s">
        <v>11</v>
      </c>
    </row>
    <row r="703" spans="1:12" x14ac:dyDescent="0.25">
      <c r="A703">
        <v>4034</v>
      </c>
      <c r="B703" s="15">
        <v>44513</v>
      </c>
      <c r="C703" s="15" t="str">
        <f>TEXT(TOP[[#This Row],[Order Date]],"mmm")</f>
        <v>Nov</v>
      </c>
      <c r="D703" s="15" t="str">
        <f>TEXT(TOP[[#This Row],[Order Date]],"yyy")</f>
        <v>2021</v>
      </c>
      <c r="E703" s="15" t="str">
        <f>TEXT(TOP[[#This Row],[Order Date]],"d")</f>
        <v>13</v>
      </c>
      <c r="F703">
        <v>44</v>
      </c>
      <c r="G703">
        <v>79.52</v>
      </c>
      <c r="H703" s="16">
        <f>TOP[[#This Row],[Order Quantity]]*TOP[[#This Row],[Unit Price]]</f>
        <v>3498.8799999999997</v>
      </c>
      <c r="I703" t="s">
        <v>8</v>
      </c>
      <c r="J703" t="s">
        <v>322</v>
      </c>
      <c r="K703" t="s">
        <v>10</v>
      </c>
      <c r="L703" t="s">
        <v>15</v>
      </c>
    </row>
    <row r="704" spans="1:12" x14ac:dyDescent="0.25">
      <c r="A704">
        <v>4037</v>
      </c>
      <c r="B704" s="15">
        <v>44278</v>
      </c>
      <c r="C704" s="15" t="str">
        <f>TEXT(TOP[[#This Row],[Order Date]],"mmm")</f>
        <v>Mar</v>
      </c>
      <c r="D704" s="15" t="str">
        <f>TEXT(TOP[[#This Row],[Order Date]],"yyy")</f>
        <v>2021</v>
      </c>
      <c r="E704" s="15" t="str">
        <f>TEXT(TOP[[#This Row],[Order Date]],"d")</f>
        <v>23</v>
      </c>
      <c r="F704">
        <v>27</v>
      </c>
      <c r="G704">
        <v>6.48</v>
      </c>
      <c r="H704" s="16">
        <f>TOP[[#This Row],[Order Quantity]]*TOP[[#This Row],[Unit Price]]</f>
        <v>174.96</v>
      </c>
      <c r="I704" t="s">
        <v>8</v>
      </c>
      <c r="J704" t="s">
        <v>323</v>
      </c>
      <c r="K704" t="s">
        <v>13</v>
      </c>
      <c r="L704" t="s">
        <v>11</v>
      </c>
    </row>
    <row r="705" spans="1:12" x14ac:dyDescent="0.25">
      <c r="A705">
        <v>4067</v>
      </c>
      <c r="B705" s="15">
        <v>45205</v>
      </c>
      <c r="C705" s="15" t="str">
        <f>TEXT(TOP[[#This Row],[Order Date]],"mmm")</f>
        <v>Oct</v>
      </c>
      <c r="D705" s="15" t="str">
        <f>TEXT(TOP[[#This Row],[Order Date]],"yyy")</f>
        <v>2023</v>
      </c>
      <c r="E705" s="15" t="str">
        <f>TEXT(TOP[[#This Row],[Order Date]],"d")</f>
        <v>6</v>
      </c>
      <c r="F705">
        <v>16</v>
      </c>
      <c r="G705">
        <v>7.1</v>
      </c>
      <c r="H705" s="16">
        <f>TOP[[#This Row],[Order Quantity]]*TOP[[#This Row],[Unit Price]]</f>
        <v>113.6</v>
      </c>
      <c r="I705" t="s">
        <v>8</v>
      </c>
      <c r="J705" t="s">
        <v>154</v>
      </c>
      <c r="K705" t="s">
        <v>13</v>
      </c>
      <c r="L705" t="s">
        <v>11</v>
      </c>
    </row>
    <row r="706" spans="1:12" x14ac:dyDescent="0.25">
      <c r="A706">
        <v>4069</v>
      </c>
      <c r="B706" s="15">
        <v>45058</v>
      </c>
      <c r="C706" s="15" t="str">
        <f>TEXT(TOP[[#This Row],[Order Date]],"mmm")</f>
        <v>May</v>
      </c>
      <c r="D706" s="15" t="str">
        <f>TEXT(TOP[[#This Row],[Order Date]],"yyy")</f>
        <v>2023</v>
      </c>
      <c r="E706" s="15" t="str">
        <f>TEXT(TOP[[#This Row],[Order Date]],"d")</f>
        <v>12</v>
      </c>
      <c r="F706">
        <v>8</v>
      </c>
      <c r="G706">
        <v>6.48</v>
      </c>
      <c r="H706" s="16">
        <f>TOP[[#This Row],[Order Quantity]]*TOP[[#This Row],[Unit Price]]</f>
        <v>51.84</v>
      </c>
      <c r="I706" t="s">
        <v>8</v>
      </c>
      <c r="J706" t="s">
        <v>125</v>
      </c>
      <c r="K706" t="s">
        <v>23</v>
      </c>
      <c r="L706" t="s">
        <v>11</v>
      </c>
    </row>
    <row r="707" spans="1:12" x14ac:dyDescent="0.25">
      <c r="A707">
        <v>4069</v>
      </c>
      <c r="B707" s="15">
        <v>45058</v>
      </c>
      <c r="C707" s="15" t="str">
        <f>TEXT(TOP[[#This Row],[Order Date]],"mmm")</f>
        <v>May</v>
      </c>
      <c r="D707" s="15" t="str">
        <f>TEXT(TOP[[#This Row],[Order Date]],"yyy")</f>
        <v>2023</v>
      </c>
      <c r="E707" s="15" t="str">
        <f>TEXT(TOP[[#This Row],[Order Date]],"d")</f>
        <v>12</v>
      </c>
      <c r="F707">
        <v>30</v>
      </c>
      <c r="G707">
        <v>2.62</v>
      </c>
      <c r="H707" s="16">
        <f>TOP[[#This Row],[Order Quantity]]*TOP[[#This Row],[Unit Price]]</f>
        <v>78.600000000000009</v>
      </c>
      <c r="I707" t="s">
        <v>8</v>
      </c>
      <c r="J707" t="s">
        <v>125</v>
      </c>
      <c r="K707" t="s">
        <v>23</v>
      </c>
      <c r="L707" t="s">
        <v>11</v>
      </c>
    </row>
    <row r="708" spans="1:12" x14ac:dyDescent="0.25">
      <c r="A708">
        <v>4096</v>
      </c>
      <c r="B708" s="15">
        <v>45109</v>
      </c>
      <c r="C708" s="15" t="str">
        <f>TEXT(TOP[[#This Row],[Order Date]],"mmm")</f>
        <v>Jul</v>
      </c>
      <c r="D708" s="15" t="str">
        <f>TEXT(TOP[[#This Row],[Order Date]],"yyy")</f>
        <v>2023</v>
      </c>
      <c r="E708" s="15" t="str">
        <f>TEXT(TOP[[#This Row],[Order Date]],"d")</f>
        <v>2</v>
      </c>
      <c r="F708">
        <v>21</v>
      </c>
      <c r="G708">
        <v>6.3</v>
      </c>
      <c r="H708" s="16">
        <f>TOP[[#This Row],[Order Quantity]]*TOP[[#This Row],[Unit Price]]</f>
        <v>132.29999999999998</v>
      </c>
      <c r="I708" t="s">
        <v>8</v>
      </c>
      <c r="J708" t="s">
        <v>82</v>
      </c>
      <c r="K708" t="s">
        <v>13</v>
      </c>
      <c r="L708" t="s">
        <v>11</v>
      </c>
    </row>
    <row r="709" spans="1:12" x14ac:dyDescent="0.25">
      <c r="A709">
        <v>4099</v>
      </c>
      <c r="B709" s="15">
        <v>45158</v>
      </c>
      <c r="C709" s="15" t="str">
        <f>TEXT(TOP[[#This Row],[Order Date]],"mmm")</f>
        <v>Aug</v>
      </c>
      <c r="D709" s="15" t="str">
        <f>TEXT(TOP[[#This Row],[Order Date]],"yyy")</f>
        <v>2023</v>
      </c>
      <c r="E709" s="15" t="str">
        <f>TEXT(TOP[[#This Row],[Order Date]],"d")</f>
        <v>20</v>
      </c>
      <c r="F709">
        <v>42</v>
      </c>
      <c r="G709">
        <v>42.76</v>
      </c>
      <c r="H709" s="16">
        <f>TOP[[#This Row],[Order Quantity]]*TOP[[#This Row],[Unit Price]]</f>
        <v>1795.9199999999998</v>
      </c>
      <c r="I709" t="s">
        <v>8</v>
      </c>
      <c r="J709" t="s">
        <v>127</v>
      </c>
      <c r="K709" t="s">
        <v>23</v>
      </c>
      <c r="L709" t="s">
        <v>11</v>
      </c>
    </row>
    <row r="710" spans="1:12" x14ac:dyDescent="0.25">
      <c r="A710">
        <v>4099</v>
      </c>
      <c r="B710" s="15">
        <v>45158</v>
      </c>
      <c r="C710" s="15" t="str">
        <f>TEXT(TOP[[#This Row],[Order Date]],"mmm")</f>
        <v>Aug</v>
      </c>
      <c r="D710" s="15" t="str">
        <f>TEXT(TOP[[#This Row],[Order Date]],"yyy")</f>
        <v>2023</v>
      </c>
      <c r="E710" s="15" t="str">
        <f>TEXT(TOP[[#This Row],[Order Date]],"d")</f>
        <v>20</v>
      </c>
      <c r="F710">
        <v>12</v>
      </c>
      <c r="G710">
        <v>9.7799999999999994</v>
      </c>
      <c r="H710" s="16">
        <f>TOP[[#This Row],[Order Quantity]]*TOP[[#This Row],[Unit Price]]</f>
        <v>117.35999999999999</v>
      </c>
      <c r="I710" t="s">
        <v>8</v>
      </c>
      <c r="J710" t="s">
        <v>127</v>
      </c>
      <c r="K710" t="s">
        <v>23</v>
      </c>
      <c r="L710" t="s">
        <v>11</v>
      </c>
    </row>
    <row r="711" spans="1:12" x14ac:dyDescent="0.25">
      <c r="A711">
        <v>4099</v>
      </c>
      <c r="B711" s="15">
        <v>45158</v>
      </c>
      <c r="C711" s="15" t="str">
        <f>TEXT(TOP[[#This Row],[Order Date]],"mmm")</f>
        <v>Aug</v>
      </c>
      <c r="D711" s="15" t="str">
        <f>TEXT(TOP[[#This Row],[Order Date]],"yyy")</f>
        <v>2023</v>
      </c>
      <c r="E711" s="15" t="str">
        <f>TEXT(TOP[[#This Row],[Order Date]],"d")</f>
        <v>20</v>
      </c>
      <c r="F711">
        <v>4</v>
      </c>
      <c r="G711">
        <v>9.48</v>
      </c>
      <c r="H711" s="16">
        <f>TOP[[#This Row],[Order Quantity]]*TOP[[#This Row],[Unit Price]]</f>
        <v>37.92</v>
      </c>
      <c r="I711" t="s">
        <v>8</v>
      </c>
      <c r="J711" t="s">
        <v>127</v>
      </c>
      <c r="K711" t="s">
        <v>23</v>
      </c>
      <c r="L711" t="s">
        <v>15</v>
      </c>
    </row>
    <row r="712" spans="1:12" x14ac:dyDescent="0.25">
      <c r="A712">
        <v>4099</v>
      </c>
      <c r="B712" s="15">
        <v>45158</v>
      </c>
      <c r="C712" s="15" t="str">
        <f>TEXT(TOP[[#This Row],[Order Date]],"mmm")</f>
        <v>Aug</v>
      </c>
      <c r="D712" s="15" t="str">
        <f>TEXT(TOP[[#This Row],[Order Date]],"yyy")</f>
        <v>2023</v>
      </c>
      <c r="E712" s="15" t="str">
        <f>TEXT(TOP[[#This Row],[Order Date]],"d")</f>
        <v>20</v>
      </c>
      <c r="F712">
        <v>39</v>
      </c>
      <c r="G712">
        <v>110.99</v>
      </c>
      <c r="H712" s="16">
        <f>TOP[[#This Row],[Order Quantity]]*TOP[[#This Row],[Unit Price]]</f>
        <v>4328.6099999999997</v>
      </c>
      <c r="I712" t="s">
        <v>8</v>
      </c>
      <c r="J712" t="s">
        <v>127</v>
      </c>
      <c r="K712" t="s">
        <v>23</v>
      </c>
      <c r="L712" t="s">
        <v>17</v>
      </c>
    </row>
    <row r="713" spans="1:12" x14ac:dyDescent="0.25">
      <c r="A713">
        <v>4103</v>
      </c>
      <c r="B713" s="15">
        <v>45109</v>
      </c>
      <c r="C713" s="15" t="str">
        <f>TEXT(TOP[[#This Row],[Order Date]],"mmm")</f>
        <v>Jul</v>
      </c>
      <c r="D713" s="15" t="str">
        <f>TEXT(TOP[[#This Row],[Order Date]],"yyy")</f>
        <v>2023</v>
      </c>
      <c r="E713" s="15" t="str">
        <f>TEXT(TOP[[#This Row],[Order Date]],"d")</f>
        <v>2</v>
      </c>
      <c r="F713">
        <v>3</v>
      </c>
      <c r="G713">
        <v>11.66</v>
      </c>
      <c r="H713" s="16">
        <f>TOP[[#This Row],[Order Quantity]]*TOP[[#This Row],[Unit Price]]</f>
        <v>34.980000000000004</v>
      </c>
      <c r="I713" t="s">
        <v>8</v>
      </c>
      <c r="J713" t="s">
        <v>302</v>
      </c>
      <c r="K713" t="s">
        <v>20</v>
      </c>
      <c r="L713" t="s">
        <v>11</v>
      </c>
    </row>
    <row r="714" spans="1:12" x14ac:dyDescent="0.25">
      <c r="A714">
        <v>4128</v>
      </c>
      <c r="B714" s="15">
        <v>44840</v>
      </c>
      <c r="C714" s="15" t="str">
        <f>TEXT(TOP[[#This Row],[Order Date]],"mmm")</f>
        <v>Oct</v>
      </c>
      <c r="D714" s="15" t="str">
        <f>TEXT(TOP[[#This Row],[Order Date]],"yyy")</f>
        <v>2022</v>
      </c>
      <c r="E714" s="15" t="str">
        <f>TEXT(TOP[[#This Row],[Order Date]],"d")</f>
        <v>6</v>
      </c>
      <c r="F714">
        <v>38</v>
      </c>
      <c r="G714">
        <v>9.99</v>
      </c>
      <c r="H714" s="16">
        <f>TOP[[#This Row],[Order Quantity]]*TOP[[#This Row],[Unit Price]]</f>
        <v>379.62</v>
      </c>
      <c r="I714" t="s">
        <v>8</v>
      </c>
      <c r="J714" t="s">
        <v>324</v>
      </c>
      <c r="K714" t="s">
        <v>23</v>
      </c>
      <c r="L714" t="s">
        <v>11</v>
      </c>
    </row>
    <row r="715" spans="1:12" x14ac:dyDescent="0.25">
      <c r="A715">
        <v>4132</v>
      </c>
      <c r="B715" s="15">
        <v>44709</v>
      </c>
      <c r="C715" s="15" t="str">
        <f>TEXT(TOP[[#This Row],[Order Date]],"mmm")</f>
        <v>May</v>
      </c>
      <c r="D715" s="15" t="str">
        <f>TEXT(TOP[[#This Row],[Order Date]],"yyy")</f>
        <v>2022</v>
      </c>
      <c r="E715" s="15" t="str">
        <f>TEXT(TOP[[#This Row],[Order Date]],"d")</f>
        <v>28</v>
      </c>
      <c r="F715">
        <v>5</v>
      </c>
      <c r="G715">
        <v>2.88</v>
      </c>
      <c r="H715" s="16">
        <f>TOP[[#This Row],[Order Quantity]]*TOP[[#This Row],[Unit Price]]</f>
        <v>14.399999999999999</v>
      </c>
      <c r="I715" t="s">
        <v>8</v>
      </c>
      <c r="J715" t="s">
        <v>325</v>
      </c>
      <c r="K715" t="s">
        <v>13</v>
      </c>
      <c r="L715" t="s">
        <v>11</v>
      </c>
    </row>
    <row r="716" spans="1:12" x14ac:dyDescent="0.25">
      <c r="A716">
        <v>4134</v>
      </c>
      <c r="B716" s="15">
        <v>44572</v>
      </c>
      <c r="C716" s="15" t="str">
        <f>TEXT(TOP[[#This Row],[Order Date]],"mmm")</f>
        <v>Jan</v>
      </c>
      <c r="D716" s="15" t="str">
        <f>TEXT(TOP[[#This Row],[Order Date]],"yyy")</f>
        <v>2022</v>
      </c>
      <c r="E716" s="15" t="str">
        <f>TEXT(TOP[[#This Row],[Order Date]],"d")</f>
        <v>11</v>
      </c>
      <c r="F716">
        <v>23</v>
      </c>
      <c r="G716">
        <v>30.97</v>
      </c>
      <c r="H716" s="16">
        <f>TOP[[#This Row],[Order Quantity]]*TOP[[#This Row],[Unit Price]]</f>
        <v>712.31</v>
      </c>
      <c r="I716" t="s">
        <v>8</v>
      </c>
      <c r="J716" t="s">
        <v>326</v>
      </c>
      <c r="K716" t="s">
        <v>10</v>
      </c>
      <c r="L716" t="s">
        <v>17</v>
      </c>
    </row>
    <row r="717" spans="1:12" x14ac:dyDescent="0.25">
      <c r="A717">
        <v>4162</v>
      </c>
      <c r="B717" s="15">
        <v>44966</v>
      </c>
      <c r="C717" s="15" t="str">
        <f>TEXT(TOP[[#This Row],[Order Date]],"mmm")</f>
        <v>Feb</v>
      </c>
      <c r="D717" s="15" t="str">
        <f>TEXT(TOP[[#This Row],[Order Date]],"yyy")</f>
        <v>2023</v>
      </c>
      <c r="E717" s="15" t="str">
        <f>TEXT(TOP[[#This Row],[Order Date]],"d")</f>
        <v>9</v>
      </c>
      <c r="F717">
        <v>2</v>
      </c>
      <c r="G717">
        <v>193.17</v>
      </c>
      <c r="H717" s="16">
        <f>TOP[[#This Row],[Order Quantity]]*TOP[[#This Row],[Unit Price]]</f>
        <v>386.34</v>
      </c>
      <c r="I717" t="s">
        <v>8</v>
      </c>
      <c r="J717" t="s">
        <v>327</v>
      </c>
      <c r="K717" t="s">
        <v>10</v>
      </c>
      <c r="L717" t="s">
        <v>11</v>
      </c>
    </row>
    <row r="718" spans="1:12" x14ac:dyDescent="0.25">
      <c r="A718">
        <v>4166</v>
      </c>
      <c r="B718" s="15">
        <v>44254</v>
      </c>
      <c r="C718" s="15" t="str">
        <f>TEXT(TOP[[#This Row],[Order Date]],"mmm")</f>
        <v>Feb</v>
      </c>
      <c r="D718" s="15" t="str">
        <f>TEXT(TOP[[#This Row],[Order Date]],"yyy")</f>
        <v>2021</v>
      </c>
      <c r="E718" s="15" t="str">
        <f>TEXT(TOP[[#This Row],[Order Date]],"d")</f>
        <v>27</v>
      </c>
      <c r="F718">
        <v>19</v>
      </c>
      <c r="G718">
        <v>7.1</v>
      </c>
      <c r="H718" s="16">
        <f>TOP[[#This Row],[Order Quantity]]*TOP[[#This Row],[Unit Price]]</f>
        <v>134.9</v>
      </c>
      <c r="I718" t="s">
        <v>8</v>
      </c>
      <c r="J718" t="s">
        <v>235</v>
      </c>
      <c r="K718" t="s">
        <v>13</v>
      </c>
      <c r="L718" t="s">
        <v>11</v>
      </c>
    </row>
    <row r="719" spans="1:12" x14ac:dyDescent="0.25">
      <c r="A719">
        <v>4193</v>
      </c>
      <c r="B719" s="15">
        <v>43838</v>
      </c>
      <c r="C719" s="15" t="str">
        <f>TEXT(TOP[[#This Row],[Order Date]],"mmm")</f>
        <v>Jan</v>
      </c>
      <c r="D719" s="15" t="str">
        <f>TEXT(TOP[[#This Row],[Order Date]],"yyy")</f>
        <v>2020</v>
      </c>
      <c r="E719" s="15" t="str">
        <f>TEXT(TOP[[#This Row],[Order Date]],"d")</f>
        <v>8</v>
      </c>
      <c r="F719">
        <v>16</v>
      </c>
      <c r="G719">
        <v>4.13</v>
      </c>
      <c r="H719" s="16">
        <f>TOP[[#This Row],[Order Quantity]]*TOP[[#This Row],[Unit Price]]</f>
        <v>66.08</v>
      </c>
      <c r="I719" t="s">
        <v>8</v>
      </c>
      <c r="J719" t="s">
        <v>279</v>
      </c>
      <c r="K719" t="s">
        <v>20</v>
      </c>
      <c r="L719" t="s">
        <v>11</v>
      </c>
    </row>
    <row r="720" spans="1:12" x14ac:dyDescent="0.25">
      <c r="A720">
        <v>4193</v>
      </c>
      <c r="B720" s="15">
        <v>43838</v>
      </c>
      <c r="C720" s="15" t="str">
        <f>TEXT(TOP[[#This Row],[Order Date]],"mmm")</f>
        <v>Jan</v>
      </c>
      <c r="D720" s="15" t="str">
        <f>TEXT(TOP[[#This Row],[Order Date]],"yyy")</f>
        <v>2020</v>
      </c>
      <c r="E720" s="15" t="str">
        <f>TEXT(TOP[[#This Row],[Order Date]],"d")</f>
        <v>8</v>
      </c>
      <c r="F720">
        <v>3</v>
      </c>
      <c r="G720">
        <v>22.72</v>
      </c>
      <c r="H720" s="16">
        <f>TOP[[#This Row],[Order Quantity]]*TOP[[#This Row],[Unit Price]]</f>
        <v>68.16</v>
      </c>
      <c r="I720" t="s">
        <v>8</v>
      </c>
      <c r="J720" t="s">
        <v>279</v>
      </c>
      <c r="K720" t="s">
        <v>20</v>
      </c>
      <c r="L720" t="s">
        <v>15</v>
      </c>
    </row>
    <row r="721" spans="1:12" x14ac:dyDescent="0.25">
      <c r="A721">
        <v>4195</v>
      </c>
      <c r="B721" s="15">
        <v>44344</v>
      </c>
      <c r="C721" s="15" t="str">
        <f>TEXT(TOP[[#This Row],[Order Date]],"mmm")</f>
        <v>May</v>
      </c>
      <c r="D721" s="15" t="str">
        <f>TEXT(TOP[[#This Row],[Order Date]],"yyy")</f>
        <v>2021</v>
      </c>
      <c r="E721" s="15" t="str">
        <f>TEXT(TOP[[#This Row],[Order Date]],"d")</f>
        <v>28</v>
      </c>
      <c r="F721">
        <v>30</v>
      </c>
      <c r="G721">
        <v>8.5</v>
      </c>
      <c r="H721" s="16">
        <f>TOP[[#This Row],[Order Quantity]]*TOP[[#This Row],[Unit Price]]</f>
        <v>255</v>
      </c>
      <c r="I721" t="s">
        <v>8</v>
      </c>
      <c r="J721" t="s">
        <v>232</v>
      </c>
      <c r="K721" t="s">
        <v>13</v>
      </c>
      <c r="L721" t="s">
        <v>17</v>
      </c>
    </row>
    <row r="722" spans="1:12" x14ac:dyDescent="0.25">
      <c r="A722">
        <v>4230</v>
      </c>
      <c r="B722" s="15">
        <v>44988</v>
      </c>
      <c r="C722" s="15" t="str">
        <f>TEXT(TOP[[#This Row],[Order Date]],"mmm")</f>
        <v>Mar</v>
      </c>
      <c r="D722" s="15" t="str">
        <f>TEXT(TOP[[#This Row],[Order Date]],"yyy")</f>
        <v>2023</v>
      </c>
      <c r="E722" s="15" t="str">
        <f>TEXT(TOP[[#This Row],[Order Date]],"d")</f>
        <v>3</v>
      </c>
      <c r="F722">
        <v>18</v>
      </c>
      <c r="G722">
        <v>22.72</v>
      </c>
      <c r="H722" s="16">
        <f>TOP[[#This Row],[Order Quantity]]*TOP[[#This Row],[Unit Price]]</f>
        <v>408.96</v>
      </c>
      <c r="I722" t="s">
        <v>8</v>
      </c>
      <c r="J722" t="s">
        <v>329</v>
      </c>
      <c r="K722" t="s">
        <v>13</v>
      </c>
      <c r="L722" t="s">
        <v>15</v>
      </c>
    </row>
    <row r="723" spans="1:12" x14ac:dyDescent="0.25">
      <c r="A723">
        <v>4257</v>
      </c>
      <c r="B723" s="15">
        <v>44644</v>
      </c>
      <c r="C723" s="15" t="str">
        <f>TEXT(TOP[[#This Row],[Order Date]],"mmm")</f>
        <v>Mar</v>
      </c>
      <c r="D723" s="15" t="str">
        <f>TEXT(TOP[[#This Row],[Order Date]],"yyy")</f>
        <v>2022</v>
      </c>
      <c r="E723" s="15" t="str">
        <f>TEXT(TOP[[#This Row],[Order Date]],"d")</f>
        <v>24</v>
      </c>
      <c r="F723">
        <v>45</v>
      </c>
      <c r="G723">
        <v>5.58</v>
      </c>
      <c r="H723" s="16">
        <f>TOP[[#This Row],[Order Quantity]]*TOP[[#This Row],[Unit Price]]</f>
        <v>251.1</v>
      </c>
      <c r="I723" t="s">
        <v>8</v>
      </c>
      <c r="J723" t="s">
        <v>330</v>
      </c>
      <c r="K723" t="s">
        <v>23</v>
      </c>
      <c r="L723" t="s">
        <v>11</v>
      </c>
    </row>
    <row r="724" spans="1:12" x14ac:dyDescent="0.25">
      <c r="A724">
        <v>4261</v>
      </c>
      <c r="B724" s="15">
        <v>45201</v>
      </c>
      <c r="C724" s="15" t="str">
        <f>TEXT(TOP[[#This Row],[Order Date]],"mmm")</f>
        <v>Oct</v>
      </c>
      <c r="D724" s="15" t="str">
        <f>TEXT(TOP[[#This Row],[Order Date]],"yyy")</f>
        <v>2023</v>
      </c>
      <c r="E724" s="15" t="str">
        <f>TEXT(TOP[[#This Row],[Order Date]],"d")</f>
        <v>2</v>
      </c>
      <c r="F724">
        <v>33</v>
      </c>
      <c r="G724">
        <v>5.98</v>
      </c>
      <c r="H724" s="16">
        <f>TOP[[#This Row],[Order Quantity]]*TOP[[#This Row],[Unit Price]]</f>
        <v>197.34</v>
      </c>
      <c r="I724" t="s">
        <v>8</v>
      </c>
      <c r="J724" t="s">
        <v>136</v>
      </c>
      <c r="K724" t="s">
        <v>13</v>
      </c>
      <c r="L724" t="s">
        <v>11</v>
      </c>
    </row>
    <row r="725" spans="1:12" x14ac:dyDescent="0.25">
      <c r="A725">
        <v>4261</v>
      </c>
      <c r="B725" s="15">
        <v>45201</v>
      </c>
      <c r="C725" s="15" t="str">
        <f>TEXT(TOP[[#This Row],[Order Date]],"mmm")</f>
        <v>Oct</v>
      </c>
      <c r="D725" s="15" t="str">
        <f>TEXT(TOP[[#This Row],[Order Date]],"yyy")</f>
        <v>2023</v>
      </c>
      <c r="E725" s="15" t="str">
        <f>TEXT(TOP[[#This Row],[Order Date]],"d")</f>
        <v>2</v>
      </c>
      <c r="F725">
        <v>32</v>
      </c>
      <c r="G725">
        <v>300.64999999999998</v>
      </c>
      <c r="H725" s="16">
        <f>TOP[[#This Row],[Order Quantity]]*TOP[[#This Row],[Unit Price]]</f>
        <v>9620.7999999999993</v>
      </c>
      <c r="I725" t="s">
        <v>8</v>
      </c>
      <c r="J725" t="s">
        <v>136</v>
      </c>
      <c r="K725" t="s">
        <v>13</v>
      </c>
      <c r="L725" t="s">
        <v>11</v>
      </c>
    </row>
    <row r="726" spans="1:12" x14ac:dyDescent="0.25">
      <c r="A726">
        <v>4261</v>
      </c>
      <c r="B726" s="15">
        <v>45201</v>
      </c>
      <c r="C726" s="15" t="str">
        <f>TEXT(TOP[[#This Row],[Order Date]],"mmm")</f>
        <v>Oct</v>
      </c>
      <c r="D726" s="15" t="str">
        <f>TEXT(TOP[[#This Row],[Order Date]],"yyy")</f>
        <v>2023</v>
      </c>
      <c r="E726" s="15" t="str">
        <f>TEXT(TOP[[#This Row],[Order Date]],"d")</f>
        <v>2</v>
      </c>
      <c r="F726">
        <v>48</v>
      </c>
      <c r="G726">
        <v>5.78</v>
      </c>
      <c r="H726" s="16">
        <f>TOP[[#This Row],[Order Quantity]]*TOP[[#This Row],[Unit Price]]</f>
        <v>277.44</v>
      </c>
      <c r="I726" t="s">
        <v>8</v>
      </c>
      <c r="J726" t="s">
        <v>136</v>
      </c>
      <c r="K726" t="s">
        <v>13</v>
      </c>
      <c r="L726" t="s">
        <v>11</v>
      </c>
    </row>
    <row r="727" spans="1:12" x14ac:dyDescent="0.25">
      <c r="A727">
        <v>4294</v>
      </c>
      <c r="B727" s="15">
        <v>45152</v>
      </c>
      <c r="C727" s="15" t="str">
        <f>TEXT(TOP[[#This Row],[Order Date]],"mmm")</f>
        <v>Aug</v>
      </c>
      <c r="D727" s="15" t="str">
        <f>TEXT(TOP[[#This Row],[Order Date]],"yyy")</f>
        <v>2023</v>
      </c>
      <c r="E727" s="15" t="str">
        <f>TEXT(TOP[[#This Row],[Order Date]],"d")</f>
        <v>14</v>
      </c>
      <c r="F727">
        <v>8</v>
      </c>
      <c r="G727">
        <v>1.74</v>
      </c>
      <c r="H727" s="16">
        <f>TOP[[#This Row],[Order Quantity]]*TOP[[#This Row],[Unit Price]]</f>
        <v>13.92</v>
      </c>
      <c r="I727" t="s">
        <v>8</v>
      </c>
      <c r="J727" t="s">
        <v>115</v>
      </c>
      <c r="K727" t="s">
        <v>10</v>
      </c>
      <c r="L727" t="s">
        <v>15</v>
      </c>
    </row>
    <row r="728" spans="1:12" x14ac:dyDescent="0.25">
      <c r="A728">
        <v>4324</v>
      </c>
      <c r="B728" s="15">
        <v>44758</v>
      </c>
      <c r="C728" s="15" t="str">
        <f>TEXT(TOP[[#This Row],[Order Date]],"mmm")</f>
        <v>Jul</v>
      </c>
      <c r="D728" s="15" t="str">
        <f>TEXT(TOP[[#This Row],[Order Date]],"yyy")</f>
        <v>2022</v>
      </c>
      <c r="E728" s="15" t="str">
        <f>TEXT(TOP[[#This Row],[Order Date]],"d")</f>
        <v>16</v>
      </c>
      <c r="F728">
        <v>28</v>
      </c>
      <c r="G728">
        <v>40.97</v>
      </c>
      <c r="H728" s="16">
        <f>TOP[[#This Row],[Order Quantity]]*TOP[[#This Row],[Unit Price]]</f>
        <v>1147.1599999999999</v>
      </c>
      <c r="I728" t="s">
        <v>8</v>
      </c>
      <c r="J728" t="s">
        <v>331</v>
      </c>
      <c r="K728" t="s">
        <v>10</v>
      </c>
      <c r="L728" t="s">
        <v>11</v>
      </c>
    </row>
    <row r="729" spans="1:12" x14ac:dyDescent="0.25">
      <c r="A729">
        <v>4354</v>
      </c>
      <c r="B729" s="15">
        <v>44103</v>
      </c>
      <c r="C729" s="15" t="str">
        <f>TEXT(TOP[[#This Row],[Order Date]],"mmm")</f>
        <v>Sep</v>
      </c>
      <c r="D729" s="15" t="str">
        <f>TEXT(TOP[[#This Row],[Order Date]],"yyy")</f>
        <v>2020</v>
      </c>
      <c r="E729" s="15" t="str">
        <f>TEXT(TOP[[#This Row],[Order Date]],"d")</f>
        <v>29</v>
      </c>
      <c r="F729">
        <v>6</v>
      </c>
      <c r="G729">
        <v>7.38</v>
      </c>
      <c r="H729" s="16">
        <f>TOP[[#This Row],[Order Quantity]]*TOP[[#This Row],[Unit Price]]</f>
        <v>44.28</v>
      </c>
      <c r="I729" t="s">
        <v>8</v>
      </c>
      <c r="J729" t="s">
        <v>43</v>
      </c>
      <c r="K729" t="s">
        <v>13</v>
      </c>
      <c r="L729" t="s">
        <v>15</v>
      </c>
    </row>
    <row r="730" spans="1:12" x14ac:dyDescent="0.25">
      <c r="A730">
        <v>4359</v>
      </c>
      <c r="B730" s="15">
        <v>44257</v>
      </c>
      <c r="C730" s="15" t="str">
        <f>TEXT(TOP[[#This Row],[Order Date]],"mmm")</f>
        <v>Mar</v>
      </c>
      <c r="D730" s="15" t="str">
        <f>TEXT(TOP[[#This Row],[Order Date]],"yyy")</f>
        <v>2021</v>
      </c>
      <c r="E730" s="15" t="str">
        <f>TEXT(TOP[[#This Row],[Order Date]],"d")</f>
        <v>2</v>
      </c>
      <c r="F730">
        <v>21</v>
      </c>
      <c r="G730">
        <v>10.9</v>
      </c>
      <c r="H730" s="16">
        <f>TOP[[#This Row],[Order Quantity]]*TOP[[#This Row],[Unit Price]]</f>
        <v>228.9</v>
      </c>
      <c r="I730" t="s">
        <v>8</v>
      </c>
      <c r="J730" t="s">
        <v>332</v>
      </c>
      <c r="K730" t="s">
        <v>20</v>
      </c>
      <c r="L730" t="s">
        <v>11</v>
      </c>
    </row>
    <row r="731" spans="1:12" x14ac:dyDescent="0.25">
      <c r="A731">
        <v>4389</v>
      </c>
      <c r="B731" s="15">
        <v>43955</v>
      </c>
      <c r="C731" s="15" t="str">
        <f>TEXT(TOP[[#This Row],[Order Date]],"mmm")</f>
        <v>May</v>
      </c>
      <c r="D731" s="15" t="str">
        <f>TEXT(TOP[[#This Row],[Order Date]],"yyy")</f>
        <v>2020</v>
      </c>
      <c r="E731" s="15" t="str">
        <f>TEXT(TOP[[#This Row],[Order Date]],"d")</f>
        <v>4</v>
      </c>
      <c r="F731">
        <v>35</v>
      </c>
      <c r="G731">
        <v>5.34</v>
      </c>
      <c r="H731" s="16">
        <f>TOP[[#This Row],[Order Quantity]]*TOP[[#This Row],[Unit Price]]</f>
        <v>186.9</v>
      </c>
      <c r="I731" t="s">
        <v>8</v>
      </c>
      <c r="J731" t="s">
        <v>333</v>
      </c>
      <c r="K731" t="s">
        <v>13</v>
      </c>
      <c r="L731" t="s">
        <v>11</v>
      </c>
    </row>
    <row r="732" spans="1:12" x14ac:dyDescent="0.25">
      <c r="A732">
        <v>4391</v>
      </c>
      <c r="B732" s="15">
        <v>44974</v>
      </c>
      <c r="C732" s="15" t="str">
        <f>TEXT(TOP[[#This Row],[Order Date]],"mmm")</f>
        <v>Feb</v>
      </c>
      <c r="D732" s="15" t="str">
        <f>TEXT(TOP[[#This Row],[Order Date]],"yyy")</f>
        <v>2023</v>
      </c>
      <c r="E732" s="15" t="str">
        <f>TEXT(TOP[[#This Row],[Order Date]],"d")</f>
        <v>17</v>
      </c>
      <c r="F732">
        <v>20</v>
      </c>
      <c r="G732">
        <v>155.99</v>
      </c>
      <c r="H732" s="16">
        <f>TOP[[#This Row],[Order Quantity]]*TOP[[#This Row],[Unit Price]]</f>
        <v>3119.8</v>
      </c>
      <c r="I732" t="s">
        <v>8</v>
      </c>
      <c r="J732" t="s">
        <v>102</v>
      </c>
      <c r="K732" t="s">
        <v>20</v>
      </c>
      <c r="L732" t="s">
        <v>17</v>
      </c>
    </row>
    <row r="733" spans="1:12" x14ac:dyDescent="0.25">
      <c r="A733">
        <v>4416</v>
      </c>
      <c r="B733" s="15">
        <v>45106</v>
      </c>
      <c r="C733" s="15" t="str">
        <f>TEXT(TOP[[#This Row],[Order Date]],"mmm")</f>
        <v>Jun</v>
      </c>
      <c r="D733" s="15" t="str">
        <f>TEXT(TOP[[#This Row],[Order Date]],"yyy")</f>
        <v>2023</v>
      </c>
      <c r="E733" s="15" t="str">
        <f>TEXT(TOP[[#This Row],[Order Date]],"d")</f>
        <v>29</v>
      </c>
      <c r="F733">
        <v>46</v>
      </c>
      <c r="G733">
        <v>165.98</v>
      </c>
      <c r="H733" s="16">
        <f>TOP[[#This Row],[Order Quantity]]*TOP[[#This Row],[Unit Price]]</f>
        <v>7635.08</v>
      </c>
      <c r="I733" t="s">
        <v>8</v>
      </c>
      <c r="J733" t="s">
        <v>334</v>
      </c>
      <c r="K733" t="s">
        <v>13</v>
      </c>
      <c r="L733" t="s">
        <v>11</v>
      </c>
    </row>
    <row r="734" spans="1:12" x14ac:dyDescent="0.25">
      <c r="A734">
        <v>4422</v>
      </c>
      <c r="B734" s="15">
        <v>44702</v>
      </c>
      <c r="C734" s="15" t="str">
        <f>TEXT(TOP[[#This Row],[Order Date]],"mmm")</f>
        <v>May</v>
      </c>
      <c r="D734" s="15" t="str">
        <f>TEXT(TOP[[#This Row],[Order Date]],"yyy")</f>
        <v>2022</v>
      </c>
      <c r="E734" s="15" t="str">
        <f>TEXT(TOP[[#This Row],[Order Date]],"d")</f>
        <v>21</v>
      </c>
      <c r="F734">
        <v>12</v>
      </c>
      <c r="G734">
        <v>25.38</v>
      </c>
      <c r="H734" s="16">
        <f>TOP[[#This Row],[Order Quantity]]*TOP[[#This Row],[Unit Price]]</f>
        <v>304.56</v>
      </c>
      <c r="I734" t="s">
        <v>8</v>
      </c>
      <c r="J734" t="s">
        <v>335</v>
      </c>
      <c r="K734" t="s">
        <v>23</v>
      </c>
      <c r="L734" t="s">
        <v>15</v>
      </c>
    </row>
    <row r="735" spans="1:12" x14ac:dyDescent="0.25">
      <c r="A735">
        <v>4422</v>
      </c>
      <c r="B735" s="15">
        <v>44702</v>
      </c>
      <c r="C735" s="15" t="str">
        <f>TEXT(TOP[[#This Row],[Order Date]],"mmm")</f>
        <v>May</v>
      </c>
      <c r="D735" s="15" t="str">
        <f>TEXT(TOP[[#This Row],[Order Date]],"yyy")</f>
        <v>2022</v>
      </c>
      <c r="E735" s="15" t="str">
        <f>TEXT(TOP[[#This Row],[Order Date]],"d")</f>
        <v>21</v>
      </c>
      <c r="F735">
        <v>17</v>
      </c>
      <c r="G735">
        <v>21.38</v>
      </c>
      <c r="H735" s="16">
        <f>TOP[[#This Row],[Order Quantity]]*TOP[[#This Row],[Unit Price]]</f>
        <v>363.46</v>
      </c>
      <c r="I735" t="s">
        <v>8</v>
      </c>
      <c r="J735" t="s">
        <v>335</v>
      </c>
      <c r="K735" t="s">
        <v>23</v>
      </c>
      <c r="L735" t="s">
        <v>11</v>
      </c>
    </row>
    <row r="736" spans="1:12" x14ac:dyDescent="0.25">
      <c r="A736">
        <v>4451</v>
      </c>
      <c r="B736" s="15">
        <v>44104</v>
      </c>
      <c r="C736" s="15" t="str">
        <f>TEXT(TOP[[#This Row],[Order Date]],"mmm")</f>
        <v>Sep</v>
      </c>
      <c r="D736" s="15" t="str">
        <f>TEXT(TOP[[#This Row],[Order Date]],"yyy")</f>
        <v>2020</v>
      </c>
      <c r="E736" s="15" t="str">
        <f>TEXT(TOP[[#This Row],[Order Date]],"d")</f>
        <v>30</v>
      </c>
      <c r="F736">
        <v>47</v>
      </c>
      <c r="G736">
        <v>21.38</v>
      </c>
      <c r="H736" s="16">
        <f>TOP[[#This Row],[Order Quantity]]*TOP[[#This Row],[Unit Price]]</f>
        <v>1004.8599999999999</v>
      </c>
      <c r="I736" t="s">
        <v>8</v>
      </c>
      <c r="J736" t="s">
        <v>138</v>
      </c>
      <c r="K736" t="s">
        <v>13</v>
      </c>
      <c r="L736" t="s">
        <v>11</v>
      </c>
    </row>
    <row r="737" spans="1:12" x14ac:dyDescent="0.25">
      <c r="A737">
        <v>4454</v>
      </c>
      <c r="B737" s="15">
        <v>43862</v>
      </c>
      <c r="C737" s="15" t="str">
        <f>TEXT(TOP[[#This Row],[Order Date]],"mmm")</f>
        <v>Feb</v>
      </c>
      <c r="D737" s="15" t="str">
        <f>TEXT(TOP[[#This Row],[Order Date]],"yyy")</f>
        <v>2020</v>
      </c>
      <c r="E737" s="15" t="str">
        <f>TEXT(TOP[[#This Row],[Order Date]],"d")</f>
        <v>1</v>
      </c>
      <c r="F737">
        <v>17</v>
      </c>
      <c r="G737">
        <v>3.08</v>
      </c>
      <c r="H737" s="16">
        <f>TOP[[#This Row],[Order Quantity]]*TOP[[#This Row],[Unit Price]]</f>
        <v>52.36</v>
      </c>
      <c r="I737" t="s">
        <v>8</v>
      </c>
      <c r="J737" t="s">
        <v>334</v>
      </c>
      <c r="K737" t="s">
        <v>13</v>
      </c>
      <c r="L737" t="s">
        <v>11</v>
      </c>
    </row>
    <row r="738" spans="1:12" x14ac:dyDescent="0.25">
      <c r="A738">
        <v>4455</v>
      </c>
      <c r="B738" s="15">
        <v>44479</v>
      </c>
      <c r="C738" s="15" t="str">
        <f>TEXT(TOP[[#This Row],[Order Date]],"mmm")</f>
        <v>Oct</v>
      </c>
      <c r="D738" s="15" t="str">
        <f>TEXT(TOP[[#This Row],[Order Date]],"yyy")</f>
        <v>2021</v>
      </c>
      <c r="E738" s="15" t="str">
        <f>TEXT(TOP[[#This Row],[Order Date]],"d")</f>
        <v>10</v>
      </c>
      <c r="F738">
        <v>39</v>
      </c>
      <c r="G738">
        <v>7.59</v>
      </c>
      <c r="H738" s="16">
        <f>TOP[[#This Row],[Order Quantity]]*TOP[[#This Row],[Unit Price]]</f>
        <v>296.01</v>
      </c>
      <c r="I738" t="s">
        <v>8</v>
      </c>
      <c r="J738" t="s">
        <v>336</v>
      </c>
      <c r="K738" t="s">
        <v>10</v>
      </c>
      <c r="L738" t="s">
        <v>15</v>
      </c>
    </row>
    <row r="739" spans="1:12" x14ac:dyDescent="0.25">
      <c r="A739">
        <v>4487</v>
      </c>
      <c r="B739" s="15">
        <v>44249</v>
      </c>
      <c r="C739" s="15" t="str">
        <f>TEXT(TOP[[#This Row],[Order Date]],"mmm")</f>
        <v>Feb</v>
      </c>
      <c r="D739" s="15" t="str">
        <f>TEXT(TOP[[#This Row],[Order Date]],"yyy")</f>
        <v>2021</v>
      </c>
      <c r="E739" s="15" t="str">
        <f>TEXT(TOP[[#This Row],[Order Date]],"d")</f>
        <v>22</v>
      </c>
      <c r="F739">
        <v>50</v>
      </c>
      <c r="G739">
        <v>6.54</v>
      </c>
      <c r="H739" s="16">
        <f>TOP[[#This Row],[Order Quantity]]*TOP[[#This Row],[Unit Price]]</f>
        <v>327</v>
      </c>
      <c r="I739" t="s">
        <v>8</v>
      </c>
      <c r="J739" t="s">
        <v>337</v>
      </c>
      <c r="K739" t="s">
        <v>10</v>
      </c>
      <c r="L739" t="s">
        <v>11</v>
      </c>
    </row>
    <row r="740" spans="1:12" x14ac:dyDescent="0.25">
      <c r="A740">
        <v>4514</v>
      </c>
      <c r="B740" s="15">
        <v>43950</v>
      </c>
      <c r="C740" s="15" t="str">
        <f>TEXT(TOP[[#This Row],[Order Date]],"mmm")</f>
        <v>Apr</v>
      </c>
      <c r="D740" s="15" t="str">
        <f>TEXT(TOP[[#This Row],[Order Date]],"yyy")</f>
        <v>2020</v>
      </c>
      <c r="E740" s="15" t="str">
        <f>TEXT(TOP[[#This Row],[Order Date]],"d")</f>
        <v>29</v>
      </c>
      <c r="F740">
        <v>28</v>
      </c>
      <c r="G740">
        <v>125.99</v>
      </c>
      <c r="H740" s="16">
        <f>TOP[[#This Row],[Order Quantity]]*TOP[[#This Row],[Unit Price]]</f>
        <v>3527.72</v>
      </c>
      <c r="I740" t="s">
        <v>8</v>
      </c>
      <c r="J740" t="s">
        <v>252</v>
      </c>
      <c r="K740" t="s">
        <v>23</v>
      </c>
      <c r="L740" t="s">
        <v>17</v>
      </c>
    </row>
    <row r="741" spans="1:12" x14ac:dyDescent="0.25">
      <c r="A741">
        <v>4515</v>
      </c>
      <c r="B741" s="15">
        <v>45001</v>
      </c>
      <c r="C741" s="15" t="str">
        <f>TEXT(TOP[[#This Row],[Order Date]],"mmm")</f>
        <v>Mar</v>
      </c>
      <c r="D741" s="15" t="str">
        <f>TEXT(TOP[[#This Row],[Order Date]],"yyy")</f>
        <v>2023</v>
      </c>
      <c r="E741" s="15" t="str">
        <f>TEXT(TOP[[#This Row],[Order Date]],"d")</f>
        <v>16</v>
      </c>
      <c r="F741">
        <v>7</v>
      </c>
      <c r="G741">
        <v>120.97</v>
      </c>
      <c r="H741" s="16">
        <f>TOP[[#This Row],[Order Quantity]]*TOP[[#This Row],[Unit Price]]</f>
        <v>846.79</v>
      </c>
      <c r="I741" t="s">
        <v>8</v>
      </c>
      <c r="J741" t="s">
        <v>204</v>
      </c>
      <c r="K741" t="s">
        <v>23</v>
      </c>
      <c r="L741" t="s">
        <v>17</v>
      </c>
    </row>
    <row r="742" spans="1:12" x14ac:dyDescent="0.25">
      <c r="A742">
        <v>4516</v>
      </c>
      <c r="B742" s="15">
        <v>43918</v>
      </c>
      <c r="C742" s="15" t="str">
        <f>TEXT(TOP[[#This Row],[Order Date]],"mmm")</f>
        <v>Mar</v>
      </c>
      <c r="D742" s="15" t="str">
        <f>TEXT(TOP[[#This Row],[Order Date]],"yyy")</f>
        <v>2020</v>
      </c>
      <c r="E742" s="15" t="str">
        <f>TEXT(TOP[[#This Row],[Order Date]],"d")</f>
        <v>28</v>
      </c>
      <c r="F742">
        <v>42</v>
      </c>
      <c r="G742">
        <v>6.68</v>
      </c>
      <c r="H742" s="16">
        <f>TOP[[#This Row],[Order Quantity]]*TOP[[#This Row],[Unit Price]]</f>
        <v>280.56</v>
      </c>
      <c r="I742" t="s">
        <v>8</v>
      </c>
      <c r="J742" t="s">
        <v>338</v>
      </c>
      <c r="K742" t="s">
        <v>10</v>
      </c>
      <c r="L742" t="s">
        <v>11</v>
      </c>
    </row>
    <row r="743" spans="1:12" x14ac:dyDescent="0.25">
      <c r="A743">
        <v>4545</v>
      </c>
      <c r="B743" s="15">
        <v>44212</v>
      </c>
      <c r="C743" s="15" t="str">
        <f>TEXT(TOP[[#This Row],[Order Date]],"mmm")</f>
        <v>Jan</v>
      </c>
      <c r="D743" s="15" t="str">
        <f>TEXT(TOP[[#This Row],[Order Date]],"yyy")</f>
        <v>2021</v>
      </c>
      <c r="E743" s="15" t="str">
        <f>TEXT(TOP[[#This Row],[Order Date]],"d")</f>
        <v>16</v>
      </c>
      <c r="F743">
        <v>33</v>
      </c>
      <c r="G743">
        <v>4</v>
      </c>
      <c r="H743" s="16">
        <f>TOP[[#This Row],[Order Quantity]]*TOP[[#This Row],[Unit Price]]</f>
        <v>132</v>
      </c>
      <c r="I743" t="s">
        <v>8</v>
      </c>
      <c r="J743" t="s">
        <v>29</v>
      </c>
      <c r="K743" t="s">
        <v>10</v>
      </c>
      <c r="L743" t="s">
        <v>11</v>
      </c>
    </row>
    <row r="744" spans="1:12" x14ac:dyDescent="0.25">
      <c r="A744">
        <v>4545</v>
      </c>
      <c r="B744" s="15">
        <v>44212</v>
      </c>
      <c r="C744" s="15" t="str">
        <f>TEXT(TOP[[#This Row],[Order Date]],"mmm")</f>
        <v>Jan</v>
      </c>
      <c r="D744" s="15" t="str">
        <f>TEXT(TOP[[#This Row],[Order Date]],"yyy")</f>
        <v>2021</v>
      </c>
      <c r="E744" s="15" t="str">
        <f>TEXT(TOP[[#This Row],[Order Date]],"d")</f>
        <v>16</v>
      </c>
      <c r="F744">
        <v>4</v>
      </c>
      <c r="G744">
        <v>6.48</v>
      </c>
      <c r="H744" s="16">
        <f>TOP[[#This Row],[Order Quantity]]*TOP[[#This Row],[Unit Price]]</f>
        <v>25.92</v>
      </c>
      <c r="I744" t="s">
        <v>8</v>
      </c>
      <c r="J744" t="s">
        <v>29</v>
      </c>
      <c r="K744" t="s">
        <v>10</v>
      </c>
      <c r="L744" t="s">
        <v>11</v>
      </c>
    </row>
    <row r="745" spans="1:12" x14ac:dyDescent="0.25">
      <c r="A745">
        <v>4578</v>
      </c>
      <c r="B745" s="15">
        <v>45181</v>
      </c>
      <c r="C745" s="15" t="str">
        <f>TEXT(TOP[[#This Row],[Order Date]],"mmm")</f>
        <v>Sep</v>
      </c>
      <c r="D745" s="15" t="str">
        <f>TEXT(TOP[[#This Row],[Order Date]],"yyy")</f>
        <v>2023</v>
      </c>
      <c r="E745" s="15" t="str">
        <f>TEXT(TOP[[#This Row],[Order Date]],"d")</f>
        <v>12</v>
      </c>
      <c r="F745">
        <v>45</v>
      </c>
      <c r="G745">
        <v>6.48</v>
      </c>
      <c r="H745" s="16">
        <f>TOP[[#This Row],[Order Quantity]]*TOP[[#This Row],[Unit Price]]</f>
        <v>291.60000000000002</v>
      </c>
      <c r="I745" t="s">
        <v>8</v>
      </c>
      <c r="J745" t="s">
        <v>293</v>
      </c>
      <c r="K745" t="s">
        <v>13</v>
      </c>
      <c r="L745" t="s">
        <v>11</v>
      </c>
    </row>
    <row r="746" spans="1:12" x14ac:dyDescent="0.25">
      <c r="A746">
        <v>4578</v>
      </c>
      <c r="B746" s="15">
        <v>45181</v>
      </c>
      <c r="C746" s="15" t="str">
        <f>TEXT(TOP[[#This Row],[Order Date]],"mmm")</f>
        <v>Sep</v>
      </c>
      <c r="D746" s="15" t="str">
        <f>TEXT(TOP[[#This Row],[Order Date]],"yyy")</f>
        <v>2023</v>
      </c>
      <c r="E746" s="15" t="str">
        <f>TEXT(TOP[[#This Row],[Order Date]],"d")</f>
        <v>12</v>
      </c>
      <c r="F746">
        <v>48</v>
      </c>
      <c r="G746">
        <v>14.81</v>
      </c>
      <c r="H746" s="16">
        <f>TOP[[#This Row],[Order Quantity]]*TOP[[#This Row],[Unit Price]]</f>
        <v>710.88</v>
      </c>
      <c r="I746" t="s">
        <v>8</v>
      </c>
      <c r="J746" t="s">
        <v>293</v>
      </c>
      <c r="K746" t="s">
        <v>13</v>
      </c>
      <c r="L746" t="s">
        <v>11</v>
      </c>
    </row>
    <row r="747" spans="1:12" x14ac:dyDescent="0.25">
      <c r="A747">
        <v>4578</v>
      </c>
      <c r="B747" s="15">
        <v>45181</v>
      </c>
      <c r="C747" s="15" t="str">
        <f>TEXT(TOP[[#This Row],[Order Date]],"mmm")</f>
        <v>Sep</v>
      </c>
      <c r="D747" s="15" t="str">
        <f>TEXT(TOP[[#This Row],[Order Date]],"yyy")</f>
        <v>2023</v>
      </c>
      <c r="E747" s="15" t="str">
        <f>TEXT(TOP[[#This Row],[Order Date]],"d")</f>
        <v>12</v>
      </c>
      <c r="F747">
        <v>15</v>
      </c>
      <c r="G747">
        <v>20.239999999999998</v>
      </c>
      <c r="H747" s="16">
        <f>TOP[[#This Row],[Order Quantity]]*TOP[[#This Row],[Unit Price]]</f>
        <v>303.59999999999997</v>
      </c>
      <c r="I747" t="s">
        <v>8</v>
      </c>
      <c r="J747" t="s">
        <v>293</v>
      </c>
      <c r="K747" t="s">
        <v>13</v>
      </c>
      <c r="L747" t="s">
        <v>15</v>
      </c>
    </row>
    <row r="748" spans="1:12" x14ac:dyDescent="0.25">
      <c r="A748">
        <v>4579</v>
      </c>
      <c r="B748" s="15">
        <v>44895</v>
      </c>
      <c r="C748" s="15" t="str">
        <f>TEXT(TOP[[#This Row],[Order Date]],"mmm")</f>
        <v>Nov</v>
      </c>
      <c r="D748" s="15" t="str">
        <f>TEXT(TOP[[#This Row],[Order Date]],"yyy")</f>
        <v>2022</v>
      </c>
      <c r="E748" s="15" t="str">
        <f>TEXT(TOP[[#This Row],[Order Date]],"d")</f>
        <v>30</v>
      </c>
      <c r="F748">
        <v>40</v>
      </c>
      <c r="G748">
        <v>43.41</v>
      </c>
      <c r="H748" s="16">
        <f>TOP[[#This Row],[Order Quantity]]*TOP[[#This Row],[Unit Price]]</f>
        <v>1736.3999999999999</v>
      </c>
      <c r="I748" t="s">
        <v>8</v>
      </c>
      <c r="J748" t="s">
        <v>339</v>
      </c>
      <c r="K748" t="s">
        <v>10</v>
      </c>
      <c r="L748" t="s">
        <v>11</v>
      </c>
    </row>
    <row r="749" spans="1:12" x14ac:dyDescent="0.25">
      <c r="A749">
        <v>4581</v>
      </c>
      <c r="B749" s="15">
        <v>45172</v>
      </c>
      <c r="C749" s="15" t="str">
        <f>TEXT(TOP[[#This Row],[Order Date]],"mmm")</f>
        <v>Sep</v>
      </c>
      <c r="D749" s="15" t="str">
        <f>TEXT(TOP[[#This Row],[Order Date]],"yyy")</f>
        <v>2023</v>
      </c>
      <c r="E749" s="15" t="str">
        <f>TEXT(TOP[[#This Row],[Order Date]],"d")</f>
        <v>3</v>
      </c>
      <c r="F749">
        <v>25</v>
      </c>
      <c r="G749">
        <v>90.48</v>
      </c>
      <c r="H749" s="16">
        <f>TOP[[#This Row],[Order Quantity]]*TOP[[#This Row],[Unit Price]]</f>
        <v>2262</v>
      </c>
      <c r="I749" t="s">
        <v>8</v>
      </c>
      <c r="J749" t="s">
        <v>129</v>
      </c>
      <c r="K749" t="s">
        <v>20</v>
      </c>
      <c r="L749" t="s">
        <v>11</v>
      </c>
    </row>
    <row r="750" spans="1:12" x14ac:dyDescent="0.25">
      <c r="A750">
        <v>4610</v>
      </c>
      <c r="B750" s="15">
        <v>44364</v>
      </c>
      <c r="C750" s="15" t="str">
        <f>TEXT(TOP[[#This Row],[Order Date]],"mmm")</f>
        <v>Jun</v>
      </c>
      <c r="D750" s="15" t="str">
        <f>TEXT(TOP[[#This Row],[Order Date]],"yyy")</f>
        <v>2021</v>
      </c>
      <c r="E750" s="15" t="str">
        <f>TEXT(TOP[[#This Row],[Order Date]],"d")</f>
        <v>17</v>
      </c>
      <c r="F750">
        <v>8</v>
      </c>
      <c r="G750">
        <v>8.33</v>
      </c>
      <c r="H750" s="16">
        <f>TOP[[#This Row],[Order Quantity]]*TOP[[#This Row],[Unit Price]]</f>
        <v>66.64</v>
      </c>
      <c r="I750" t="s">
        <v>8</v>
      </c>
      <c r="J750" t="s">
        <v>341</v>
      </c>
      <c r="K750" t="s">
        <v>10</v>
      </c>
      <c r="L750" t="s">
        <v>17</v>
      </c>
    </row>
    <row r="751" spans="1:12" x14ac:dyDescent="0.25">
      <c r="A751">
        <v>4610</v>
      </c>
      <c r="B751" s="15">
        <v>44364</v>
      </c>
      <c r="C751" s="15" t="str">
        <f>TEXT(TOP[[#This Row],[Order Date]],"mmm")</f>
        <v>Jun</v>
      </c>
      <c r="D751" s="15" t="str">
        <f>TEXT(TOP[[#This Row],[Order Date]],"yyy")</f>
        <v>2021</v>
      </c>
      <c r="E751" s="15" t="str">
        <f>TEXT(TOP[[#This Row],[Order Date]],"d")</f>
        <v>17</v>
      </c>
      <c r="F751">
        <v>29</v>
      </c>
      <c r="G751">
        <v>15.67</v>
      </c>
      <c r="H751" s="16">
        <f>TOP[[#This Row],[Order Quantity]]*TOP[[#This Row],[Unit Price]]</f>
        <v>454.43</v>
      </c>
      <c r="I751" t="s">
        <v>8</v>
      </c>
      <c r="J751" t="s">
        <v>341</v>
      </c>
      <c r="K751" t="s">
        <v>10</v>
      </c>
      <c r="L751" t="s">
        <v>11</v>
      </c>
    </row>
    <row r="752" spans="1:12" x14ac:dyDescent="0.25">
      <c r="A752">
        <v>4612</v>
      </c>
      <c r="B752" s="15">
        <v>44458</v>
      </c>
      <c r="C752" s="15" t="str">
        <f>TEXT(TOP[[#This Row],[Order Date]],"mmm")</f>
        <v>Sep</v>
      </c>
      <c r="D752" s="15" t="str">
        <f>TEXT(TOP[[#This Row],[Order Date]],"yyy")</f>
        <v>2021</v>
      </c>
      <c r="E752" s="15" t="str">
        <f>TEXT(TOP[[#This Row],[Order Date]],"d")</f>
        <v>19</v>
      </c>
      <c r="F752">
        <v>9</v>
      </c>
      <c r="G752">
        <v>4.4800000000000004</v>
      </c>
      <c r="H752" s="16">
        <f>TOP[[#This Row],[Order Quantity]]*TOP[[#This Row],[Unit Price]]</f>
        <v>40.320000000000007</v>
      </c>
      <c r="I752" t="s">
        <v>8</v>
      </c>
      <c r="J752" t="s">
        <v>145</v>
      </c>
      <c r="K752" t="s">
        <v>13</v>
      </c>
      <c r="L752" t="s">
        <v>11</v>
      </c>
    </row>
    <row r="753" spans="1:12" x14ac:dyDescent="0.25">
      <c r="A753">
        <v>4642</v>
      </c>
      <c r="B753" s="15">
        <v>44618</v>
      </c>
      <c r="C753" s="15" t="str">
        <f>TEXT(TOP[[#This Row],[Order Date]],"mmm")</f>
        <v>Feb</v>
      </c>
      <c r="D753" s="15" t="str">
        <f>TEXT(TOP[[#This Row],[Order Date]],"yyy")</f>
        <v>2022</v>
      </c>
      <c r="E753" s="15" t="str">
        <f>TEXT(TOP[[#This Row],[Order Date]],"d")</f>
        <v>26</v>
      </c>
      <c r="F753">
        <v>9</v>
      </c>
      <c r="G753">
        <v>7.28</v>
      </c>
      <c r="H753" s="16">
        <f>TOP[[#This Row],[Order Quantity]]*TOP[[#This Row],[Unit Price]]</f>
        <v>65.52</v>
      </c>
      <c r="I753" t="s">
        <v>8</v>
      </c>
      <c r="J753" t="s">
        <v>154</v>
      </c>
      <c r="K753" t="s">
        <v>13</v>
      </c>
      <c r="L753" t="s">
        <v>17</v>
      </c>
    </row>
    <row r="754" spans="1:12" x14ac:dyDescent="0.25">
      <c r="A754">
        <v>4645</v>
      </c>
      <c r="B754" s="15">
        <v>44093</v>
      </c>
      <c r="C754" s="15" t="str">
        <f>TEXT(TOP[[#This Row],[Order Date]],"mmm")</f>
        <v>Sep</v>
      </c>
      <c r="D754" s="15" t="str">
        <f>TEXT(TOP[[#This Row],[Order Date]],"yyy")</f>
        <v>2020</v>
      </c>
      <c r="E754" s="15" t="str">
        <f>TEXT(TOP[[#This Row],[Order Date]],"d")</f>
        <v>19</v>
      </c>
      <c r="F754">
        <v>30</v>
      </c>
      <c r="G754">
        <v>30.73</v>
      </c>
      <c r="H754" s="16">
        <f>TOP[[#This Row],[Order Quantity]]*TOP[[#This Row],[Unit Price]]</f>
        <v>921.9</v>
      </c>
      <c r="I754" t="s">
        <v>8</v>
      </c>
      <c r="J754" t="s">
        <v>342</v>
      </c>
      <c r="K754" t="s">
        <v>10</v>
      </c>
      <c r="L754" t="s">
        <v>17</v>
      </c>
    </row>
    <row r="755" spans="1:12" x14ac:dyDescent="0.25">
      <c r="A755">
        <v>4645</v>
      </c>
      <c r="B755" s="15">
        <v>44093</v>
      </c>
      <c r="C755" s="15" t="str">
        <f>TEXT(TOP[[#This Row],[Order Date]],"mmm")</f>
        <v>Sep</v>
      </c>
      <c r="D755" s="15" t="str">
        <f>TEXT(TOP[[#This Row],[Order Date]],"yyy")</f>
        <v>2020</v>
      </c>
      <c r="E755" s="15" t="str">
        <f>TEXT(TOP[[#This Row],[Order Date]],"d")</f>
        <v>19</v>
      </c>
      <c r="F755">
        <v>7</v>
      </c>
      <c r="G755">
        <v>14.56</v>
      </c>
      <c r="H755" s="16">
        <f>TOP[[#This Row],[Order Quantity]]*TOP[[#This Row],[Unit Price]]</f>
        <v>101.92</v>
      </c>
      <c r="I755" t="s">
        <v>8</v>
      </c>
      <c r="J755" t="s">
        <v>342</v>
      </c>
      <c r="K755" t="s">
        <v>10</v>
      </c>
      <c r="L755" t="s">
        <v>11</v>
      </c>
    </row>
    <row r="756" spans="1:12" x14ac:dyDescent="0.25">
      <c r="A756">
        <v>4645</v>
      </c>
      <c r="B756" s="15">
        <v>44093</v>
      </c>
      <c r="C756" s="15" t="str">
        <f>TEXT(TOP[[#This Row],[Order Date]],"mmm")</f>
        <v>Sep</v>
      </c>
      <c r="D756" s="15" t="str">
        <f>TEXT(TOP[[#This Row],[Order Date]],"yyy")</f>
        <v>2020</v>
      </c>
      <c r="E756" s="15" t="str">
        <f>TEXT(TOP[[#This Row],[Order Date]],"d")</f>
        <v>19</v>
      </c>
      <c r="F756">
        <v>11</v>
      </c>
      <c r="G756">
        <v>299.99</v>
      </c>
      <c r="H756" s="16">
        <f>TOP[[#This Row],[Order Quantity]]*TOP[[#This Row],[Unit Price]]</f>
        <v>3299.8900000000003</v>
      </c>
      <c r="I756" t="s">
        <v>8</v>
      </c>
      <c r="J756" t="s">
        <v>342</v>
      </c>
      <c r="K756" t="s">
        <v>10</v>
      </c>
      <c r="L756" t="s">
        <v>17</v>
      </c>
    </row>
    <row r="757" spans="1:12" x14ac:dyDescent="0.25">
      <c r="A757">
        <v>4647</v>
      </c>
      <c r="B757" s="15">
        <v>43964</v>
      </c>
      <c r="C757" s="15" t="str">
        <f>TEXT(TOP[[#This Row],[Order Date]],"mmm")</f>
        <v>May</v>
      </c>
      <c r="D757" s="15" t="str">
        <f>TEXT(TOP[[#This Row],[Order Date]],"yyy")</f>
        <v>2020</v>
      </c>
      <c r="E757" s="15" t="str">
        <f>TEXT(TOP[[#This Row],[Order Date]],"d")</f>
        <v>13</v>
      </c>
      <c r="F757">
        <v>33</v>
      </c>
      <c r="G757">
        <v>55.99</v>
      </c>
      <c r="H757" s="16">
        <f>TOP[[#This Row],[Order Quantity]]*TOP[[#This Row],[Unit Price]]</f>
        <v>1847.67</v>
      </c>
      <c r="I757" t="s">
        <v>8</v>
      </c>
      <c r="J757" t="s">
        <v>340</v>
      </c>
      <c r="K757" t="s">
        <v>13</v>
      </c>
      <c r="L757" t="s">
        <v>17</v>
      </c>
    </row>
    <row r="758" spans="1:12" x14ac:dyDescent="0.25">
      <c r="A758">
        <v>4647</v>
      </c>
      <c r="B758" s="15">
        <v>43964</v>
      </c>
      <c r="C758" s="15" t="str">
        <f>TEXT(TOP[[#This Row],[Order Date]],"mmm")</f>
        <v>May</v>
      </c>
      <c r="D758" s="15" t="str">
        <f>TEXT(TOP[[#This Row],[Order Date]],"yyy")</f>
        <v>2020</v>
      </c>
      <c r="E758" s="15" t="str">
        <f>TEXT(TOP[[#This Row],[Order Date]],"d")</f>
        <v>13</v>
      </c>
      <c r="F758">
        <v>34</v>
      </c>
      <c r="G758">
        <v>13.9</v>
      </c>
      <c r="H758" s="16">
        <f>TOP[[#This Row],[Order Quantity]]*TOP[[#This Row],[Unit Price]]</f>
        <v>472.6</v>
      </c>
      <c r="I758" t="s">
        <v>8</v>
      </c>
      <c r="J758" t="s">
        <v>340</v>
      </c>
      <c r="K758" t="s">
        <v>13</v>
      </c>
      <c r="L758" t="s">
        <v>11</v>
      </c>
    </row>
    <row r="759" spans="1:12" x14ac:dyDescent="0.25">
      <c r="A759">
        <v>4647</v>
      </c>
      <c r="B759" s="15">
        <v>43964</v>
      </c>
      <c r="C759" s="15" t="str">
        <f>TEXT(TOP[[#This Row],[Order Date]],"mmm")</f>
        <v>May</v>
      </c>
      <c r="D759" s="15" t="str">
        <f>TEXT(TOP[[#This Row],[Order Date]],"yyy")</f>
        <v>2020</v>
      </c>
      <c r="E759" s="15" t="str">
        <f>TEXT(TOP[[#This Row],[Order Date]],"d")</f>
        <v>13</v>
      </c>
      <c r="F759">
        <v>7</v>
      </c>
      <c r="G759">
        <v>162.93</v>
      </c>
      <c r="H759" s="16">
        <f>TOP[[#This Row],[Order Quantity]]*TOP[[#This Row],[Unit Price]]</f>
        <v>1140.51</v>
      </c>
      <c r="I759" t="s">
        <v>8</v>
      </c>
      <c r="J759" t="s">
        <v>340</v>
      </c>
      <c r="K759" t="s">
        <v>13</v>
      </c>
      <c r="L759" t="s">
        <v>11</v>
      </c>
    </row>
    <row r="760" spans="1:12" x14ac:dyDescent="0.25">
      <c r="A760">
        <v>4647</v>
      </c>
      <c r="B760" s="15">
        <v>43964</v>
      </c>
      <c r="C760" s="15" t="str">
        <f>TEXT(TOP[[#This Row],[Order Date]],"mmm")</f>
        <v>May</v>
      </c>
      <c r="D760" s="15" t="str">
        <f>TEXT(TOP[[#This Row],[Order Date]],"yyy")</f>
        <v>2020</v>
      </c>
      <c r="E760" s="15" t="str">
        <f>TEXT(TOP[[#This Row],[Order Date]],"d")</f>
        <v>13</v>
      </c>
      <c r="F760">
        <v>6</v>
      </c>
      <c r="G760">
        <v>11.58</v>
      </c>
      <c r="H760" s="16">
        <f>TOP[[#This Row],[Order Quantity]]*TOP[[#This Row],[Unit Price]]</f>
        <v>69.48</v>
      </c>
      <c r="I760" t="s">
        <v>8</v>
      </c>
      <c r="J760" t="s">
        <v>340</v>
      </c>
      <c r="K760" t="s">
        <v>13</v>
      </c>
      <c r="L760" t="s">
        <v>11</v>
      </c>
    </row>
    <row r="761" spans="1:12" x14ac:dyDescent="0.25">
      <c r="A761">
        <v>4672</v>
      </c>
      <c r="B761" s="15">
        <v>44871</v>
      </c>
      <c r="C761" s="15" t="str">
        <f>TEXT(TOP[[#This Row],[Order Date]],"mmm")</f>
        <v>Nov</v>
      </c>
      <c r="D761" s="15" t="str">
        <f>TEXT(TOP[[#This Row],[Order Date]],"yyy")</f>
        <v>2022</v>
      </c>
      <c r="E761" s="15" t="str">
        <f>TEXT(TOP[[#This Row],[Order Date]],"d")</f>
        <v>6</v>
      </c>
      <c r="F761">
        <v>20</v>
      </c>
      <c r="G761">
        <v>7.7</v>
      </c>
      <c r="H761" s="16">
        <f>TOP[[#This Row],[Order Quantity]]*TOP[[#This Row],[Unit Price]]</f>
        <v>154</v>
      </c>
      <c r="I761" t="s">
        <v>8</v>
      </c>
      <c r="J761" t="s">
        <v>310</v>
      </c>
      <c r="K761" t="s">
        <v>13</v>
      </c>
      <c r="L761" t="s">
        <v>15</v>
      </c>
    </row>
    <row r="762" spans="1:12" x14ac:dyDescent="0.25">
      <c r="A762">
        <v>4675</v>
      </c>
      <c r="B762" s="15">
        <v>44524</v>
      </c>
      <c r="C762" s="15" t="str">
        <f>TEXT(TOP[[#This Row],[Order Date]],"mmm")</f>
        <v>Nov</v>
      </c>
      <c r="D762" s="15" t="str">
        <f>TEXT(TOP[[#This Row],[Order Date]],"yyy")</f>
        <v>2021</v>
      </c>
      <c r="E762" s="15" t="str">
        <f>TEXT(TOP[[#This Row],[Order Date]],"d")</f>
        <v>24</v>
      </c>
      <c r="F762">
        <v>4</v>
      </c>
      <c r="G762">
        <v>3.98</v>
      </c>
      <c r="H762" s="16">
        <f>TOP[[#This Row],[Order Quantity]]*TOP[[#This Row],[Unit Price]]</f>
        <v>15.92</v>
      </c>
      <c r="I762" t="s">
        <v>8</v>
      </c>
      <c r="J762" t="s">
        <v>166</v>
      </c>
      <c r="K762" t="s">
        <v>23</v>
      </c>
      <c r="L762" t="s">
        <v>11</v>
      </c>
    </row>
    <row r="763" spans="1:12" x14ac:dyDescent="0.25">
      <c r="A763">
        <v>4676</v>
      </c>
      <c r="B763" s="15">
        <v>44804</v>
      </c>
      <c r="C763" s="15" t="str">
        <f>TEXT(TOP[[#This Row],[Order Date]],"mmm")</f>
        <v>Aug</v>
      </c>
      <c r="D763" s="15" t="str">
        <f>TEXT(TOP[[#This Row],[Order Date]],"yyy")</f>
        <v>2022</v>
      </c>
      <c r="E763" s="15" t="str">
        <f>TEXT(TOP[[#This Row],[Order Date]],"d")</f>
        <v>31</v>
      </c>
      <c r="F763">
        <v>11</v>
      </c>
      <c r="G763">
        <v>125.99</v>
      </c>
      <c r="H763" s="16">
        <f>TOP[[#This Row],[Order Quantity]]*TOP[[#This Row],[Unit Price]]</f>
        <v>1385.8899999999999</v>
      </c>
      <c r="I763" t="s">
        <v>8</v>
      </c>
      <c r="J763" t="s">
        <v>173</v>
      </c>
      <c r="K763" t="s">
        <v>20</v>
      </c>
      <c r="L763" t="s">
        <v>17</v>
      </c>
    </row>
    <row r="764" spans="1:12" x14ac:dyDescent="0.25">
      <c r="A764">
        <v>4676</v>
      </c>
      <c r="B764" s="15">
        <v>44804</v>
      </c>
      <c r="C764" s="15" t="str">
        <f>TEXT(TOP[[#This Row],[Order Date]],"mmm")</f>
        <v>Aug</v>
      </c>
      <c r="D764" s="15" t="str">
        <f>TEXT(TOP[[#This Row],[Order Date]],"yyy")</f>
        <v>2022</v>
      </c>
      <c r="E764" s="15" t="str">
        <f>TEXT(TOP[[#This Row],[Order Date]],"d")</f>
        <v>31</v>
      </c>
      <c r="F764">
        <v>50</v>
      </c>
      <c r="G764">
        <v>3.75</v>
      </c>
      <c r="H764" s="16">
        <f>TOP[[#This Row],[Order Quantity]]*TOP[[#This Row],[Unit Price]]</f>
        <v>187.5</v>
      </c>
      <c r="I764" t="s">
        <v>8</v>
      </c>
      <c r="J764" t="s">
        <v>173</v>
      </c>
      <c r="K764" t="s">
        <v>20</v>
      </c>
      <c r="L764" t="s">
        <v>11</v>
      </c>
    </row>
    <row r="765" spans="1:12" x14ac:dyDescent="0.25">
      <c r="A765">
        <v>4676</v>
      </c>
      <c r="B765" s="15">
        <v>44804</v>
      </c>
      <c r="C765" s="15" t="str">
        <f>TEXT(TOP[[#This Row],[Order Date]],"mmm")</f>
        <v>Aug</v>
      </c>
      <c r="D765" s="15" t="str">
        <f>TEXT(TOP[[#This Row],[Order Date]],"yyy")</f>
        <v>2022</v>
      </c>
      <c r="E765" s="15" t="str">
        <f>TEXT(TOP[[#This Row],[Order Date]],"d")</f>
        <v>31</v>
      </c>
      <c r="F765">
        <v>30</v>
      </c>
      <c r="G765">
        <v>155.99</v>
      </c>
      <c r="H765" s="16">
        <f>TOP[[#This Row],[Order Quantity]]*TOP[[#This Row],[Unit Price]]</f>
        <v>4679.7000000000007</v>
      </c>
      <c r="I765" t="s">
        <v>8</v>
      </c>
      <c r="J765" t="s">
        <v>173</v>
      </c>
      <c r="K765" t="s">
        <v>20</v>
      </c>
      <c r="L765" t="s">
        <v>17</v>
      </c>
    </row>
    <row r="766" spans="1:12" x14ac:dyDescent="0.25">
      <c r="A766">
        <v>4705</v>
      </c>
      <c r="B766" s="15">
        <v>45006</v>
      </c>
      <c r="C766" s="15" t="str">
        <f>TEXT(TOP[[#This Row],[Order Date]],"mmm")</f>
        <v>Mar</v>
      </c>
      <c r="D766" s="15" t="str">
        <f>TEXT(TOP[[#This Row],[Order Date]],"yyy")</f>
        <v>2023</v>
      </c>
      <c r="E766" s="15" t="str">
        <f>TEXT(TOP[[#This Row],[Order Date]],"d")</f>
        <v>21</v>
      </c>
      <c r="F766">
        <v>16</v>
      </c>
      <c r="G766">
        <v>7.98</v>
      </c>
      <c r="H766" s="16">
        <f>TOP[[#This Row],[Order Quantity]]*TOP[[#This Row],[Unit Price]]</f>
        <v>127.68</v>
      </c>
      <c r="I766" t="s">
        <v>8</v>
      </c>
      <c r="J766" t="s">
        <v>344</v>
      </c>
      <c r="K766" t="s">
        <v>13</v>
      </c>
      <c r="L766" t="s">
        <v>11</v>
      </c>
    </row>
    <row r="767" spans="1:12" x14ac:dyDescent="0.25">
      <c r="A767">
        <v>4706</v>
      </c>
      <c r="B767" s="15">
        <v>45288</v>
      </c>
      <c r="C767" s="15" t="str">
        <f>TEXT(TOP[[#This Row],[Order Date]],"mmm")</f>
        <v>Dec</v>
      </c>
      <c r="D767" s="15" t="str">
        <f>TEXT(TOP[[#This Row],[Order Date]],"yyy")</f>
        <v>2023</v>
      </c>
      <c r="E767" s="15" t="str">
        <f>TEXT(TOP[[#This Row],[Order Date]],"d")</f>
        <v>28</v>
      </c>
      <c r="F767">
        <v>30</v>
      </c>
      <c r="G767">
        <v>67.28</v>
      </c>
      <c r="H767" s="16">
        <f>TOP[[#This Row],[Order Quantity]]*TOP[[#This Row],[Unit Price]]</f>
        <v>2018.4</v>
      </c>
      <c r="I767" t="s">
        <v>8</v>
      </c>
      <c r="J767" t="s">
        <v>269</v>
      </c>
      <c r="K767" t="s">
        <v>10</v>
      </c>
      <c r="L767" t="s">
        <v>11</v>
      </c>
    </row>
    <row r="768" spans="1:12" x14ac:dyDescent="0.25">
      <c r="A768">
        <v>4708</v>
      </c>
      <c r="B768" s="15">
        <v>44104</v>
      </c>
      <c r="C768" s="15" t="str">
        <f>TEXT(TOP[[#This Row],[Order Date]],"mmm")</f>
        <v>Sep</v>
      </c>
      <c r="D768" s="15" t="str">
        <f>TEXT(TOP[[#This Row],[Order Date]],"yyy")</f>
        <v>2020</v>
      </c>
      <c r="E768" s="15" t="str">
        <f>TEXT(TOP[[#This Row],[Order Date]],"d")</f>
        <v>30</v>
      </c>
      <c r="F768">
        <v>29</v>
      </c>
      <c r="G768">
        <v>6.48</v>
      </c>
      <c r="H768" s="16">
        <f>TOP[[#This Row],[Order Quantity]]*TOP[[#This Row],[Unit Price]]</f>
        <v>187.92000000000002</v>
      </c>
      <c r="I768" t="s">
        <v>8</v>
      </c>
      <c r="J768" t="s">
        <v>54</v>
      </c>
      <c r="K768" t="s">
        <v>13</v>
      </c>
      <c r="L768" t="s">
        <v>11</v>
      </c>
    </row>
    <row r="769" spans="1:12" x14ac:dyDescent="0.25">
      <c r="A769">
        <v>4737</v>
      </c>
      <c r="B769" s="15">
        <v>44265</v>
      </c>
      <c r="C769" s="15" t="str">
        <f>TEXT(TOP[[#This Row],[Order Date]],"mmm")</f>
        <v>Mar</v>
      </c>
      <c r="D769" s="15" t="str">
        <f>TEXT(TOP[[#This Row],[Order Date]],"yyy")</f>
        <v>2021</v>
      </c>
      <c r="E769" s="15" t="str">
        <f>TEXT(TOP[[#This Row],[Order Date]],"d")</f>
        <v>10</v>
      </c>
      <c r="F769">
        <v>49</v>
      </c>
      <c r="G769">
        <v>5.88</v>
      </c>
      <c r="H769" s="16">
        <f>TOP[[#This Row],[Order Quantity]]*TOP[[#This Row],[Unit Price]]</f>
        <v>288.12</v>
      </c>
      <c r="I769" t="s">
        <v>8</v>
      </c>
      <c r="J769" t="s">
        <v>30</v>
      </c>
      <c r="K769" t="s">
        <v>13</v>
      </c>
      <c r="L769" t="s">
        <v>11</v>
      </c>
    </row>
    <row r="770" spans="1:12" x14ac:dyDescent="0.25">
      <c r="A770">
        <v>4738</v>
      </c>
      <c r="B770" s="15">
        <v>45023</v>
      </c>
      <c r="C770" s="15" t="str">
        <f>TEXT(TOP[[#This Row],[Order Date]],"mmm")</f>
        <v>Apr</v>
      </c>
      <c r="D770" s="15" t="str">
        <f>TEXT(TOP[[#This Row],[Order Date]],"yyy")</f>
        <v>2023</v>
      </c>
      <c r="E770" s="15" t="str">
        <f>TEXT(TOP[[#This Row],[Order Date]],"d")</f>
        <v>7</v>
      </c>
      <c r="F770">
        <v>2</v>
      </c>
      <c r="G770">
        <v>4.71</v>
      </c>
      <c r="H770" s="16">
        <f>TOP[[#This Row],[Order Quantity]]*TOP[[#This Row],[Unit Price]]</f>
        <v>9.42</v>
      </c>
      <c r="I770" t="s">
        <v>8</v>
      </c>
      <c r="J770" t="s">
        <v>105</v>
      </c>
      <c r="K770" t="s">
        <v>20</v>
      </c>
      <c r="L770" t="s">
        <v>11</v>
      </c>
    </row>
    <row r="771" spans="1:12" x14ac:dyDescent="0.25">
      <c r="A771">
        <v>4739</v>
      </c>
      <c r="B771" s="15">
        <v>44247</v>
      </c>
      <c r="C771" s="15" t="str">
        <f>TEXT(TOP[[#This Row],[Order Date]],"mmm")</f>
        <v>Feb</v>
      </c>
      <c r="D771" s="15" t="str">
        <f>TEXT(TOP[[#This Row],[Order Date]],"yyy")</f>
        <v>2021</v>
      </c>
      <c r="E771" s="15" t="str">
        <f>TEXT(TOP[[#This Row],[Order Date]],"d")</f>
        <v>20</v>
      </c>
      <c r="F771">
        <v>16</v>
      </c>
      <c r="G771">
        <v>2.94</v>
      </c>
      <c r="H771" s="16">
        <f>TOP[[#This Row],[Order Quantity]]*TOP[[#This Row],[Unit Price]]</f>
        <v>47.04</v>
      </c>
      <c r="I771" t="s">
        <v>8</v>
      </c>
      <c r="J771" t="s">
        <v>306</v>
      </c>
      <c r="K771" t="s">
        <v>13</v>
      </c>
      <c r="L771" t="s">
        <v>11</v>
      </c>
    </row>
    <row r="772" spans="1:12" x14ac:dyDescent="0.25">
      <c r="A772">
        <v>4741</v>
      </c>
      <c r="B772" s="15">
        <v>45113</v>
      </c>
      <c r="C772" s="15" t="str">
        <f>TEXT(TOP[[#This Row],[Order Date]],"mmm")</f>
        <v>Jul</v>
      </c>
      <c r="D772" s="15" t="str">
        <f>TEXT(TOP[[#This Row],[Order Date]],"yyy")</f>
        <v>2023</v>
      </c>
      <c r="E772" s="15" t="str">
        <f>TEXT(TOP[[#This Row],[Order Date]],"d")</f>
        <v>6</v>
      </c>
      <c r="F772">
        <v>40</v>
      </c>
      <c r="G772">
        <v>8.75</v>
      </c>
      <c r="H772" s="16">
        <f>TOP[[#This Row],[Order Quantity]]*TOP[[#This Row],[Unit Price]]</f>
        <v>350</v>
      </c>
      <c r="I772" t="s">
        <v>8</v>
      </c>
      <c r="J772" t="s">
        <v>110</v>
      </c>
      <c r="K772" t="s">
        <v>23</v>
      </c>
      <c r="L772" t="s">
        <v>15</v>
      </c>
    </row>
    <row r="773" spans="1:12" x14ac:dyDescent="0.25">
      <c r="A773">
        <v>4743</v>
      </c>
      <c r="B773" s="15">
        <v>44285</v>
      </c>
      <c r="C773" s="15" t="str">
        <f>TEXT(TOP[[#This Row],[Order Date]],"mmm")</f>
        <v>Mar</v>
      </c>
      <c r="D773" s="15" t="str">
        <f>TEXT(TOP[[#This Row],[Order Date]],"yyy")</f>
        <v>2021</v>
      </c>
      <c r="E773" s="15" t="str">
        <f>TEXT(TOP[[#This Row],[Order Date]],"d")</f>
        <v>30</v>
      </c>
      <c r="F773">
        <v>29</v>
      </c>
      <c r="G773">
        <v>12.97</v>
      </c>
      <c r="H773" s="16">
        <f>TOP[[#This Row],[Order Quantity]]*TOP[[#This Row],[Unit Price]]</f>
        <v>376.13</v>
      </c>
      <c r="I773" t="s">
        <v>8</v>
      </c>
      <c r="J773" t="s">
        <v>282</v>
      </c>
      <c r="K773" t="s">
        <v>20</v>
      </c>
      <c r="L773" t="s">
        <v>11</v>
      </c>
    </row>
    <row r="774" spans="1:12" x14ac:dyDescent="0.25">
      <c r="A774">
        <v>4743</v>
      </c>
      <c r="B774" s="15">
        <v>44285</v>
      </c>
      <c r="C774" s="15" t="str">
        <f>TEXT(TOP[[#This Row],[Order Date]],"mmm")</f>
        <v>Mar</v>
      </c>
      <c r="D774" s="15" t="str">
        <f>TEXT(TOP[[#This Row],[Order Date]],"yyy")</f>
        <v>2021</v>
      </c>
      <c r="E774" s="15" t="str">
        <f>TEXT(TOP[[#This Row],[Order Date]],"d")</f>
        <v>30</v>
      </c>
      <c r="F774">
        <v>32</v>
      </c>
      <c r="G774">
        <v>20.89</v>
      </c>
      <c r="H774" s="16">
        <f>TOP[[#This Row],[Order Quantity]]*TOP[[#This Row],[Unit Price]]</f>
        <v>668.48</v>
      </c>
      <c r="I774" t="s">
        <v>8</v>
      </c>
      <c r="J774" t="s">
        <v>282</v>
      </c>
      <c r="K774" t="s">
        <v>20</v>
      </c>
      <c r="L774" t="s">
        <v>11</v>
      </c>
    </row>
    <row r="775" spans="1:12" x14ac:dyDescent="0.25">
      <c r="A775">
        <v>4769</v>
      </c>
      <c r="B775" s="15">
        <v>44664</v>
      </c>
      <c r="C775" s="15" t="str">
        <f>TEXT(TOP[[#This Row],[Order Date]],"mmm")</f>
        <v>Apr</v>
      </c>
      <c r="D775" s="15" t="str">
        <f>TEXT(TOP[[#This Row],[Order Date]],"yyy")</f>
        <v>2022</v>
      </c>
      <c r="E775" s="15" t="str">
        <f>TEXT(TOP[[#This Row],[Order Date]],"d")</f>
        <v>13</v>
      </c>
      <c r="F775">
        <v>41</v>
      </c>
      <c r="G775">
        <v>2.88</v>
      </c>
      <c r="H775" s="16">
        <f>TOP[[#This Row],[Order Quantity]]*TOP[[#This Row],[Unit Price]]</f>
        <v>118.08</v>
      </c>
      <c r="I775" t="s">
        <v>8</v>
      </c>
      <c r="J775" t="s">
        <v>345</v>
      </c>
      <c r="K775" t="s">
        <v>20</v>
      </c>
      <c r="L775" t="s">
        <v>11</v>
      </c>
    </row>
    <row r="776" spans="1:12" x14ac:dyDescent="0.25">
      <c r="A776">
        <v>4772</v>
      </c>
      <c r="B776" s="15">
        <v>44087</v>
      </c>
      <c r="C776" s="15" t="str">
        <f>TEXT(TOP[[#This Row],[Order Date]],"mmm")</f>
        <v>Sep</v>
      </c>
      <c r="D776" s="15" t="str">
        <f>TEXT(TOP[[#This Row],[Order Date]],"yyy")</f>
        <v>2020</v>
      </c>
      <c r="E776" s="15" t="str">
        <f>TEXT(TOP[[#This Row],[Order Date]],"d")</f>
        <v>13</v>
      </c>
      <c r="F776">
        <v>28</v>
      </c>
      <c r="G776">
        <v>65.989999999999995</v>
      </c>
      <c r="H776" s="16">
        <f>TOP[[#This Row],[Order Quantity]]*TOP[[#This Row],[Unit Price]]</f>
        <v>1847.7199999999998</v>
      </c>
      <c r="I776" t="s">
        <v>8</v>
      </c>
      <c r="J776" t="s">
        <v>277</v>
      </c>
      <c r="K776" t="s">
        <v>13</v>
      </c>
      <c r="L776" t="s">
        <v>17</v>
      </c>
    </row>
    <row r="777" spans="1:12" x14ac:dyDescent="0.25">
      <c r="A777">
        <v>4773</v>
      </c>
      <c r="B777" s="15">
        <v>44917</v>
      </c>
      <c r="C777" s="15" t="str">
        <f>TEXT(TOP[[#This Row],[Order Date]],"mmm")</f>
        <v>Dec</v>
      </c>
      <c r="D777" s="15" t="str">
        <f>TEXT(TOP[[#This Row],[Order Date]],"yyy")</f>
        <v>2022</v>
      </c>
      <c r="E777" s="15" t="str">
        <f>TEXT(TOP[[#This Row],[Order Date]],"d")</f>
        <v>22</v>
      </c>
      <c r="F777">
        <v>26</v>
      </c>
      <c r="G777">
        <v>11.58</v>
      </c>
      <c r="H777" s="16">
        <f>TOP[[#This Row],[Order Quantity]]*TOP[[#This Row],[Unit Price]]</f>
        <v>301.08</v>
      </c>
      <c r="I777" t="s">
        <v>8</v>
      </c>
      <c r="J777" t="s">
        <v>45</v>
      </c>
      <c r="K777" t="s">
        <v>20</v>
      </c>
      <c r="L777" t="s">
        <v>11</v>
      </c>
    </row>
    <row r="778" spans="1:12" x14ac:dyDescent="0.25">
      <c r="A778">
        <v>4774</v>
      </c>
      <c r="B778" s="15">
        <v>44305</v>
      </c>
      <c r="C778" s="15" t="str">
        <f>TEXT(TOP[[#This Row],[Order Date]],"mmm")</f>
        <v>Apr</v>
      </c>
      <c r="D778" s="15" t="str">
        <f>TEXT(TOP[[#This Row],[Order Date]],"yyy")</f>
        <v>2021</v>
      </c>
      <c r="E778" s="15" t="str">
        <f>TEXT(TOP[[#This Row],[Order Date]],"d")</f>
        <v>19</v>
      </c>
      <c r="F778">
        <v>4</v>
      </c>
      <c r="G778">
        <v>32.979999999999997</v>
      </c>
      <c r="H778" s="16">
        <f>TOP[[#This Row],[Order Quantity]]*TOP[[#This Row],[Unit Price]]</f>
        <v>131.91999999999999</v>
      </c>
      <c r="I778" t="s">
        <v>8</v>
      </c>
      <c r="J778" t="s">
        <v>346</v>
      </c>
      <c r="K778" t="s">
        <v>13</v>
      </c>
      <c r="L778" t="s">
        <v>17</v>
      </c>
    </row>
    <row r="779" spans="1:12" x14ac:dyDescent="0.25">
      <c r="A779">
        <v>4800</v>
      </c>
      <c r="B779" s="15">
        <v>44931</v>
      </c>
      <c r="C779" s="15" t="str">
        <f>TEXT(TOP[[#This Row],[Order Date]],"mmm")</f>
        <v>Jan</v>
      </c>
      <c r="D779" s="15" t="str">
        <f>TEXT(TOP[[#This Row],[Order Date]],"yyy")</f>
        <v>2023</v>
      </c>
      <c r="E779" s="15" t="str">
        <f>TEXT(TOP[[#This Row],[Order Date]],"d")</f>
        <v>5</v>
      </c>
      <c r="F779">
        <v>4</v>
      </c>
      <c r="G779">
        <v>8.0399999999999991</v>
      </c>
      <c r="H779" s="16">
        <f>TOP[[#This Row],[Order Quantity]]*TOP[[#This Row],[Unit Price]]</f>
        <v>32.159999999999997</v>
      </c>
      <c r="I779" t="s">
        <v>8</v>
      </c>
      <c r="J779" t="s">
        <v>347</v>
      </c>
      <c r="K779" t="s">
        <v>13</v>
      </c>
      <c r="L779" t="s">
        <v>11</v>
      </c>
    </row>
    <row r="780" spans="1:12" x14ac:dyDescent="0.25">
      <c r="A780">
        <v>4800</v>
      </c>
      <c r="B780" s="15">
        <v>44931</v>
      </c>
      <c r="C780" s="15" t="str">
        <f>TEXT(TOP[[#This Row],[Order Date]],"mmm")</f>
        <v>Jan</v>
      </c>
      <c r="D780" s="15" t="str">
        <f>TEXT(TOP[[#This Row],[Order Date]],"yyy")</f>
        <v>2023</v>
      </c>
      <c r="E780" s="15" t="str">
        <f>TEXT(TOP[[#This Row],[Order Date]],"d")</f>
        <v>5</v>
      </c>
      <c r="F780">
        <v>17</v>
      </c>
      <c r="G780">
        <v>4.91</v>
      </c>
      <c r="H780" s="16">
        <f>TOP[[#This Row],[Order Quantity]]*TOP[[#This Row],[Unit Price]]</f>
        <v>83.47</v>
      </c>
      <c r="I780" t="s">
        <v>8</v>
      </c>
      <c r="J780" t="s">
        <v>347</v>
      </c>
      <c r="K780" t="s">
        <v>13</v>
      </c>
      <c r="L780" t="s">
        <v>11</v>
      </c>
    </row>
    <row r="781" spans="1:12" x14ac:dyDescent="0.25">
      <c r="A781">
        <v>4800</v>
      </c>
      <c r="B781" s="15">
        <v>44931</v>
      </c>
      <c r="C781" s="15" t="str">
        <f>TEXT(TOP[[#This Row],[Order Date]],"mmm")</f>
        <v>Jan</v>
      </c>
      <c r="D781" s="15" t="str">
        <f>TEXT(TOP[[#This Row],[Order Date]],"yyy")</f>
        <v>2023</v>
      </c>
      <c r="E781" s="15" t="str">
        <f>TEXT(TOP[[#This Row],[Order Date]],"d")</f>
        <v>5</v>
      </c>
      <c r="F781">
        <v>7</v>
      </c>
      <c r="G781">
        <v>11.55</v>
      </c>
      <c r="H781" s="16">
        <f>TOP[[#This Row],[Order Quantity]]*TOP[[#This Row],[Unit Price]]</f>
        <v>80.850000000000009</v>
      </c>
      <c r="I781" t="s">
        <v>8</v>
      </c>
      <c r="J781" t="s">
        <v>347</v>
      </c>
      <c r="K781" t="s">
        <v>13</v>
      </c>
      <c r="L781" t="s">
        <v>11</v>
      </c>
    </row>
    <row r="782" spans="1:12" x14ac:dyDescent="0.25">
      <c r="A782">
        <v>4804</v>
      </c>
      <c r="B782" s="15">
        <v>44953</v>
      </c>
      <c r="C782" s="15" t="str">
        <f>TEXT(TOP[[#This Row],[Order Date]],"mmm")</f>
        <v>Jan</v>
      </c>
      <c r="D782" s="15" t="str">
        <f>TEXT(TOP[[#This Row],[Order Date]],"yyy")</f>
        <v>2023</v>
      </c>
      <c r="E782" s="15" t="str">
        <f>TEXT(TOP[[#This Row],[Order Date]],"d")</f>
        <v>27</v>
      </c>
      <c r="F782">
        <v>13</v>
      </c>
      <c r="G782">
        <v>33.979999999999997</v>
      </c>
      <c r="H782" s="16">
        <f>TOP[[#This Row],[Order Quantity]]*TOP[[#This Row],[Unit Price]]</f>
        <v>441.73999999999995</v>
      </c>
      <c r="I782" t="s">
        <v>8</v>
      </c>
      <c r="J782" t="s">
        <v>185</v>
      </c>
      <c r="K782" t="s">
        <v>13</v>
      </c>
      <c r="L782" t="s">
        <v>17</v>
      </c>
    </row>
    <row r="783" spans="1:12" x14ac:dyDescent="0.25">
      <c r="A783">
        <v>4805</v>
      </c>
      <c r="B783" s="15">
        <v>45040</v>
      </c>
      <c r="C783" s="15" t="str">
        <f>TEXT(TOP[[#This Row],[Order Date]],"mmm")</f>
        <v>Apr</v>
      </c>
      <c r="D783" s="15" t="str">
        <f>TEXT(TOP[[#This Row],[Order Date]],"yyy")</f>
        <v>2023</v>
      </c>
      <c r="E783" s="15" t="str">
        <f>TEXT(TOP[[#This Row],[Order Date]],"d")</f>
        <v>24</v>
      </c>
      <c r="F783">
        <v>7</v>
      </c>
      <c r="G783">
        <v>6.48</v>
      </c>
      <c r="H783" s="16">
        <f>TOP[[#This Row],[Order Quantity]]*TOP[[#This Row],[Unit Price]]</f>
        <v>45.36</v>
      </c>
      <c r="I783" t="s">
        <v>8</v>
      </c>
      <c r="J783" t="s">
        <v>64</v>
      </c>
      <c r="K783" t="s">
        <v>10</v>
      </c>
      <c r="L783" t="s">
        <v>11</v>
      </c>
    </row>
    <row r="784" spans="1:12" x14ac:dyDescent="0.25">
      <c r="A784">
        <v>4835</v>
      </c>
      <c r="B784" s="15">
        <v>44128</v>
      </c>
      <c r="C784" s="15" t="str">
        <f>TEXT(TOP[[#This Row],[Order Date]],"mmm")</f>
        <v>Oct</v>
      </c>
      <c r="D784" s="15" t="str">
        <f>TEXT(TOP[[#This Row],[Order Date]],"yyy")</f>
        <v>2020</v>
      </c>
      <c r="E784" s="15" t="str">
        <f>TEXT(TOP[[#This Row],[Order Date]],"d")</f>
        <v>24</v>
      </c>
      <c r="F784">
        <v>3</v>
      </c>
      <c r="G784">
        <v>2.52</v>
      </c>
      <c r="H784" s="16">
        <f>TOP[[#This Row],[Order Quantity]]*TOP[[#This Row],[Unit Price]]</f>
        <v>7.5600000000000005</v>
      </c>
      <c r="I784" t="s">
        <v>8</v>
      </c>
      <c r="J784" t="s">
        <v>102</v>
      </c>
      <c r="K784" t="s">
        <v>20</v>
      </c>
      <c r="L784" t="s">
        <v>11</v>
      </c>
    </row>
    <row r="785" spans="1:12" x14ac:dyDescent="0.25">
      <c r="A785">
        <v>4839</v>
      </c>
      <c r="B785" s="15">
        <v>43960</v>
      </c>
      <c r="C785" s="15" t="str">
        <f>TEXT(TOP[[#This Row],[Order Date]],"mmm")</f>
        <v>May</v>
      </c>
      <c r="D785" s="15" t="str">
        <f>TEXT(TOP[[#This Row],[Order Date]],"yyy")</f>
        <v>2020</v>
      </c>
      <c r="E785" s="15" t="str">
        <f>TEXT(TOP[[#This Row],[Order Date]],"d")</f>
        <v>9</v>
      </c>
      <c r="F785">
        <v>24</v>
      </c>
      <c r="G785">
        <v>6.48</v>
      </c>
      <c r="H785" s="16">
        <f>TOP[[#This Row],[Order Quantity]]*TOP[[#This Row],[Unit Price]]</f>
        <v>155.52000000000001</v>
      </c>
      <c r="I785" t="s">
        <v>8</v>
      </c>
      <c r="J785" t="s">
        <v>220</v>
      </c>
      <c r="K785" t="s">
        <v>23</v>
      </c>
      <c r="L785" t="s">
        <v>11</v>
      </c>
    </row>
    <row r="786" spans="1:12" x14ac:dyDescent="0.25">
      <c r="A786">
        <v>4864</v>
      </c>
      <c r="B786" s="15">
        <v>45240</v>
      </c>
      <c r="C786" s="15" t="str">
        <f>TEXT(TOP[[#This Row],[Order Date]],"mmm")</f>
        <v>Nov</v>
      </c>
      <c r="D786" s="15" t="str">
        <f>TEXT(TOP[[#This Row],[Order Date]],"yyy")</f>
        <v>2023</v>
      </c>
      <c r="E786" s="15" t="str">
        <f>TEXT(TOP[[#This Row],[Order Date]],"d")</f>
        <v>10</v>
      </c>
      <c r="F786">
        <v>16</v>
      </c>
      <c r="G786">
        <v>315.98</v>
      </c>
      <c r="H786" s="16">
        <f>TOP[[#This Row],[Order Quantity]]*TOP[[#This Row],[Unit Price]]</f>
        <v>5055.68</v>
      </c>
      <c r="I786" t="s">
        <v>8</v>
      </c>
      <c r="J786" t="s">
        <v>348</v>
      </c>
      <c r="K786" t="s">
        <v>13</v>
      </c>
      <c r="L786" t="s">
        <v>11</v>
      </c>
    </row>
    <row r="787" spans="1:12" x14ac:dyDescent="0.25">
      <c r="A787">
        <v>4871</v>
      </c>
      <c r="B787" s="15">
        <v>44723</v>
      </c>
      <c r="C787" s="15" t="str">
        <f>TEXT(TOP[[#This Row],[Order Date]],"mmm")</f>
        <v>Jun</v>
      </c>
      <c r="D787" s="15" t="str">
        <f>TEXT(TOP[[#This Row],[Order Date]],"yyy")</f>
        <v>2022</v>
      </c>
      <c r="E787" s="15" t="str">
        <f>TEXT(TOP[[#This Row],[Order Date]],"d")</f>
        <v>11</v>
      </c>
      <c r="F787">
        <v>26</v>
      </c>
      <c r="G787">
        <v>9.31</v>
      </c>
      <c r="H787" s="16">
        <f>TOP[[#This Row],[Order Quantity]]*TOP[[#This Row],[Unit Price]]</f>
        <v>242.06</v>
      </c>
      <c r="I787" t="s">
        <v>8</v>
      </c>
      <c r="J787" t="s">
        <v>349</v>
      </c>
      <c r="K787" t="s">
        <v>23</v>
      </c>
      <c r="L787" t="s">
        <v>11</v>
      </c>
    </row>
    <row r="788" spans="1:12" x14ac:dyDescent="0.25">
      <c r="A788">
        <v>4896</v>
      </c>
      <c r="B788" s="15">
        <v>45159</v>
      </c>
      <c r="C788" s="15" t="str">
        <f>TEXT(TOP[[#This Row],[Order Date]],"mmm")</f>
        <v>Aug</v>
      </c>
      <c r="D788" s="15" t="str">
        <f>TEXT(TOP[[#This Row],[Order Date]],"yyy")</f>
        <v>2023</v>
      </c>
      <c r="E788" s="15" t="str">
        <f>TEXT(TOP[[#This Row],[Order Date]],"d")</f>
        <v>21</v>
      </c>
      <c r="F788">
        <v>25</v>
      </c>
      <c r="G788">
        <v>35.409999999999997</v>
      </c>
      <c r="H788" s="16">
        <f>TOP[[#This Row],[Order Quantity]]*TOP[[#This Row],[Unit Price]]</f>
        <v>885.24999999999989</v>
      </c>
      <c r="I788" t="s">
        <v>8</v>
      </c>
      <c r="J788" t="s">
        <v>350</v>
      </c>
      <c r="K788" t="s">
        <v>10</v>
      </c>
      <c r="L788" t="s">
        <v>17</v>
      </c>
    </row>
    <row r="789" spans="1:12" x14ac:dyDescent="0.25">
      <c r="A789">
        <v>4896</v>
      </c>
      <c r="B789" s="15">
        <v>45159</v>
      </c>
      <c r="C789" s="15" t="str">
        <f>TEXT(TOP[[#This Row],[Order Date]],"mmm")</f>
        <v>Aug</v>
      </c>
      <c r="D789" s="15" t="str">
        <f>TEXT(TOP[[#This Row],[Order Date]],"yyy")</f>
        <v>2023</v>
      </c>
      <c r="E789" s="15" t="str">
        <f>TEXT(TOP[[#This Row],[Order Date]],"d")</f>
        <v>21</v>
      </c>
      <c r="F789">
        <v>21</v>
      </c>
      <c r="G789">
        <v>5.8</v>
      </c>
      <c r="H789" s="16">
        <f>TOP[[#This Row],[Order Quantity]]*TOP[[#This Row],[Unit Price]]</f>
        <v>121.8</v>
      </c>
      <c r="I789" t="s">
        <v>8</v>
      </c>
      <c r="J789" t="s">
        <v>350</v>
      </c>
      <c r="K789" t="s">
        <v>10</v>
      </c>
      <c r="L789" t="s">
        <v>11</v>
      </c>
    </row>
    <row r="790" spans="1:12" x14ac:dyDescent="0.25">
      <c r="A790">
        <v>4931</v>
      </c>
      <c r="B790" s="15">
        <v>44151</v>
      </c>
      <c r="C790" s="15" t="str">
        <f>TEXT(TOP[[#This Row],[Order Date]],"mmm")</f>
        <v>Nov</v>
      </c>
      <c r="D790" s="15" t="str">
        <f>TEXT(TOP[[#This Row],[Order Date]],"yyy")</f>
        <v>2020</v>
      </c>
      <c r="E790" s="15" t="str">
        <f>TEXT(TOP[[#This Row],[Order Date]],"d")</f>
        <v>16</v>
      </c>
      <c r="F790">
        <v>22</v>
      </c>
      <c r="G790">
        <v>8.17</v>
      </c>
      <c r="H790" s="16">
        <f>TOP[[#This Row],[Order Quantity]]*TOP[[#This Row],[Unit Price]]</f>
        <v>179.74</v>
      </c>
      <c r="I790" t="s">
        <v>8</v>
      </c>
      <c r="J790" t="s">
        <v>351</v>
      </c>
      <c r="K790" t="s">
        <v>13</v>
      </c>
      <c r="L790" t="s">
        <v>11</v>
      </c>
    </row>
    <row r="791" spans="1:12" x14ac:dyDescent="0.25">
      <c r="A791">
        <v>4931</v>
      </c>
      <c r="B791" s="15">
        <v>44151</v>
      </c>
      <c r="C791" s="15" t="str">
        <f>TEXT(TOP[[#This Row],[Order Date]],"mmm")</f>
        <v>Nov</v>
      </c>
      <c r="D791" s="15" t="str">
        <f>TEXT(TOP[[#This Row],[Order Date]],"yyy")</f>
        <v>2020</v>
      </c>
      <c r="E791" s="15" t="str">
        <f>TEXT(TOP[[#This Row],[Order Date]],"d")</f>
        <v>16</v>
      </c>
      <c r="F791">
        <v>45</v>
      </c>
      <c r="G791">
        <v>110.99</v>
      </c>
      <c r="H791" s="16">
        <f>TOP[[#This Row],[Order Quantity]]*TOP[[#This Row],[Unit Price]]</f>
        <v>4994.55</v>
      </c>
      <c r="I791" t="s">
        <v>8</v>
      </c>
      <c r="J791" t="s">
        <v>351</v>
      </c>
      <c r="K791" t="s">
        <v>13</v>
      </c>
      <c r="L791" t="s">
        <v>17</v>
      </c>
    </row>
    <row r="792" spans="1:12" x14ac:dyDescent="0.25">
      <c r="A792">
        <v>4932</v>
      </c>
      <c r="B792" s="15">
        <v>44417</v>
      </c>
      <c r="C792" s="15" t="str">
        <f>TEXT(TOP[[#This Row],[Order Date]],"mmm")</f>
        <v>Aug</v>
      </c>
      <c r="D792" s="15" t="str">
        <f>TEXT(TOP[[#This Row],[Order Date]],"yyy")</f>
        <v>2021</v>
      </c>
      <c r="E792" s="15" t="str">
        <f>TEXT(TOP[[#This Row],[Order Date]],"d")</f>
        <v>9</v>
      </c>
      <c r="F792">
        <v>11</v>
      </c>
      <c r="G792">
        <v>10.31</v>
      </c>
      <c r="H792" s="16">
        <f>TOP[[#This Row],[Order Quantity]]*TOP[[#This Row],[Unit Price]]</f>
        <v>113.41000000000001</v>
      </c>
      <c r="I792" t="s">
        <v>8</v>
      </c>
      <c r="J792" t="s">
        <v>320</v>
      </c>
      <c r="K792" t="s">
        <v>13</v>
      </c>
      <c r="L792" t="s">
        <v>11</v>
      </c>
    </row>
    <row r="793" spans="1:12" x14ac:dyDescent="0.25">
      <c r="A793">
        <v>4935</v>
      </c>
      <c r="B793" s="15">
        <v>44340</v>
      </c>
      <c r="C793" s="15" t="str">
        <f>TEXT(TOP[[#This Row],[Order Date]],"mmm")</f>
        <v>May</v>
      </c>
      <c r="D793" s="15" t="str">
        <f>TEXT(TOP[[#This Row],[Order Date]],"yyy")</f>
        <v>2021</v>
      </c>
      <c r="E793" s="15" t="str">
        <f>TEXT(TOP[[#This Row],[Order Date]],"d")</f>
        <v>24</v>
      </c>
      <c r="F793">
        <v>30</v>
      </c>
      <c r="G793">
        <v>3.68</v>
      </c>
      <c r="H793" s="16">
        <f>TOP[[#This Row],[Order Quantity]]*TOP[[#This Row],[Unit Price]]</f>
        <v>110.4</v>
      </c>
      <c r="I793" t="s">
        <v>8</v>
      </c>
      <c r="J793" t="s">
        <v>352</v>
      </c>
      <c r="K793" t="s">
        <v>13</v>
      </c>
      <c r="L793" t="s">
        <v>11</v>
      </c>
    </row>
    <row r="794" spans="1:12" x14ac:dyDescent="0.25">
      <c r="A794">
        <v>4965</v>
      </c>
      <c r="B794" s="15">
        <v>44489</v>
      </c>
      <c r="C794" s="15" t="str">
        <f>TEXT(TOP[[#This Row],[Order Date]],"mmm")</f>
        <v>Oct</v>
      </c>
      <c r="D794" s="15" t="str">
        <f>TEXT(TOP[[#This Row],[Order Date]],"yyy")</f>
        <v>2021</v>
      </c>
      <c r="E794" s="15" t="str">
        <f>TEXT(TOP[[#This Row],[Order Date]],"d")</f>
        <v>20</v>
      </c>
      <c r="F794">
        <v>14</v>
      </c>
      <c r="G794">
        <v>76.72</v>
      </c>
      <c r="H794" s="16">
        <f>TOP[[#This Row],[Order Quantity]]*TOP[[#This Row],[Unit Price]]</f>
        <v>1074.08</v>
      </c>
      <c r="I794" t="s">
        <v>8</v>
      </c>
      <c r="J794" t="s">
        <v>47</v>
      </c>
      <c r="K794" t="s">
        <v>13</v>
      </c>
      <c r="L794" t="s">
        <v>11</v>
      </c>
    </row>
    <row r="795" spans="1:12" x14ac:dyDescent="0.25">
      <c r="A795">
        <v>4965</v>
      </c>
      <c r="B795" s="15">
        <v>44489</v>
      </c>
      <c r="C795" s="15" t="str">
        <f>TEXT(TOP[[#This Row],[Order Date]],"mmm")</f>
        <v>Oct</v>
      </c>
      <c r="D795" s="15" t="str">
        <f>TEXT(TOP[[#This Row],[Order Date]],"yyy")</f>
        <v>2021</v>
      </c>
      <c r="E795" s="15" t="str">
        <f>TEXT(TOP[[#This Row],[Order Date]],"d")</f>
        <v>20</v>
      </c>
      <c r="F795">
        <v>46</v>
      </c>
      <c r="G795">
        <v>5.78</v>
      </c>
      <c r="H795" s="16">
        <f>TOP[[#This Row],[Order Quantity]]*TOP[[#This Row],[Unit Price]]</f>
        <v>265.88</v>
      </c>
      <c r="I795" t="s">
        <v>8</v>
      </c>
      <c r="J795" t="s">
        <v>47</v>
      </c>
      <c r="K795" t="s">
        <v>13</v>
      </c>
      <c r="L795" t="s">
        <v>11</v>
      </c>
    </row>
    <row r="796" spans="1:12" x14ac:dyDescent="0.25">
      <c r="A796">
        <v>4996</v>
      </c>
      <c r="B796" s="15">
        <v>45182</v>
      </c>
      <c r="C796" s="15" t="str">
        <f>TEXT(TOP[[#This Row],[Order Date]],"mmm")</f>
        <v>Sep</v>
      </c>
      <c r="D796" s="15" t="str">
        <f>TEXT(TOP[[#This Row],[Order Date]],"yyy")</f>
        <v>2023</v>
      </c>
      <c r="E796" s="15" t="str">
        <f>TEXT(TOP[[#This Row],[Order Date]],"d")</f>
        <v>13</v>
      </c>
      <c r="F796">
        <v>30</v>
      </c>
      <c r="G796">
        <v>142.86000000000001</v>
      </c>
      <c r="H796" s="16">
        <f>TOP[[#This Row],[Order Quantity]]*TOP[[#This Row],[Unit Price]]</f>
        <v>4285.8</v>
      </c>
      <c r="I796" t="s">
        <v>8</v>
      </c>
      <c r="J796" t="s">
        <v>354</v>
      </c>
      <c r="K796" t="s">
        <v>13</v>
      </c>
      <c r="L796" t="s">
        <v>11</v>
      </c>
    </row>
    <row r="797" spans="1:12" x14ac:dyDescent="0.25">
      <c r="A797">
        <v>5028</v>
      </c>
      <c r="B797" s="15">
        <v>45032</v>
      </c>
      <c r="C797" s="15" t="str">
        <f>TEXT(TOP[[#This Row],[Order Date]],"mmm")</f>
        <v>Apr</v>
      </c>
      <c r="D797" s="15" t="str">
        <f>TEXT(TOP[[#This Row],[Order Date]],"yyy")</f>
        <v>2023</v>
      </c>
      <c r="E797" s="15" t="str">
        <f>TEXT(TOP[[#This Row],[Order Date]],"d")</f>
        <v>16</v>
      </c>
      <c r="F797">
        <v>10</v>
      </c>
      <c r="G797">
        <v>7.7</v>
      </c>
      <c r="H797" s="16">
        <f>TOP[[#This Row],[Order Quantity]]*TOP[[#This Row],[Unit Price]]</f>
        <v>77</v>
      </c>
      <c r="I797" t="s">
        <v>8</v>
      </c>
      <c r="J797" t="s">
        <v>232</v>
      </c>
      <c r="K797" t="s">
        <v>13</v>
      </c>
      <c r="L797" t="s">
        <v>15</v>
      </c>
    </row>
    <row r="798" spans="1:12" x14ac:dyDescent="0.25">
      <c r="A798">
        <v>5061</v>
      </c>
      <c r="B798" s="15">
        <v>44421</v>
      </c>
      <c r="C798" s="15" t="str">
        <f>TEXT(TOP[[#This Row],[Order Date]],"mmm")</f>
        <v>Aug</v>
      </c>
      <c r="D798" s="15" t="str">
        <f>TEXT(TOP[[#This Row],[Order Date]],"yyy")</f>
        <v>2021</v>
      </c>
      <c r="E798" s="15" t="str">
        <f>TEXT(TOP[[#This Row],[Order Date]],"d")</f>
        <v>13</v>
      </c>
      <c r="F798">
        <v>4</v>
      </c>
      <c r="G798">
        <v>2.88</v>
      </c>
      <c r="H798" s="16">
        <f>TOP[[#This Row],[Order Quantity]]*TOP[[#This Row],[Unit Price]]</f>
        <v>11.52</v>
      </c>
      <c r="I798" t="s">
        <v>8</v>
      </c>
      <c r="J798" t="s">
        <v>356</v>
      </c>
      <c r="K798" t="s">
        <v>13</v>
      </c>
      <c r="L798" t="s">
        <v>11</v>
      </c>
    </row>
    <row r="799" spans="1:12" x14ac:dyDescent="0.25">
      <c r="A799">
        <v>5092</v>
      </c>
      <c r="B799" s="15">
        <v>44863</v>
      </c>
      <c r="C799" s="15" t="str">
        <f>TEXT(TOP[[#This Row],[Order Date]],"mmm")</f>
        <v>Oct</v>
      </c>
      <c r="D799" s="15" t="str">
        <f>TEXT(TOP[[#This Row],[Order Date]],"yyy")</f>
        <v>2022</v>
      </c>
      <c r="E799" s="15" t="str">
        <f>TEXT(TOP[[#This Row],[Order Date]],"d")</f>
        <v>29</v>
      </c>
      <c r="F799">
        <v>25</v>
      </c>
      <c r="G799">
        <v>38.76</v>
      </c>
      <c r="H799" s="16">
        <f>TOP[[#This Row],[Order Quantity]]*TOP[[#This Row],[Unit Price]]</f>
        <v>969</v>
      </c>
      <c r="I799" t="s">
        <v>8</v>
      </c>
      <c r="J799" t="s">
        <v>357</v>
      </c>
      <c r="K799" t="s">
        <v>23</v>
      </c>
      <c r="L799" t="s">
        <v>11</v>
      </c>
    </row>
    <row r="800" spans="1:12" x14ac:dyDescent="0.25">
      <c r="A800">
        <v>5094</v>
      </c>
      <c r="B800" s="15">
        <v>44283</v>
      </c>
      <c r="C800" s="15" t="str">
        <f>TEXT(TOP[[#This Row],[Order Date]],"mmm")</f>
        <v>Mar</v>
      </c>
      <c r="D800" s="15" t="str">
        <f>TEXT(TOP[[#This Row],[Order Date]],"yyy")</f>
        <v>2021</v>
      </c>
      <c r="E800" s="15" t="str">
        <f>TEXT(TOP[[#This Row],[Order Date]],"d")</f>
        <v>28</v>
      </c>
      <c r="F800">
        <v>2</v>
      </c>
      <c r="G800">
        <v>37.44</v>
      </c>
      <c r="H800" s="16">
        <f>TOP[[#This Row],[Order Quantity]]*TOP[[#This Row],[Unit Price]]</f>
        <v>74.88</v>
      </c>
      <c r="I800" t="s">
        <v>8</v>
      </c>
      <c r="J800" t="s">
        <v>358</v>
      </c>
      <c r="K800" t="s">
        <v>10</v>
      </c>
      <c r="L800" t="s">
        <v>11</v>
      </c>
    </row>
    <row r="801" spans="1:12" x14ac:dyDescent="0.25">
      <c r="A801">
        <v>5095</v>
      </c>
      <c r="B801" s="15">
        <v>45037</v>
      </c>
      <c r="C801" s="15" t="str">
        <f>TEXT(TOP[[#This Row],[Order Date]],"mmm")</f>
        <v>Apr</v>
      </c>
      <c r="D801" s="15" t="str">
        <f>TEXT(TOP[[#This Row],[Order Date]],"yyy")</f>
        <v>2023</v>
      </c>
      <c r="E801" s="15" t="str">
        <f>TEXT(TOP[[#This Row],[Order Date]],"d")</f>
        <v>21</v>
      </c>
      <c r="F801">
        <v>7</v>
      </c>
      <c r="G801">
        <v>125.99</v>
      </c>
      <c r="H801" s="16">
        <f>TOP[[#This Row],[Order Quantity]]*TOP[[#This Row],[Unit Price]]</f>
        <v>881.93</v>
      </c>
      <c r="I801" t="s">
        <v>8</v>
      </c>
      <c r="J801" t="s">
        <v>359</v>
      </c>
      <c r="K801" t="s">
        <v>13</v>
      </c>
      <c r="L801" t="s">
        <v>17</v>
      </c>
    </row>
    <row r="802" spans="1:12" x14ac:dyDescent="0.25">
      <c r="A802">
        <v>5121</v>
      </c>
      <c r="B802" s="15">
        <v>45056</v>
      </c>
      <c r="C802" s="15" t="str">
        <f>TEXT(TOP[[#This Row],[Order Date]],"mmm")</f>
        <v>May</v>
      </c>
      <c r="D802" s="15" t="str">
        <f>TEXT(TOP[[#This Row],[Order Date]],"yyy")</f>
        <v>2023</v>
      </c>
      <c r="E802" s="15" t="str">
        <f>TEXT(TOP[[#This Row],[Order Date]],"d")</f>
        <v>10</v>
      </c>
      <c r="F802">
        <v>45</v>
      </c>
      <c r="G802">
        <v>55.99</v>
      </c>
      <c r="H802" s="16">
        <f>TOP[[#This Row],[Order Quantity]]*TOP[[#This Row],[Unit Price]]</f>
        <v>2519.5500000000002</v>
      </c>
      <c r="I802" t="s">
        <v>8</v>
      </c>
      <c r="J802" t="s">
        <v>348</v>
      </c>
      <c r="K802" t="s">
        <v>13</v>
      </c>
      <c r="L802" t="s">
        <v>17</v>
      </c>
    </row>
    <row r="803" spans="1:12" x14ac:dyDescent="0.25">
      <c r="A803">
        <v>5155</v>
      </c>
      <c r="B803" s="15">
        <v>43993</v>
      </c>
      <c r="C803" s="15" t="str">
        <f>TEXT(TOP[[#This Row],[Order Date]],"mmm")</f>
        <v>Jun</v>
      </c>
      <c r="D803" s="15" t="str">
        <f>TEXT(TOP[[#This Row],[Order Date]],"yyy")</f>
        <v>2020</v>
      </c>
      <c r="E803" s="15" t="str">
        <f>TEXT(TOP[[#This Row],[Order Date]],"d")</f>
        <v>11</v>
      </c>
      <c r="F803">
        <v>14</v>
      </c>
      <c r="G803">
        <v>39.979999999999997</v>
      </c>
      <c r="H803" s="16">
        <f>TOP[[#This Row],[Order Quantity]]*TOP[[#This Row],[Unit Price]]</f>
        <v>559.71999999999991</v>
      </c>
      <c r="I803" t="s">
        <v>8</v>
      </c>
      <c r="J803" t="s">
        <v>360</v>
      </c>
      <c r="K803" t="s">
        <v>13</v>
      </c>
      <c r="L803" t="s">
        <v>17</v>
      </c>
    </row>
    <row r="804" spans="1:12" x14ac:dyDescent="0.25">
      <c r="A804">
        <v>5188</v>
      </c>
      <c r="B804" s="15">
        <v>44621</v>
      </c>
      <c r="C804" s="15" t="str">
        <f>TEXT(TOP[[#This Row],[Order Date]],"mmm")</f>
        <v>Mar</v>
      </c>
      <c r="D804" s="15" t="str">
        <f>TEXT(TOP[[#This Row],[Order Date]],"yyy")</f>
        <v>2022</v>
      </c>
      <c r="E804" s="15" t="str">
        <f>TEXT(TOP[[#This Row],[Order Date]],"d")</f>
        <v>1</v>
      </c>
      <c r="F804">
        <v>24</v>
      </c>
      <c r="G804">
        <v>8.01</v>
      </c>
      <c r="H804" s="16">
        <f>TOP[[#This Row],[Order Quantity]]*TOP[[#This Row],[Unit Price]]</f>
        <v>192.24</v>
      </c>
      <c r="I804" t="s">
        <v>8</v>
      </c>
      <c r="J804" t="s">
        <v>269</v>
      </c>
      <c r="K804" t="s">
        <v>10</v>
      </c>
      <c r="L804" t="s">
        <v>11</v>
      </c>
    </row>
    <row r="805" spans="1:12" x14ac:dyDescent="0.25">
      <c r="A805">
        <v>5189</v>
      </c>
      <c r="B805" s="15">
        <v>44525</v>
      </c>
      <c r="C805" s="15" t="str">
        <f>TEXT(TOP[[#This Row],[Order Date]],"mmm")</f>
        <v>Nov</v>
      </c>
      <c r="D805" s="15" t="str">
        <f>TEXT(TOP[[#This Row],[Order Date]],"yyy")</f>
        <v>2021</v>
      </c>
      <c r="E805" s="15" t="str">
        <f>TEXT(TOP[[#This Row],[Order Date]],"d")</f>
        <v>25</v>
      </c>
      <c r="F805">
        <v>12</v>
      </c>
      <c r="G805">
        <v>73.98</v>
      </c>
      <c r="H805" s="16">
        <f>TOP[[#This Row],[Order Quantity]]*TOP[[#This Row],[Unit Price]]</f>
        <v>887.76</v>
      </c>
      <c r="I805" t="s">
        <v>8</v>
      </c>
      <c r="J805" t="s">
        <v>307</v>
      </c>
      <c r="K805" t="s">
        <v>13</v>
      </c>
      <c r="L805" t="s">
        <v>17</v>
      </c>
    </row>
    <row r="806" spans="1:12" x14ac:dyDescent="0.25">
      <c r="A806">
        <v>5189</v>
      </c>
      <c r="B806" s="15">
        <v>44525</v>
      </c>
      <c r="C806" s="15" t="str">
        <f>TEXT(TOP[[#This Row],[Order Date]],"mmm")</f>
        <v>Nov</v>
      </c>
      <c r="D806" s="15" t="str">
        <f>TEXT(TOP[[#This Row],[Order Date]],"yyy")</f>
        <v>2021</v>
      </c>
      <c r="E806" s="15" t="str">
        <f>TEXT(TOP[[#This Row],[Order Date]],"d")</f>
        <v>25</v>
      </c>
      <c r="F806">
        <v>14</v>
      </c>
      <c r="G806">
        <v>140.85</v>
      </c>
      <c r="H806" s="16">
        <f>TOP[[#This Row],[Order Quantity]]*TOP[[#This Row],[Unit Price]]</f>
        <v>1971.8999999999999</v>
      </c>
      <c r="I806" t="s">
        <v>8</v>
      </c>
      <c r="J806" t="s">
        <v>307</v>
      </c>
      <c r="K806" t="s">
        <v>13</v>
      </c>
      <c r="L806" t="s">
        <v>11</v>
      </c>
    </row>
    <row r="807" spans="1:12" x14ac:dyDescent="0.25">
      <c r="A807">
        <v>5189</v>
      </c>
      <c r="B807" s="15">
        <v>44525</v>
      </c>
      <c r="C807" s="15" t="str">
        <f>TEXT(TOP[[#This Row],[Order Date]],"mmm")</f>
        <v>Nov</v>
      </c>
      <c r="D807" s="15" t="str">
        <f>TEXT(TOP[[#This Row],[Order Date]],"yyy")</f>
        <v>2021</v>
      </c>
      <c r="E807" s="15" t="str">
        <f>TEXT(TOP[[#This Row],[Order Date]],"d")</f>
        <v>25</v>
      </c>
      <c r="F807">
        <v>8</v>
      </c>
      <c r="G807">
        <v>2.74</v>
      </c>
      <c r="H807" s="16">
        <f>TOP[[#This Row],[Order Quantity]]*TOP[[#This Row],[Unit Price]]</f>
        <v>21.92</v>
      </c>
      <c r="I807" t="s">
        <v>8</v>
      </c>
      <c r="J807" t="s">
        <v>307</v>
      </c>
      <c r="K807" t="s">
        <v>13</v>
      </c>
      <c r="L807" t="s">
        <v>11</v>
      </c>
    </row>
    <row r="808" spans="1:12" x14ac:dyDescent="0.25">
      <c r="A808">
        <v>5217</v>
      </c>
      <c r="B808" s="15">
        <v>44846</v>
      </c>
      <c r="C808" s="15" t="str">
        <f>TEXT(TOP[[#This Row],[Order Date]],"mmm")</f>
        <v>Oct</v>
      </c>
      <c r="D808" s="15" t="str">
        <f>TEXT(TOP[[#This Row],[Order Date]],"yyy")</f>
        <v>2022</v>
      </c>
      <c r="E808" s="15" t="str">
        <f>TEXT(TOP[[#This Row],[Order Date]],"d")</f>
        <v>12</v>
      </c>
      <c r="F808">
        <v>11</v>
      </c>
      <c r="G808">
        <v>3.08</v>
      </c>
      <c r="H808" s="16">
        <f>TOP[[#This Row],[Order Quantity]]*TOP[[#This Row],[Unit Price]]</f>
        <v>33.880000000000003</v>
      </c>
      <c r="I808" t="s">
        <v>8</v>
      </c>
      <c r="J808" t="s">
        <v>246</v>
      </c>
      <c r="K808" t="s">
        <v>20</v>
      </c>
      <c r="L808" t="s">
        <v>11</v>
      </c>
    </row>
    <row r="809" spans="1:12" x14ac:dyDescent="0.25">
      <c r="A809">
        <v>5221</v>
      </c>
      <c r="B809" s="15">
        <v>44720</v>
      </c>
      <c r="C809" s="15" t="str">
        <f>TEXT(TOP[[#This Row],[Order Date]],"mmm")</f>
        <v>Jun</v>
      </c>
      <c r="D809" s="15" t="str">
        <f>TEXT(TOP[[#This Row],[Order Date]],"yyy")</f>
        <v>2022</v>
      </c>
      <c r="E809" s="15" t="str">
        <f>TEXT(TOP[[#This Row],[Order Date]],"d")</f>
        <v>8</v>
      </c>
      <c r="F809">
        <v>48</v>
      </c>
      <c r="G809">
        <v>28.48</v>
      </c>
      <c r="H809" s="16">
        <f>TOP[[#This Row],[Order Quantity]]*TOP[[#This Row],[Unit Price]]</f>
        <v>1367.04</v>
      </c>
      <c r="I809" t="s">
        <v>8</v>
      </c>
      <c r="J809" t="s">
        <v>361</v>
      </c>
      <c r="K809" t="s">
        <v>13</v>
      </c>
      <c r="L809" t="s">
        <v>17</v>
      </c>
    </row>
    <row r="810" spans="1:12" x14ac:dyDescent="0.25">
      <c r="A810">
        <v>5254</v>
      </c>
      <c r="B810" s="15">
        <v>45132</v>
      </c>
      <c r="C810" s="15" t="str">
        <f>TEXT(TOP[[#This Row],[Order Date]],"mmm")</f>
        <v>Jul</v>
      </c>
      <c r="D810" s="15" t="str">
        <f>TEXT(TOP[[#This Row],[Order Date]],"yyy")</f>
        <v>2023</v>
      </c>
      <c r="E810" s="15" t="str">
        <f>TEXT(TOP[[#This Row],[Order Date]],"d")</f>
        <v>25</v>
      </c>
      <c r="F810">
        <v>31</v>
      </c>
      <c r="G810">
        <v>65.989999999999995</v>
      </c>
      <c r="H810" s="16">
        <f>TOP[[#This Row],[Order Quantity]]*TOP[[#This Row],[Unit Price]]</f>
        <v>2045.6899999999998</v>
      </c>
      <c r="I810" t="s">
        <v>8</v>
      </c>
      <c r="J810" t="s">
        <v>363</v>
      </c>
      <c r="K810" t="s">
        <v>13</v>
      </c>
      <c r="L810" t="s">
        <v>17</v>
      </c>
    </row>
    <row r="811" spans="1:12" x14ac:dyDescent="0.25">
      <c r="A811">
        <v>5281</v>
      </c>
      <c r="B811" s="15">
        <v>44866</v>
      </c>
      <c r="C811" s="15" t="str">
        <f>TEXT(TOP[[#This Row],[Order Date]],"mmm")</f>
        <v>Nov</v>
      </c>
      <c r="D811" s="15" t="str">
        <f>TEXT(TOP[[#This Row],[Order Date]],"yyy")</f>
        <v>2022</v>
      </c>
      <c r="E811" s="15" t="str">
        <f>TEXT(TOP[[#This Row],[Order Date]],"d")</f>
        <v>1</v>
      </c>
      <c r="F811">
        <v>14</v>
      </c>
      <c r="G811">
        <v>209.84</v>
      </c>
      <c r="H811" s="16">
        <f>TOP[[#This Row],[Order Quantity]]*TOP[[#This Row],[Unit Price]]</f>
        <v>2937.76</v>
      </c>
      <c r="I811" t="s">
        <v>8</v>
      </c>
      <c r="J811" t="s">
        <v>364</v>
      </c>
      <c r="K811" t="s">
        <v>23</v>
      </c>
      <c r="L811" t="s">
        <v>15</v>
      </c>
    </row>
    <row r="812" spans="1:12" x14ac:dyDescent="0.25">
      <c r="A812">
        <v>5283</v>
      </c>
      <c r="B812" s="15">
        <v>43985</v>
      </c>
      <c r="C812" s="15" t="str">
        <f>TEXT(TOP[[#This Row],[Order Date]],"mmm")</f>
        <v>Jun</v>
      </c>
      <c r="D812" s="15" t="str">
        <f>TEXT(TOP[[#This Row],[Order Date]],"yyy")</f>
        <v>2020</v>
      </c>
      <c r="E812" s="15" t="str">
        <f>TEXT(TOP[[#This Row],[Order Date]],"d")</f>
        <v>3</v>
      </c>
      <c r="F812">
        <v>23</v>
      </c>
      <c r="G812">
        <v>125.99</v>
      </c>
      <c r="H812" s="16">
        <f>TOP[[#This Row],[Order Quantity]]*TOP[[#This Row],[Unit Price]]</f>
        <v>2897.77</v>
      </c>
      <c r="I812" t="s">
        <v>8</v>
      </c>
      <c r="J812" t="s">
        <v>282</v>
      </c>
      <c r="K812" t="s">
        <v>20</v>
      </c>
      <c r="L812" t="s">
        <v>17</v>
      </c>
    </row>
    <row r="813" spans="1:12" x14ac:dyDescent="0.25">
      <c r="A813">
        <v>5284</v>
      </c>
      <c r="B813" s="15">
        <v>44750</v>
      </c>
      <c r="C813" s="15" t="str">
        <f>TEXT(TOP[[#This Row],[Order Date]],"mmm")</f>
        <v>Jul</v>
      </c>
      <c r="D813" s="15" t="str">
        <f>TEXT(TOP[[#This Row],[Order Date]],"yyy")</f>
        <v>2022</v>
      </c>
      <c r="E813" s="15" t="str">
        <f>TEXT(TOP[[#This Row],[Order Date]],"d")</f>
        <v>8</v>
      </c>
      <c r="F813">
        <v>7</v>
      </c>
      <c r="G813">
        <v>8.69</v>
      </c>
      <c r="H813" s="16">
        <f>TOP[[#This Row],[Order Quantity]]*TOP[[#This Row],[Unit Price]]</f>
        <v>60.83</v>
      </c>
      <c r="I813" t="s">
        <v>8</v>
      </c>
      <c r="J813" t="s">
        <v>173</v>
      </c>
      <c r="K813" t="s">
        <v>20</v>
      </c>
      <c r="L813" t="s">
        <v>11</v>
      </c>
    </row>
    <row r="814" spans="1:12" x14ac:dyDescent="0.25">
      <c r="A814">
        <v>5316</v>
      </c>
      <c r="B814" s="15">
        <v>43860</v>
      </c>
      <c r="C814" s="15" t="str">
        <f>TEXT(TOP[[#This Row],[Order Date]],"mmm")</f>
        <v>Jan</v>
      </c>
      <c r="D814" s="15" t="str">
        <f>TEXT(TOP[[#This Row],[Order Date]],"yyy")</f>
        <v>2020</v>
      </c>
      <c r="E814" s="15" t="str">
        <f>TEXT(TOP[[#This Row],[Order Date]],"d")</f>
        <v>30</v>
      </c>
      <c r="F814">
        <v>42</v>
      </c>
      <c r="G814">
        <v>31.78</v>
      </c>
      <c r="H814" s="16">
        <f>TOP[[#This Row],[Order Quantity]]*TOP[[#This Row],[Unit Price]]</f>
        <v>1334.76</v>
      </c>
      <c r="I814" t="s">
        <v>8</v>
      </c>
      <c r="J814" t="s">
        <v>69</v>
      </c>
      <c r="K814" t="s">
        <v>13</v>
      </c>
      <c r="L814" t="s">
        <v>17</v>
      </c>
    </row>
    <row r="815" spans="1:12" x14ac:dyDescent="0.25">
      <c r="A815">
        <v>5317</v>
      </c>
      <c r="B815" s="15">
        <v>44082</v>
      </c>
      <c r="C815" s="15" t="str">
        <f>TEXT(TOP[[#This Row],[Order Date]],"mmm")</f>
        <v>Sep</v>
      </c>
      <c r="D815" s="15" t="str">
        <f>TEXT(TOP[[#This Row],[Order Date]],"yyy")</f>
        <v>2020</v>
      </c>
      <c r="E815" s="15" t="str">
        <f>TEXT(TOP[[#This Row],[Order Date]],"d")</f>
        <v>8</v>
      </c>
      <c r="F815">
        <v>25</v>
      </c>
      <c r="G815">
        <v>205.99</v>
      </c>
      <c r="H815" s="16">
        <f>TOP[[#This Row],[Order Quantity]]*TOP[[#This Row],[Unit Price]]</f>
        <v>5149.75</v>
      </c>
      <c r="I815" t="s">
        <v>8</v>
      </c>
      <c r="J815" t="s">
        <v>240</v>
      </c>
      <c r="K815" t="s">
        <v>10</v>
      </c>
      <c r="L815" t="s">
        <v>17</v>
      </c>
    </row>
    <row r="816" spans="1:12" x14ac:dyDescent="0.25">
      <c r="A816">
        <v>5318</v>
      </c>
      <c r="B816" s="15">
        <v>44289</v>
      </c>
      <c r="C816" s="15" t="str">
        <f>TEXT(TOP[[#This Row],[Order Date]],"mmm")</f>
        <v>Apr</v>
      </c>
      <c r="D816" s="15" t="str">
        <f>TEXT(TOP[[#This Row],[Order Date]],"yyy")</f>
        <v>2021</v>
      </c>
      <c r="E816" s="15" t="str">
        <f>TEXT(TOP[[#This Row],[Order Date]],"d")</f>
        <v>3</v>
      </c>
      <c r="F816">
        <v>8</v>
      </c>
      <c r="G816">
        <v>131.12</v>
      </c>
      <c r="H816" s="16">
        <f>TOP[[#This Row],[Order Quantity]]*TOP[[#This Row],[Unit Price]]</f>
        <v>1048.96</v>
      </c>
      <c r="I816" t="s">
        <v>8</v>
      </c>
      <c r="J816" t="s">
        <v>66</v>
      </c>
      <c r="K816" t="s">
        <v>23</v>
      </c>
      <c r="L816" t="s">
        <v>11</v>
      </c>
    </row>
    <row r="817" spans="1:12" x14ac:dyDescent="0.25">
      <c r="A817">
        <v>5346</v>
      </c>
      <c r="B817" s="15">
        <v>44555</v>
      </c>
      <c r="C817" s="15" t="str">
        <f>TEXT(TOP[[#This Row],[Order Date]],"mmm")</f>
        <v>Dec</v>
      </c>
      <c r="D817" s="15" t="str">
        <f>TEXT(TOP[[#This Row],[Order Date]],"yyy")</f>
        <v>2021</v>
      </c>
      <c r="E817" s="15" t="str">
        <f>TEXT(TOP[[#This Row],[Order Date]],"d")</f>
        <v>25</v>
      </c>
      <c r="F817">
        <v>34</v>
      </c>
      <c r="G817">
        <v>90.98</v>
      </c>
      <c r="H817" s="16">
        <f>TOP[[#This Row],[Order Quantity]]*TOP[[#This Row],[Unit Price]]</f>
        <v>3093.32</v>
      </c>
      <c r="I817" t="s">
        <v>8</v>
      </c>
      <c r="J817" t="s">
        <v>365</v>
      </c>
      <c r="K817" t="s">
        <v>20</v>
      </c>
      <c r="L817" t="s">
        <v>15</v>
      </c>
    </row>
    <row r="818" spans="1:12" x14ac:dyDescent="0.25">
      <c r="A818">
        <v>5347</v>
      </c>
      <c r="B818" s="15">
        <v>44613</v>
      </c>
      <c r="C818" s="15" t="str">
        <f>TEXT(TOP[[#This Row],[Order Date]],"mmm")</f>
        <v>Feb</v>
      </c>
      <c r="D818" s="15" t="str">
        <f>TEXT(TOP[[#This Row],[Order Date]],"yyy")</f>
        <v>2022</v>
      </c>
      <c r="E818" s="15" t="str">
        <f>TEXT(TOP[[#This Row],[Order Date]],"d")</f>
        <v>21</v>
      </c>
      <c r="F818">
        <v>7</v>
      </c>
      <c r="G818">
        <v>85.99</v>
      </c>
      <c r="H818" s="16">
        <f>TOP[[#This Row],[Order Quantity]]*TOP[[#This Row],[Unit Price]]</f>
        <v>601.92999999999995</v>
      </c>
      <c r="I818" t="s">
        <v>8</v>
      </c>
      <c r="J818" t="s">
        <v>366</v>
      </c>
      <c r="K818" t="s">
        <v>13</v>
      </c>
      <c r="L818" t="s">
        <v>17</v>
      </c>
    </row>
    <row r="819" spans="1:12" x14ac:dyDescent="0.25">
      <c r="A819">
        <v>5347</v>
      </c>
      <c r="B819" s="15">
        <v>44613</v>
      </c>
      <c r="C819" s="15" t="str">
        <f>TEXT(TOP[[#This Row],[Order Date]],"mmm")</f>
        <v>Feb</v>
      </c>
      <c r="D819" s="15" t="str">
        <f>TEXT(TOP[[#This Row],[Order Date]],"yyy")</f>
        <v>2022</v>
      </c>
      <c r="E819" s="15" t="str">
        <f>TEXT(TOP[[#This Row],[Order Date]],"d")</f>
        <v>21</v>
      </c>
      <c r="F819">
        <v>39</v>
      </c>
      <c r="G819">
        <v>7.99</v>
      </c>
      <c r="H819" s="16">
        <f>TOP[[#This Row],[Order Quantity]]*TOP[[#This Row],[Unit Price]]</f>
        <v>311.61</v>
      </c>
      <c r="I819" t="s">
        <v>8</v>
      </c>
      <c r="J819" t="s">
        <v>366</v>
      </c>
      <c r="K819" t="s">
        <v>13</v>
      </c>
      <c r="L819" t="s">
        <v>17</v>
      </c>
    </row>
    <row r="820" spans="1:12" x14ac:dyDescent="0.25">
      <c r="A820">
        <v>5347</v>
      </c>
      <c r="B820" s="15">
        <v>44613</v>
      </c>
      <c r="C820" s="15" t="str">
        <f>TEXT(TOP[[#This Row],[Order Date]],"mmm")</f>
        <v>Feb</v>
      </c>
      <c r="D820" s="15" t="str">
        <f>TEXT(TOP[[#This Row],[Order Date]],"yyy")</f>
        <v>2022</v>
      </c>
      <c r="E820" s="15" t="str">
        <f>TEXT(TOP[[#This Row],[Order Date]],"d")</f>
        <v>21</v>
      </c>
      <c r="F820">
        <v>1</v>
      </c>
      <c r="G820">
        <v>205.99</v>
      </c>
      <c r="H820" s="16">
        <f>TOP[[#This Row],[Order Quantity]]*TOP[[#This Row],[Unit Price]]</f>
        <v>205.99</v>
      </c>
      <c r="I820" t="s">
        <v>8</v>
      </c>
      <c r="J820" t="s">
        <v>366</v>
      </c>
      <c r="K820" t="s">
        <v>13</v>
      </c>
      <c r="L820" t="s">
        <v>17</v>
      </c>
    </row>
    <row r="821" spans="1:12" x14ac:dyDescent="0.25">
      <c r="A821">
        <v>5350</v>
      </c>
      <c r="B821" s="15">
        <v>44478</v>
      </c>
      <c r="C821" s="15" t="str">
        <f>TEXT(TOP[[#This Row],[Order Date]],"mmm")</f>
        <v>Oct</v>
      </c>
      <c r="D821" s="15" t="str">
        <f>TEXT(TOP[[#This Row],[Order Date]],"yyy")</f>
        <v>2021</v>
      </c>
      <c r="E821" s="15" t="str">
        <f>TEXT(TOP[[#This Row],[Order Date]],"d")</f>
        <v>9</v>
      </c>
      <c r="F821">
        <v>39</v>
      </c>
      <c r="G821">
        <v>11.33</v>
      </c>
      <c r="H821" s="16">
        <f>TOP[[#This Row],[Order Quantity]]*TOP[[#This Row],[Unit Price]]</f>
        <v>441.87</v>
      </c>
      <c r="I821" t="s">
        <v>8</v>
      </c>
      <c r="J821" t="s">
        <v>367</v>
      </c>
      <c r="K821" t="s">
        <v>23</v>
      </c>
      <c r="L821" t="s">
        <v>11</v>
      </c>
    </row>
    <row r="822" spans="1:12" x14ac:dyDescent="0.25">
      <c r="A822">
        <v>5350</v>
      </c>
      <c r="B822" s="15">
        <v>44478</v>
      </c>
      <c r="C822" s="15" t="str">
        <f>TEXT(TOP[[#This Row],[Order Date]],"mmm")</f>
        <v>Oct</v>
      </c>
      <c r="D822" s="15" t="str">
        <f>TEXT(TOP[[#This Row],[Order Date]],"yyy")</f>
        <v>2021</v>
      </c>
      <c r="E822" s="15" t="str">
        <f>TEXT(TOP[[#This Row],[Order Date]],"d")</f>
        <v>9</v>
      </c>
      <c r="F822">
        <v>50</v>
      </c>
      <c r="G822">
        <v>140.85</v>
      </c>
      <c r="H822" s="16">
        <f>TOP[[#This Row],[Order Quantity]]*TOP[[#This Row],[Unit Price]]</f>
        <v>7042.5</v>
      </c>
      <c r="I822" t="s">
        <v>8</v>
      </c>
      <c r="J822" t="s">
        <v>367</v>
      </c>
      <c r="K822" t="s">
        <v>23</v>
      </c>
      <c r="L822" t="s">
        <v>11</v>
      </c>
    </row>
    <row r="823" spans="1:12" x14ac:dyDescent="0.25">
      <c r="A823">
        <v>5381</v>
      </c>
      <c r="B823" s="15">
        <v>44224</v>
      </c>
      <c r="C823" s="15" t="str">
        <f>TEXT(TOP[[#This Row],[Order Date]],"mmm")</f>
        <v>Jan</v>
      </c>
      <c r="D823" s="15" t="str">
        <f>TEXT(TOP[[#This Row],[Order Date]],"yyy")</f>
        <v>2021</v>
      </c>
      <c r="E823" s="15" t="str">
        <f>TEXT(TOP[[#This Row],[Order Date]],"d")</f>
        <v>28</v>
      </c>
      <c r="F823">
        <v>47</v>
      </c>
      <c r="G823">
        <v>107.53</v>
      </c>
      <c r="H823" s="16">
        <f>TOP[[#This Row],[Order Quantity]]*TOP[[#This Row],[Unit Price]]</f>
        <v>5053.91</v>
      </c>
      <c r="I823" t="s">
        <v>8</v>
      </c>
      <c r="J823" t="s">
        <v>106</v>
      </c>
      <c r="K823" t="s">
        <v>20</v>
      </c>
      <c r="L823" t="s">
        <v>15</v>
      </c>
    </row>
    <row r="824" spans="1:12" x14ac:dyDescent="0.25">
      <c r="A824">
        <v>5381</v>
      </c>
      <c r="B824" s="15">
        <v>44224</v>
      </c>
      <c r="C824" s="15" t="str">
        <f>TEXT(TOP[[#This Row],[Order Date]],"mmm")</f>
        <v>Jan</v>
      </c>
      <c r="D824" s="15" t="str">
        <f>TEXT(TOP[[#This Row],[Order Date]],"yyy")</f>
        <v>2021</v>
      </c>
      <c r="E824" s="15" t="str">
        <f>TEXT(TOP[[#This Row],[Order Date]],"d")</f>
        <v>28</v>
      </c>
      <c r="F824">
        <v>27</v>
      </c>
      <c r="G824">
        <v>2.1800000000000002</v>
      </c>
      <c r="H824" s="16">
        <f>TOP[[#This Row],[Order Quantity]]*TOP[[#This Row],[Unit Price]]</f>
        <v>58.860000000000007</v>
      </c>
      <c r="I824" t="s">
        <v>8</v>
      </c>
      <c r="J824" t="s">
        <v>106</v>
      </c>
      <c r="K824" t="s">
        <v>20</v>
      </c>
      <c r="L824" t="s">
        <v>11</v>
      </c>
    </row>
    <row r="825" spans="1:12" x14ac:dyDescent="0.25">
      <c r="A825">
        <v>5382</v>
      </c>
      <c r="B825" s="15">
        <v>44938</v>
      </c>
      <c r="C825" s="15" t="str">
        <f>TEXT(TOP[[#This Row],[Order Date]],"mmm")</f>
        <v>Jan</v>
      </c>
      <c r="D825" s="15" t="str">
        <f>TEXT(TOP[[#This Row],[Order Date]],"yyy")</f>
        <v>2023</v>
      </c>
      <c r="E825" s="15" t="str">
        <f>TEXT(TOP[[#This Row],[Order Date]],"d")</f>
        <v>12</v>
      </c>
      <c r="F825">
        <v>30</v>
      </c>
      <c r="G825">
        <v>8.98</v>
      </c>
      <c r="H825" s="16">
        <f>TOP[[#This Row],[Order Quantity]]*TOP[[#This Row],[Unit Price]]</f>
        <v>269.40000000000003</v>
      </c>
      <c r="I825" t="s">
        <v>8</v>
      </c>
      <c r="J825" t="s">
        <v>54</v>
      </c>
      <c r="K825" t="s">
        <v>23</v>
      </c>
      <c r="L825" t="s">
        <v>15</v>
      </c>
    </row>
    <row r="826" spans="1:12" x14ac:dyDescent="0.25">
      <c r="A826">
        <v>5408</v>
      </c>
      <c r="B826" s="15">
        <v>45127</v>
      </c>
      <c r="C826" s="15" t="str">
        <f>TEXT(TOP[[#This Row],[Order Date]],"mmm")</f>
        <v>Jul</v>
      </c>
      <c r="D826" s="15" t="str">
        <f>TEXT(TOP[[#This Row],[Order Date]],"yyy")</f>
        <v>2023</v>
      </c>
      <c r="E826" s="15" t="str">
        <f>TEXT(TOP[[#This Row],[Order Date]],"d")</f>
        <v>20</v>
      </c>
      <c r="F826">
        <v>20</v>
      </c>
      <c r="G826">
        <v>4.13</v>
      </c>
      <c r="H826" s="16">
        <f>TOP[[#This Row],[Order Quantity]]*TOP[[#This Row],[Unit Price]]</f>
        <v>82.6</v>
      </c>
      <c r="I826" t="s">
        <v>8</v>
      </c>
      <c r="J826" t="s">
        <v>226</v>
      </c>
      <c r="K826" t="s">
        <v>10</v>
      </c>
      <c r="L826" t="s">
        <v>11</v>
      </c>
    </row>
    <row r="827" spans="1:12" x14ac:dyDescent="0.25">
      <c r="A827">
        <v>5408</v>
      </c>
      <c r="B827" s="15">
        <v>45127</v>
      </c>
      <c r="C827" s="15" t="str">
        <f>TEXT(TOP[[#This Row],[Order Date]],"mmm")</f>
        <v>Jul</v>
      </c>
      <c r="D827" s="15" t="str">
        <f>TEXT(TOP[[#This Row],[Order Date]],"yyy")</f>
        <v>2023</v>
      </c>
      <c r="E827" s="15" t="str">
        <f>TEXT(TOP[[#This Row],[Order Date]],"d")</f>
        <v>20</v>
      </c>
      <c r="F827">
        <v>11</v>
      </c>
      <c r="G827">
        <v>209.84</v>
      </c>
      <c r="H827" s="16">
        <f>TOP[[#This Row],[Order Quantity]]*TOP[[#This Row],[Unit Price]]</f>
        <v>2308.2400000000002</v>
      </c>
      <c r="I827" t="s">
        <v>8</v>
      </c>
      <c r="J827" t="s">
        <v>226</v>
      </c>
      <c r="K827" t="s">
        <v>10</v>
      </c>
      <c r="L827" t="s">
        <v>15</v>
      </c>
    </row>
    <row r="828" spans="1:12" x14ac:dyDescent="0.25">
      <c r="A828">
        <v>5409</v>
      </c>
      <c r="B828" s="15">
        <v>44934</v>
      </c>
      <c r="C828" s="15" t="str">
        <f>TEXT(TOP[[#This Row],[Order Date]],"mmm")</f>
        <v>Jan</v>
      </c>
      <c r="D828" s="15" t="str">
        <f>TEXT(TOP[[#This Row],[Order Date]],"yyy")</f>
        <v>2023</v>
      </c>
      <c r="E828" s="15" t="str">
        <f>TEXT(TOP[[#This Row],[Order Date]],"d")</f>
        <v>8</v>
      </c>
      <c r="F828">
        <v>11</v>
      </c>
      <c r="G828">
        <v>3.98</v>
      </c>
      <c r="H828" s="16">
        <f>TOP[[#This Row],[Order Quantity]]*TOP[[#This Row],[Unit Price]]</f>
        <v>43.78</v>
      </c>
      <c r="I828" t="s">
        <v>8</v>
      </c>
      <c r="J828" t="s">
        <v>369</v>
      </c>
      <c r="K828" t="s">
        <v>13</v>
      </c>
      <c r="L828" t="s">
        <v>11</v>
      </c>
    </row>
    <row r="829" spans="1:12" x14ac:dyDescent="0.25">
      <c r="A829">
        <v>5441</v>
      </c>
      <c r="B829" s="15">
        <v>44032</v>
      </c>
      <c r="C829" s="15" t="str">
        <f>TEXT(TOP[[#This Row],[Order Date]],"mmm")</f>
        <v>Jul</v>
      </c>
      <c r="D829" s="15" t="str">
        <f>TEXT(TOP[[#This Row],[Order Date]],"yyy")</f>
        <v>2020</v>
      </c>
      <c r="E829" s="15" t="str">
        <f>TEXT(TOP[[#This Row],[Order Date]],"d")</f>
        <v>20</v>
      </c>
      <c r="F829">
        <v>34</v>
      </c>
      <c r="G829">
        <v>6.48</v>
      </c>
      <c r="H829" s="16">
        <f>TOP[[#This Row],[Order Quantity]]*TOP[[#This Row],[Unit Price]]</f>
        <v>220.32000000000002</v>
      </c>
      <c r="I829" t="s">
        <v>8</v>
      </c>
      <c r="J829" t="s">
        <v>370</v>
      </c>
      <c r="K829" t="s">
        <v>23</v>
      </c>
      <c r="L829" t="s">
        <v>11</v>
      </c>
    </row>
    <row r="830" spans="1:12" x14ac:dyDescent="0.25">
      <c r="A830">
        <v>5441</v>
      </c>
      <c r="B830" s="15">
        <v>44032</v>
      </c>
      <c r="C830" s="15" t="str">
        <f>TEXT(TOP[[#This Row],[Order Date]],"mmm")</f>
        <v>Jul</v>
      </c>
      <c r="D830" s="15" t="str">
        <f>TEXT(TOP[[#This Row],[Order Date]],"yyy")</f>
        <v>2020</v>
      </c>
      <c r="E830" s="15" t="str">
        <f>TEXT(TOP[[#This Row],[Order Date]],"d")</f>
        <v>20</v>
      </c>
      <c r="F830">
        <v>16</v>
      </c>
      <c r="G830">
        <v>17.149999999999999</v>
      </c>
      <c r="H830" s="16">
        <f>TOP[[#This Row],[Order Quantity]]*TOP[[#This Row],[Unit Price]]</f>
        <v>274.39999999999998</v>
      </c>
      <c r="I830" t="s">
        <v>8</v>
      </c>
      <c r="J830" t="s">
        <v>370</v>
      </c>
      <c r="K830" t="s">
        <v>23</v>
      </c>
      <c r="L830" t="s">
        <v>11</v>
      </c>
    </row>
    <row r="831" spans="1:12" x14ac:dyDescent="0.25">
      <c r="A831">
        <v>5444</v>
      </c>
      <c r="B831" s="15">
        <v>44637</v>
      </c>
      <c r="C831" s="15" t="str">
        <f>TEXT(TOP[[#This Row],[Order Date]],"mmm")</f>
        <v>Mar</v>
      </c>
      <c r="D831" s="15" t="str">
        <f>TEXT(TOP[[#This Row],[Order Date]],"yyy")</f>
        <v>2022</v>
      </c>
      <c r="E831" s="15" t="str">
        <f>TEXT(TOP[[#This Row],[Order Date]],"d")</f>
        <v>17</v>
      </c>
      <c r="F831">
        <v>2</v>
      </c>
      <c r="G831">
        <v>449.99</v>
      </c>
      <c r="H831" s="16">
        <f>TOP[[#This Row],[Order Quantity]]*TOP[[#This Row],[Unit Price]]</f>
        <v>899.98</v>
      </c>
      <c r="I831" t="s">
        <v>8</v>
      </c>
      <c r="J831" t="s">
        <v>371</v>
      </c>
      <c r="K831" t="s">
        <v>10</v>
      </c>
      <c r="L831" t="s">
        <v>17</v>
      </c>
    </row>
    <row r="832" spans="1:12" x14ac:dyDescent="0.25">
      <c r="A832">
        <v>5445</v>
      </c>
      <c r="B832" s="15">
        <v>44402</v>
      </c>
      <c r="C832" s="15" t="str">
        <f>TEXT(TOP[[#This Row],[Order Date]],"mmm")</f>
        <v>Jul</v>
      </c>
      <c r="D832" s="15" t="str">
        <f>TEXT(TOP[[#This Row],[Order Date]],"yyy")</f>
        <v>2021</v>
      </c>
      <c r="E832" s="15" t="str">
        <f>TEXT(TOP[[#This Row],[Order Date]],"d")</f>
        <v>25</v>
      </c>
      <c r="F832">
        <v>9</v>
      </c>
      <c r="G832">
        <v>4.63</v>
      </c>
      <c r="H832" s="16">
        <f>TOP[[#This Row],[Order Quantity]]*TOP[[#This Row],[Unit Price]]</f>
        <v>41.67</v>
      </c>
      <c r="I832" t="s">
        <v>8</v>
      </c>
      <c r="J832" t="s">
        <v>32</v>
      </c>
      <c r="K832" t="s">
        <v>20</v>
      </c>
      <c r="L832" t="s">
        <v>11</v>
      </c>
    </row>
    <row r="833" spans="1:12" x14ac:dyDescent="0.25">
      <c r="A833">
        <v>5446</v>
      </c>
      <c r="B833" s="15">
        <v>44002</v>
      </c>
      <c r="C833" s="15" t="str">
        <f>TEXT(TOP[[#This Row],[Order Date]],"mmm")</f>
        <v>Jun</v>
      </c>
      <c r="D833" s="15" t="str">
        <f>TEXT(TOP[[#This Row],[Order Date]],"yyy")</f>
        <v>2020</v>
      </c>
      <c r="E833" s="15" t="str">
        <f>TEXT(TOP[[#This Row],[Order Date]],"d")</f>
        <v>20</v>
      </c>
      <c r="F833">
        <v>42</v>
      </c>
      <c r="G833">
        <v>10.98</v>
      </c>
      <c r="H833" s="16">
        <f>TOP[[#This Row],[Order Quantity]]*TOP[[#This Row],[Unit Price]]</f>
        <v>461.16</v>
      </c>
      <c r="I833" t="s">
        <v>8</v>
      </c>
      <c r="J833" t="s">
        <v>131</v>
      </c>
      <c r="K833" t="s">
        <v>13</v>
      </c>
      <c r="L833" t="s">
        <v>11</v>
      </c>
    </row>
    <row r="834" spans="1:12" x14ac:dyDescent="0.25">
      <c r="A834">
        <v>5472</v>
      </c>
      <c r="B834" s="15">
        <v>44296</v>
      </c>
      <c r="C834" s="15" t="str">
        <f>TEXT(TOP[[#This Row],[Order Date]],"mmm")</f>
        <v>Apr</v>
      </c>
      <c r="D834" s="15" t="str">
        <f>TEXT(TOP[[#This Row],[Order Date]],"yyy")</f>
        <v>2021</v>
      </c>
      <c r="E834" s="15" t="str">
        <f>TEXT(TOP[[#This Row],[Order Date]],"d")</f>
        <v>10</v>
      </c>
      <c r="F834">
        <v>32</v>
      </c>
      <c r="G834">
        <v>6.48</v>
      </c>
      <c r="H834" s="16">
        <f>TOP[[#This Row],[Order Quantity]]*TOP[[#This Row],[Unit Price]]</f>
        <v>207.36</v>
      </c>
      <c r="I834" t="s">
        <v>8</v>
      </c>
      <c r="J834" t="s">
        <v>133</v>
      </c>
      <c r="K834" t="s">
        <v>13</v>
      </c>
      <c r="L834" t="s">
        <v>11</v>
      </c>
    </row>
    <row r="835" spans="1:12" x14ac:dyDescent="0.25">
      <c r="A835">
        <v>5472</v>
      </c>
      <c r="B835" s="15">
        <v>44296</v>
      </c>
      <c r="C835" s="15" t="str">
        <f>TEXT(TOP[[#This Row],[Order Date]],"mmm")</f>
        <v>Apr</v>
      </c>
      <c r="D835" s="15" t="str">
        <f>TEXT(TOP[[#This Row],[Order Date]],"yyy")</f>
        <v>2021</v>
      </c>
      <c r="E835" s="15" t="str">
        <f>TEXT(TOP[[#This Row],[Order Date]],"d")</f>
        <v>10</v>
      </c>
      <c r="F835">
        <v>27</v>
      </c>
      <c r="G835">
        <v>13.48</v>
      </c>
      <c r="H835" s="16">
        <f>TOP[[#This Row],[Order Quantity]]*TOP[[#This Row],[Unit Price]]</f>
        <v>363.96000000000004</v>
      </c>
      <c r="I835" t="s">
        <v>8</v>
      </c>
      <c r="J835" t="s">
        <v>133</v>
      </c>
      <c r="K835" t="s">
        <v>13</v>
      </c>
      <c r="L835" t="s">
        <v>11</v>
      </c>
    </row>
    <row r="836" spans="1:12" x14ac:dyDescent="0.25">
      <c r="A836">
        <v>5472</v>
      </c>
      <c r="B836" s="15">
        <v>44296</v>
      </c>
      <c r="C836" s="15" t="str">
        <f>TEXT(TOP[[#This Row],[Order Date]],"mmm")</f>
        <v>Apr</v>
      </c>
      <c r="D836" s="15" t="str">
        <f>TEXT(TOP[[#This Row],[Order Date]],"yyy")</f>
        <v>2021</v>
      </c>
      <c r="E836" s="15" t="str">
        <f>TEXT(TOP[[#This Row],[Order Date]],"d")</f>
        <v>10</v>
      </c>
      <c r="F836">
        <v>12</v>
      </c>
      <c r="G836">
        <v>115.99</v>
      </c>
      <c r="H836" s="16">
        <f>TOP[[#This Row],[Order Quantity]]*TOP[[#This Row],[Unit Price]]</f>
        <v>1391.8799999999999</v>
      </c>
      <c r="I836" t="s">
        <v>8</v>
      </c>
      <c r="J836" t="s">
        <v>133</v>
      </c>
      <c r="K836" t="s">
        <v>13</v>
      </c>
      <c r="L836" t="s">
        <v>17</v>
      </c>
    </row>
    <row r="837" spans="1:12" x14ac:dyDescent="0.25">
      <c r="A837">
        <v>5473</v>
      </c>
      <c r="B837" s="15">
        <v>45009</v>
      </c>
      <c r="C837" s="15" t="str">
        <f>TEXT(TOP[[#This Row],[Order Date]],"mmm")</f>
        <v>Mar</v>
      </c>
      <c r="D837" s="15" t="str">
        <f>TEXT(TOP[[#This Row],[Order Date]],"yyy")</f>
        <v>2023</v>
      </c>
      <c r="E837" s="15" t="str">
        <f>TEXT(TOP[[#This Row],[Order Date]],"d")</f>
        <v>24</v>
      </c>
      <c r="F837">
        <v>42</v>
      </c>
      <c r="G837">
        <v>8.74</v>
      </c>
      <c r="H837" s="16">
        <f>TOP[[#This Row],[Order Quantity]]*TOP[[#This Row],[Unit Price]]</f>
        <v>367.08</v>
      </c>
      <c r="I837" t="s">
        <v>8</v>
      </c>
      <c r="J837" t="s">
        <v>372</v>
      </c>
      <c r="K837" t="s">
        <v>10</v>
      </c>
      <c r="L837" t="s">
        <v>11</v>
      </c>
    </row>
    <row r="838" spans="1:12" x14ac:dyDescent="0.25">
      <c r="A838">
        <v>5504</v>
      </c>
      <c r="B838" s="15">
        <v>44201</v>
      </c>
      <c r="C838" s="15" t="str">
        <f>TEXT(TOP[[#This Row],[Order Date]],"mmm")</f>
        <v>Jan</v>
      </c>
      <c r="D838" s="15" t="str">
        <f>TEXT(TOP[[#This Row],[Order Date]],"yyy")</f>
        <v>2021</v>
      </c>
      <c r="E838" s="15" t="str">
        <f>TEXT(TOP[[#This Row],[Order Date]],"d")</f>
        <v>5</v>
      </c>
      <c r="F838">
        <v>15</v>
      </c>
      <c r="G838">
        <v>45.99</v>
      </c>
      <c r="H838" s="16">
        <f>TOP[[#This Row],[Order Quantity]]*TOP[[#This Row],[Unit Price]]</f>
        <v>689.85</v>
      </c>
      <c r="I838" t="s">
        <v>8</v>
      </c>
      <c r="J838" t="s">
        <v>373</v>
      </c>
      <c r="K838" t="s">
        <v>10</v>
      </c>
      <c r="L838" t="s">
        <v>17</v>
      </c>
    </row>
    <row r="839" spans="1:12" x14ac:dyDescent="0.25">
      <c r="A839">
        <v>5506</v>
      </c>
      <c r="B839" s="15">
        <v>44507</v>
      </c>
      <c r="C839" s="15" t="str">
        <f>TEXT(TOP[[#This Row],[Order Date]],"mmm")</f>
        <v>Nov</v>
      </c>
      <c r="D839" s="15" t="str">
        <f>TEXT(TOP[[#This Row],[Order Date]],"yyy")</f>
        <v>2021</v>
      </c>
      <c r="E839" s="15" t="str">
        <f>TEXT(TOP[[#This Row],[Order Date]],"d")</f>
        <v>7</v>
      </c>
      <c r="F839">
        <v>22</v>
      </c>
      <c r="G839">
        <v>5.88</v>
      </c>
      <c r="H839" s="16">
        <f>TOP[[#This Row],[Order Quantity]]*TOP[[#This Row],[Unit Price]]</f>
        <v>129.35999999999999</v>
      </c>
      <c r="I839" t="s">
        <v>8</v>
      </c>
      <c r="J839" t="s">
        <v>374</v>
      </c>
      <c r="K839" t="s">
        <v>13</v>
      </c>
      <c r="L839" t="s">
        <v>11</v>
      </c>
    </row>
    <row r="840" spans="1:12" x14ac:dyDescent="0.25">
      <c r="A840">
        <v>5509</v>
      </c>
      <c r="B840" s="15">
        <v>43928</v>
      </c>
      <c r="C840" s="15" t="str">
        <f>TEXT(TOP[[#This Row],[Order Date]],"mmm")</f>
        <v>Apr</v>
      </c>
      <c r="D840" s="15" t="str">
        <f>TEXT(TOP[[#This Row],[Order Date]],"yyy")</f>
        <v>2020</v>
      </c>
      <c r="E840" s="15" t="str">
        <f>TEXT(TOP[[#This Row],[Order Date]],"d")</f>
        <v>7</v>
      </c>
      <c r="F840">
        <v>11</v>
      </c>
      <c r="G840">
        <v>5.58</v>
      </c>
      <c r="H840" s="16">
        <f>TOP[[#This Row],[Order Quantity]]*TOP[[#This Row],[Unit Price]]</f>
        <v>61.38</v>
      </c>
      <c r="I840" t="s">
        <v>8</v>
      </c>
      <c r="J840" t="s">
        <v>375</v>
      </c>
      <c r="K840" t="s">
        <v>20</v>
      </c>
      <c r="L840" t="s">
        <v>11</v>
      </c>
    </row>
    <row r="841" spans="1:12" x14ac:dyDescent="0.25">
      <c r="A841">
        <v>5509</v>
      </c>
      <c r="B841" s="15">
        <v>43928</v>
      </c>
      <c r="C841" s="15" t="str">
        <f>TEXT(TOP[[#This Row],[Order Date]],"mmm")</f>
        <v>Apr</v>
      </c>
      <c r="D841" s="15" t="str">
        <f>TEXT(TOP[[#This Row],[Order Date]],"yyy")</f>
        <v>2020</v>
      </c>
      <c r="E841" s="15" t="str">
        <f>TEXT(TOP[[#This Row],[Order Date]],"d")</f>
        <v>7</v>
      </c>
      <c r="F841">
        <v>21</v>
      </c>
      <c r="G841">
        <v>40.89</v>
      </c>
      <c r="H841" s="16">
        <f>TOP[[#This Row],[Order Quantity]]*TOP[[#This Row],[Unit Price]]</f>
        <v>858.69</v>
      </c>
      <c r="I841" t="s">
        <v>8</v>
      </c>
      <c r="J841" t="s">
        <v>375</v>
      </c>
      <c r="K841" t="s">
        <v>20</v>
      </c>
      <c r="L841" t="s">
        <v>15</v>
      </c>
    </row>
    <row r="842" spans="1:12" x14ac:dyDescent="0.25">
      <c r="A842">
        <v>5510</v>
      </c>
      <c r="B842" s="15">
        <v>44203</v>
      </c>
      <c r="C842" s="15" t="str">
        <f>TEXT(TOP[[#This Row],[Order Date]],"mmm")</f>
        <v>Jan</v>
      </c>
      <c r="D842" s="15" t="str">
        <f>TEXT(TOP[[#This Row],[Order Date]],"yyy")</f>
        <v>2021</v>
      </c>
      <c r="E842" s="15" t="str">
        <f>TEXT(TOP[[#This Row],[Order Date]],"d")</f>
        <v>7</v>
      </c>
      <c r="F842">
        <v>12</v>
      </c>
      <c r="G842">
        <v>9.68</v>
      </c>
      <c r="H842" s="16">
        <f>TOP[[#This Row],[Order Quantity]]*TOP[[#This Row],[Unit Price]]</f>
        <v>116.16</v>
      </c>
      <c r="I842" t="s">
        <v>8</v>
      </c>
      <c r="J842" t="s">
        <v>302</v>
      </c>
      <c r="K842" t="s">
        <v>20</v>
      </c>
      <c r="L842" t="s">
        <v>11</v>
      </c>
    </row>
    <row r="843" spans="1:12" x14ac:dyDescent="0.25">
      <c r="A843">
        <v>5511</v>
      </c>
      <c r="B843" s="15">
        <v>44163</v>
      </c>
      <c r="C843" s="15" t="str">
        <f>TEXT(TOP[[#This Row],[Order Date]],"mmm")</f>
        <v>Nov</v>
      </c>
      <c r="D843" s="15" t="str">
        <f>TEXT(TOP[[#This Row],[Order Date]],"yyy")</f>
        <v>2020</v>
      </c>
      <c r="E843" s="15" t="str">
        <f>TEXT(TOP[[#This Row],[Order Date]],"d")</f>
        <v>28</v>
      </c>
      <c r="F843">
        <v>32</v>
      </c>
      <c r="G843">
        <v>65.989999999999995</v>
      </c>
      <c r="H843" s="16">
        <f>TOP[[#This Row],[Order Quantity]]*TOP[[#This Row],[Unit Price]]</f>
        <v>2111.6799999999998</v>
      </c>
      <c r="I843" t="s">
        <v>8</v>
      </c>
      <c r="J843" t="s">
        <v>171</v>
      </c>
      <c r="K843" t="s">
        <v>13</v>
      </c>
      <c r="L843" t="s">
        <v>17</v>
      </c>
    </row>
    <row r="844" spans="1:12" x14ac:dyDescent="0.25">
      <c r="A844">
        <v>5538</v>
      </c>
      <c r="B844" s="15">
        <v>44554</v>
      </c>
      <c r="C844" s="15" t="str">
        <f>TEXT(TOP[[#This Row],[Order Date]],"mmm")</f>
        <v>Dec</v>
      </c>
      <c r="D844" s="15" t="str">
        <f>TEXT(TOP[[#This Row],[Order Date]],"yyy")</f>
        <v>2021</v>
      </c>
      <c r="E844" s="15" t="str">
        <f>TEXT(TOP[[#This Row],[Order Date]],"d")</f>
        <v>24</v>
      </c>
      <c r="F844">
        <v>43</v>
      </c>
      <c r="G844">
        <v>29.17</v>
      </c>
      <c r="H844" s="16">
        <f>TOP[[#This Row],[Order Quantity]]*TOP[[#This Row],[Unit Price]]</f>
        <v>1254.3100000000002</v>
      </c>
      <c r="I844" t="s">
        <v>8</v>
      </c>
      <c r="J844" t="s">
        <v>291</v>
      </c>
      <c r="K844" t="s">
        <v>23</v>
      </c>
      <c r="L844" t="s">
        <v>11</v>
      </c>
    </row>
    <row r="845" spans="1:12" x14ac:dyDescent="0.25">
      <c r="A845">
        <v>5538</v>
      </c>
      <c r="B845" s="15">
        <v>44554</v>
      </c>
      <c r="C845" s="15" t="str">
        <f>TEXT(TOP[[#This Row],[Order Date]],"mmm")</f>
        <v>Dec</v>
      </c>
      <c r="D845" s="15" t="str">
        <f>TEXT(TOP[[#This Row],[Order Date]],"yyy")</f>
        <v>2021</v>
      </c>
      <c r="E845" s="15" t="str">
        <f>TEXT(TOP[[#This Row],[Order Date]],"d")</f>
        <v>24</v>
      </c>
      <c r="F845">
        <v>4</v>
      </c>
      <c r="G845">
        <v>125.99</v>
      </c>
      <c r="H845" s="16">
        <f>TOP[[#This Row],[Order Quantity]]*TOP[[#This Row],[Unit Price]]</f>
        <v>503.96</v>
      </c>
      <c r="I845" t="s">
        <v>8</v>
      </c>
      <c r="J845" t="s">
        <v>291</v>
      </c>
      <c r="K845" t="s">
        <v>23</v>
      </c>
      <c r="L845" t="s">
        <v>17</v>
      </c>
    </row>
    <row r="846" spans="1:12" x14ac:dyDescent="0.25">
      <c r="A846">
        <v>5543</v>
      </c>
      <c r="B846" s="15">
        <v>44463</v>
      </c>
      <c r="C846" s="15" t="str">
        <f>TEXT(TOP[[#This Row],[Order Date]],"mmm")</f>
        <v>Sep</v>
      </c>
      <c r="D846" s="15" t="str">
        <f>TEXT(TOP[[#This Row],[Order Date]],"yyy")</f>
        <v>2021</v>
      </c>
      <c r="E846" s="15" t="str">
        <f>TEXT(TOP[[#This Row],[Order Date]],"d")</f>
        <v>24</v>
      </c>
      <c r="F846">
        <v>15</v>
      </c>
      <c r="G846">
        <v>48.58</v>
      </c>
      <c r="H846" s="16">
        <f>TOP[[#This Row],[Order Quantity]]*TOP[[#This Row],[Unit Price]]</f>
        <v>728.69999999999993</v>
      </c>
      <c r="I846" t="s">
        <v>8</v>
      </c>
      <c r="J846" t="s">
        <v>376</v>
      </c>
      <c r="K846" t="s">
        <v>13</v>
      </c>
      <c r="L846" t="s">
        <v>11</v>
      </c>
    </row>
    <row r="847" spans="1:12" x14ac:dyDescent="0.25">
      <c r="A847">
        <v>5543</v>
      </c>
      <c r="B847" s="15">
        <v>44463</v>
      </c>
      <c r="C847" s="15" t="str">
        <f>TEXT(TOP[[#This Row],[Order Date]],"mmm")</f>
        <v>Sep</v>
      </c>
      <c r="D847" s="15" t="str">
        <f>TEXT(TOP[[#This Row],[Order Date]],"yyy")</f>
        <v>2021</v>
      </c>
      <c r="E847" s="15" t="str">
        <f>TEXT(TOP[[#This Row],[Order Date]],"d")</f>
        <v>24</v>
      </c>
      <c r="F847">
        <v>6</v>
      </c>
      <c r="G847">
        <v>10.31</v>
      </c>
      <c r="H847" s="16">
        <f>TOP[[#This Row],[Order Quantity]]*TOP[[#This Row],[Unit Price]]</f>
        <v>61.86</v>
      </c>
      <c r="I847" t="s">
        <v>8</v>
      </c>
      <c r="J847" t="s">
        <v>376</v>
      </c>
      <c r="K847" t="s">
        <v>13</v>
      </c>
      <c r="L847" t="s">
        <v>11</v>
      </c>
    </row>
    <row r="848" spans="1:12" x14ac:dyDescent="0.25">
      <c r="A848">
        <v>5543</v>
      </c>
      <c r="B848" s="15">
        <v>44463</v>
      </c>
      <c r="C848" s="15" t="str">
        <f>TEXT(TOP[[#This Row],[Order Date]],"mmm")</f>
        <v>Sep</v>
      </c>
      <c r="D848" s="15" t="str">
        <f>TEXT(TOP[[#This Row],[Order Date]],"yyy")</f>
        <v>2021</v>
      </c>
      <c r="E848" s="15" t="str">
        <f>TEXT(TOP[[#This Row],[Order Date]],"d")</f>
        <v>24</v>
      </c>
      <c r="F848">
        <v>27</v>
      </c>
      <c r="G848">
        <v>2.1800000000000002</v>
      </c>
      <c r="H848" s="16">
        <f>TOP[[#This Row],[Order Quantity]]*TOP[[#This Row],[Unit Price]]</f>
        <v>58.860000000000007</v>
      </c>
      <c r="I848" t="s">
        <v>8</v>
      </c>
      <c r="J848" t="s">
        <v>376</v>
      </c>
      <c r="K848" t="s">
        <v>13</v>
      </c>
      <c r="L848" t="s">
        <v>11</v>
      </c>
    </row>
    <row r="849" spans="1:12" x14ac:dyDescent="0.25">
      <c r="A849">
        <v>5568</v>
      </c>
      <c r="B849" s="15">
        <v>44718</v>
      </c>
      <c r="C849" s="15" t="str">
        <f>TEXT(TOP[[#This Row],[Order Date]],"mmm")</f>
        <v>Jun</v>
      </c>
      <c r="D849" s="15" t="str">
        <f>TEXT(TOP[[#This Row],[Order Date]],"yyy")</f>
        <v>2022</v>
      </c>
      <c r="E849" s="15" t="str">
        <f>TEXT(TOP[[#This Row],[Order Date]],"d")</f>
        <v>6</v>
      </c>
      <c r="F849">
        <v>8</v>
      </c>
      <c r="G849">
        <v>14.34</v>
      </c>
      <c r="H849" s="16">
        <f>TOP[[#This Row],[Order Quantity]]*TOP[[#This Row],[Unit Price]]</f>
        <v>114.72</v>
      </c>
      <c r="I849" t="s">
        <v>8</v>
      </c>
      <c r="J849" t="s">
        <v>377</v>
      </c>
      <c r="K849" t="s">
        <v>20</v>
      </c>
      <c r="L849" t="s">
        <v>15</v>
      </c>
    </row>
    <row r="850" spans="1:12" x14ac:dyDescent="0.25">
      <c r="A850">
        <v>5569</v>
      </c>
      <c r="B850" s="15">
        <v>44315</v>
      </c>
      <c r="C850" s="15" t="str">
        <f>TEXT(TOP[[#This Row],[Order Date]],"mmm")</f>
        <v>Apr</v>
      </c>
      <c r="D850" s="15" t="str">
        <f>TEXT(TOP[[#This Row],[Order Date]],"yyy")</f>
        <v>2021</v>
      </c>
      <c r="E850" s="15" t="str">
        <f>TEXT(TOP[[#This Row],[Order Date]],"d")</f>
        <v>29</v>
      </c>
      <c r="F850">
        <v>12</v>
      </c>
      <c r="G850">
        <v>9.65</v>
      </c>
      <c r="H850" s="16">
        <f>TOP[[#This Row],[Order Quantity]]*TOP[[#This Row],[Unit Price]]</f>
        <v>115.80000000000001</v>
      </c>
      <c r="I850" t="s">
        <v>8</v>
      </c>
      <c r="J850" t="s">
        <v>378</v>
      </c>
      <c r="K850" t="s">
        <v>13</v>
      </c>
      <c r="L850" t="s">
        <v>15</v>
      </c>
    </row>
    <row r="851" spans="1:12" x14ac:dyDescent="0.25">
      <c r="A851">
        <v>5572</v>
      </c>
      <c r="B851" s="15">
        <v>44028</v>
      </c>
      <c r="C851" s="15" t="str">
        <f>TEXT(TOP[[#This Row],[Order Date]],"mmm")</f>
        <v>Jul</v>
      </c>
      <c r="D851" s="15" t="str">
        <f>TEXT(TOP[[#This Row],[Order Date]],"yyy")</f>
        <v>2020</v>
      </c>
      <c r="E851" s="15" t="str">
        <f>TEXT(TOP[[#This Row],[Order Date]],"d")</f>
        <v>16</v>
      </c>
      <c r="F851">
        <v>37</v>
      </c>
      <c r="G851">
        <v>7.37</v>
      </c>
      <c r="H851" s="16">
        <f>TOP[[#This Row],[Order Quantity]]*TOP[[#This Row],[Unit Price]]</f>
        <v>272.69</v>
      </c>
      <c r="I851" t="s">
        <v>8</v>
      </c>
      <c r="J851" t="s">
        <v>379</v>
      </c>
      <c r="K851" t="s">
        <v>13</v>
      </c>
      <c r="L851" t="s">
        <v>17</v>
      </c>
    </row>
    <row r="852" spans="1:12" x14ac:dyDescent="0.25">
      <c r="A852">
        <v>5575</v>
      </c>
      <c r="B852" s="15">
        <v>44765</v>
      </c>
      <c r="C852" s="15" t="str">
        <f>TEXT(TOP[[#This Row],[Order Date]],"mmm")</f>
        <v>Jul</v>
      </c>
      <c r="D852" s="15" t="str">
        <f>TEXT(TOP[[#This Row],[Order Date]],"yyy")</f>
        <v>2022</v>
      </c>
      <c r="E852" s="15" t="str">
        <f>TEXT(TOP[[#This Row],[Order Date]],"d")</f>
        <v>23</v>
      </c>
      <c r="F852">
        <v>41</v>
      </c>
      <c r="G852">
        <v>5.98</v>
      </c>
      <c r="H852" s="16">
        <f>TOP[[#This Row],[Order Quantity]]*TOP[[#This Row],[Unit Price]]</f>
        <v>245.18</v>
      </c>
      <c r="I852" t="s">
        <v>8</v>
      </c>
      <c r="J852" t="s">
        <v>380</v>
      </c>
      <c r="K852" t="s">
        <v>13</v>
      </c>
      <c r="L852" t="s">
        <v>11</v>
      </c>
    </row>
    <row r="853" spans="1:12" x14ac:dyDescent="0.25">
      <c r="A853">
        <v>5601</v>
      </c>
      <c r="B853" s="15">
        <v>44931</v>
      </c>
      <c r="C853" s="15" t="str">
        <f>TEXT(TOP[[#This Row],[Order Date]],"mmm")</f>
        <v>Jan</v>
      </c>
      <c r="D853" s="15" t="str">
        <f>TEXT(TOP[[#This Row],[Order Date]],"yyy")</f>
        <v>2023</v>
      </c>
      <c r="E853" s="15" t="str">
        <f>TEXT(TOP[[#This Row],[Order Date]],"d")</f>
        <v>5</v>
      </c>
      <c r="F853">
        <v>10</v>
      </c>
      <c r="G853">
        <v>12.22</v>
      </c>
      <c r="H853" s="16">
        <f>TOP[[#This Row],[Order Quantity]]*TOP[[#This Row],[Unit Price]]</f>
        <v>122.2</v>
      </c>
      <c r="I853" t="s">
        <v>8</v>
      </c>
      <c r="J853" t="s">
        <v>381</v>
      </c>
      <c r="K853" t="s">
        <v>23</v>
      </c>
      <c r="L853" t="s">
        <v>15</v>
      </c>
    </row>
    <row r="854" spans="1:12" x14ac:dyDescent="0.25">
      <c r="A854">
        <v>5607</v>
      </c>
      <c r="B854" s="15">
        <v>44926</v>
      </c>
      <c r="C854" s="15" t="str">
        <f>TEXT(TOP[[#This Row],[Order Date]],"mmm")</f>
        <v>Dec</v>
      </c>
      <c r="D854" s="15" t="str">
        <f>TEXT(TOP[[#This Row],[Order Date]],"yyy")</f>
        <v>2022</v>
      </c>
      <c r="E854" s="15" t="str">
        <f>TEXT(TOP[[#This Row],[Order Date]],"d")</f>
        <v>31</v>
      </c>
      <c r="F854">
        <v>8</v>
      </c>
      <c r="G854">
        <v>7.99</v>
      </c>
      <c r="H854" s="16">
        <f>TOP[[#This Row],[Order Quantity]]*TOP[[#This Row],[Unit Price]]</f>
        <v>63.92</v>
      </c>
      <c r="I854" t="s">
        <v>8</v>
      </c>
      <c r="J854" t="s">
        <v>382</v>
      </c>
      <c r="K854" t="s">
        <v>20</v>
      </c>
      <c r="L854" t="s">
        <v>17</v>
      </c>
    </row>
    <row r="855" spans="1:12" x14ac:dyDescent="0.25">
      <c r="A855">
        <v>5635</v>
      </c>
      <c r="B855" s="15">
        <v>45153</v>
      </c>
      <c r="C855" s="15" t="str">
        <f>TEXT(TOP[[#This Row],[Order Date]],"mmm")</f>
        <v>Aug</v>
      </c>
      <c r="D855" s="15" t="str">
        <f>TEXT(TOP[[#This Row],[Order Date]],"yyy")</f>
        <v>2023</v>
      </c>
      <c r="E855" s="15" t="str">
        <f>TEXT(TOP[[#This Row],[Order Date]],"d")</f>
        <v>15</v>
      </c>
      <c r="F855">
        <v>17</v>
      </c>
      <c r="G855">
        <v>11.5</v>
      </c>
      <c r="H855" s="16">
        <f>TOP[[#This Row],[Order Quantity]]*TOP[[#This Row],[Unit Price]]</f>
        <v>195.5</v>
      </c>
      <c r="I855" t="s">
        <v>8</v>
      </c>
      <c r="J855" t="s">
        <v>383</v>
      </c>
      <c r="K855" t="s">
        <v>13</v>
      </c>
      <c r="L855" t="s">
        <v>11</v>
      </c>
    </row>
    <row r="856" spans="1:12" x14ac:dyDescent="0.25">
      <c r="A856">
        <v>5635</v>
      </c>
      <c r="B856" s="15">
        <v>45153</v>
      </c>
      <c r="C856" s="15" t="str">
        <f>TEXT(TOP[[#This Row],[Order Date]],"mmm")</f>
        <v>Aug</v>
      </c>
      <c r="D856" s="15" t="str">
        <f>TEXT(TOP[[#This Row],[Order Date]],"yyy")</f>
        <v>2023</v>
      </c>
      <c r="E856" s="15" t="str">
        <f>TEXT(TOP[[#This Row],[Order Date]],"d")</f>
        <v>15</v>
      </c>
      <c r="F856">
        <v>50</v>
      </c>
      <c r="G856">
        <v>5.77</v>
      </c>
      <c r="H856" s="16">
        <f>TOP[[#This Row],[Order Quantity]]*TOP[[#This Row],[Unit Price]]</f>
        <v>288.5</v>
      </c>
      <c r="I856" t="s">
        <v>8</v>
      </c>
      <c r="J856" t="s">
        <v>383</v>
      </c>
      <c r="K856" t="s">
        <v>13</v>
      </c>
      <c r="L856" t="s">
        <v>15</v>
      </c>
    </row>
    <row r="857" spans="1:12" x14ac:dyDescent="0.25">
      <c r="A857">
        <v>5636</v>
      </c>
      <c r="B857" s="15">
        <v>44607</v>
      </c>
      <c r="C857" s="15" t="str">
        <f>TEXT(TOP[[#This Row],[Order Date]],"mmm")</f>
        <v>Feb</v>
      </c>
      <c r="D857" s="15" t="str">
        <f>TEXT(TOP[[#This Row],[Order Date]],"yyy")</f>
        <v>2022</v>
      </c>
      <c r="E857" s="15" t="str">
        <f>TEXT(TOP[[#This Row],[Order Date]],"d")</f>
        <v>15</v>
      </c>
      <c r="F857">
        <v>23</v>
      </c>
      <c r="G857">
        <v>5.85</v>
      </c>
      <c r="H857" s="16">
        <f>TOP[[#This Row],[Order Quantity]]*TOP[[#This Row],[Unit Price]]</f>
        <v>134.54999999999998</v>
      </c>
      <c r="I857" t="s">
        <v>8</v>
      </c>
      <c r="J857" t="s">
        <v>384</v>
      </c>
      <c r="K857" t="s">
        <v>10</v>
      </c>
      <c r="L857" t="s">
        <v>11</v>
      </c>
    </row>
    <row r="858" spans="1:12" x14ac:dyDescent="0.25">
      <c r="A858">
        <v>5639</v>
      </c>
      <c r="B858" s="15">
        <v>43983</v>
      </c>
      <c r="C858" s="15" t="str">
        <f>TEXT(TOP[[#This Row],[Order Date]],"mmm")</f>
        <v>Jun</v>
      </c>
      <c r="D858" s="15" t="str">
        <f>TEXT(TOP[[#This Row],[Order Date]],"yyy")</f>
        <v>2020</v>
      </c>
      <c r="E858" s="15" t="str">
        <f>TEXT(TOP[[#This Row],[Order Date]],"d")</f>
        <v>1</v>
      </c>
      <c r="F858">
        <v>31</v>
      </c>
      <c r="G858">
        <v>15.31</v>
      </c>
      <c r="H858" s="16">
        <f>TOP[[#This Row],[Order Quantity]]*TOP[[#This Row],[Unit Price]]</f>
        <v>474.61</v>
      </c>
      <c r="I858" t="s">
        <v>8</v>
      </c>
      <c r="J858" t="s">
        <v>385</v>
      </c>
      <c r="K858" t="s">
        <v>10</v>
      </c>
      <c r="L858" t="s">
        <v>11</v>
      </c>
    </row>
    <row r="859" spans="1:12" x14ac:dyDescent="0.25">
      <c r="A859">
        <v>5696</v>
      </c>
      <c r="B859" s="15">
        <v>44684</v>
      </c>
      <c r="C859" s="15" t="str">
        <f>TEXT(TOP[[#This Row],[Order Date]],"mmm")</f>
        <v>May</v>
      </c>
      <c r="D859" s="15" t="str">
        <f>TEXT(TOP[[#This Row],[Order Date]],"yyy")</f>
        <v>2022</v>
      </c>
      <c r="E859" s="15" t="str">
        <f>TEXT(TOP[[#This Row],[Order Date]],"d")</f>
        <v>3</v>
      </c>
      <c r="F859">
        <v>4</v>
      </c>
      <c r="G859">
        <v>525.98</v>
      </c>
      <c r="H859" s="16">
        <f>TOP[[#This Row],[Order Quantity]]*TOP[[#This Row],[Unit Price]]</f>
        <v>2103.92</v>
      </c>
      <c r="I859" t="s">
        <v>8</v>
      </c>
      <c r="J859" t="s">
        <v>386</v>
      </c>
      <c r="K859" t="s">
        <v>23</v>
      </c>
      <c r="L859" t="s">
        <v>11</v>
      </c>
    </row>
    <row r="860" spans="1:12" x14ac:dyDescent="0.25">
      <c r="A860">
        <v>5696</v>
      </c>
      <c r="B860" s="15">
        <v>44684</v>
      </c>
      <c r="C860" s="15" t="str">
        <f>TEXT(TOP[[#This Row],[Order Date]],"mmm")</f>
        <v>May</v>
      </c>
      <c r="D860" s="15" t="str">
        <f>TEXT(TOP[[#This Row],[Order Date]],"yyy")</f>
        <v>2022</v>
      </c>
      <c r="E860" s="15" t="str">
        <f>TEXT(TOP[[#This Row],[Order Date]],"d")</f>
        <v>3</v>
      </c>
      <c r="F860">
        <v>40</v>
      </c>
      <c r="G860">
        <v>16.510000000000002</v>
      </c>
      <c r="H860" s="16">
        <f>TOP[[#This Row],[Order Quantity]]*TOP[[#This Row],[Unit Price]]</f>
        <v>660.40000000000009</v>
      </c>
      <c r="I860" t="s">
        <v>8</v>
      </c>
      <c r="J860" t="s">
        <v>386</v>
      </c>
      <c r="K860" t="s">
        <v>23</v>
      </c>
      <c r="L860" t="s">
        <v>11</v>
      </c>
    </row>
    <row r="861" spans="1:12" x14ac:dyDescent="0.25">
      <c r="A861">
        <v>5696</v>
      </c>
      <c r="B861" s="15">
        <v>44684</v>
      </c>
      <c r="C861" s="15" t="str">
        <f>TEXT(TOP[[#This Row],[Order Date]],"mmm")</f>
        <v>May</v>
      </c>
      <c r="D861" s="15" t="str">
        <f>TEXT(TOP[[#This Row],[Order Date]],"yyy")</f>
        <v>2022</v>
      </c>
      <c r="E861" s="15" t="str">
        <f>TEXT(TOP[[#This Row],[Order Date]],"d")</f>
        <v>3</v>
      </c>
      <c r="F861">
        <v>31</v>
      </c>
      <c r="G861">
        <v>5.98</v>
      </c>
      <c r="H861" s="16">
        <f>TOP[[#This Row],[Order Quantity]]*TOP[[#This Row],[Unit Price]]</f>
        <v>185.38000000000002</v>
      </c>
      <c r="I861" t="s">
        <v>8</v>
      </c>
      <c r="J861" t="s">
        <v>386</v>
      </c>
      <c r="K861" t="s">
        <v>23</v>
      </c>
      <c r="L861" t="s">
        <v>17</v>
      </c>
    </row>
    <row r="862" spans="1:12" x14ac:dyDescent="0.25">
      <c r="A862">
        <v>5697</v>
      </c>
      <c r="B862" s="15">
        <v>45203</v>
      </c>
      <c r="C862" s="15" t="str">
        <f>TEXT(TOP[[#This Row],[Order Date]],"mmm")</f>
        <v>Oct</v>
      </c>
      <c r="D862" s="15" t="str">
        <f>TEXT(TOP[[#This Row],[Order Date]],"yyy")</f>
        <v>2023</v>
      </c>
      <c r="E862" s="15" t="str">
        <f>TEXT(TOP[[#This Row],[Order Date]],"d")</f>
        <v>4</v>
      </c>
      <c r="F862">
        <v>31</v>
      </c>
      <c r="G862">
        <v>11.29</v>
      </c>
      <c r="H862" s="16">
        <f>TOP[[#This Row],[Order Quantity]]*TOP[[#This Row],[Unit Price]]</f>
        <v>349.98999999999995</v>
      </c>
      <c r="I862" t="s">
        <v>8</v>
      </c>
      <c r="J862" t="s">
        <v>121</v>
      </c>
      <c r="K862" t="s">
        <v>20</v>
      </c>
      <c r="L862" t="s">
        <v>11</v>
      </c>
    </row>
    <row r="863" spans="1:12" x14ac:dyDescent="0.25">
      <c r="A863">
        <v>5698</v>
      </c>
      <c r="B863" s="15">
        <v>43971</v>
      </c>
      <c r="C863" s="15" t="str">
        <f>TEXT(TOP[[#This Row],[Order Date]],"mmm")</f>
        <v>May</v>
      </c>
      <c r="D863" s="15" t="str">
        <f>TEXT(TOP[[#This Row],[Order Date]],"yyy")</f>
        <v>2020</v>
      </c>
      <c r="E863" s="15" t="str">
        <f>TEXT(TOP[[#This Row],[Order Date]],"d")</f>
        <v>20</v>
      </c>
      <c r="F863">
        <v>15</v>
      </c>
      <c r="G863">
        <v>20.48</v>
      </c>
      <c r="H863" s="16">
        <f>TOP[[#This Row],[Order Quantity]]*TOP[[#This Row],[Unit Price]]</f>
        <v>307.2</v>
      </c>
      <c r="I863" t="s">
        <v>8</v>
      </c>
      <c r="J863" t="s">
        <v>387</v>
      </c>
      <c r="K863" t="s">
        <v>23</v>
      </c>
      <c r="L863" t="s">
        <v>11</v>
      </c>
    </row>
    <row r="864" spans="1:12" x14ac:dyDescent="0.25">
      <c r="A864">
        <v>5698</v>
      </c>
      <c r="B864" s="15">
        <v>43971</v>
      </c>
      <c r="C864" s="15" t="str">
        <f>TEXT(TOP[[#This Row],[Order Date]],"mmm")</f>
        <v>May</v>
      </c>
      <c r="D864" s="15" t="str">
        <f>TEXT(TOP[[#This Row],[Order Date]],"yyy")</f>
        <v>2020</v>
      </c>
      <c r="E864" s="15" t="str">
        <f>TEXT(TOP[[#This Row],[Order Date]],"d")</f>
        <v>20</v>
      </c>
      <c r="F864">
        <v>7</v>
      </c>
      <c r="G864">
        <v>15.67</v>
      </c>
      <c r="H864" s="16">
        <f>TOP[[#This Row],[Order Quantity]]*TOP[[#This Row],[Unit Price]]</f>
        <v>109.69</v>
      </c>
      <c r="I864" t="s">
        <v>8</v>
      </c>
      <c r="J864" t="s">
        <v>387</v>
      </c>
      <c r="K864" t="s">
        <v>23</v>
      </c>
      <c r="L864" t="s">
        <v>11</v>
      </c>
    </row>
    <row r="865" spans="1:12" x14ac:dyDescent="0.25">
      <c r="A865">
        <v>5699</v>
      </c>
      <c r="B865" s="15">
        <v>45136</v>
      </c>
      <c r="C865" s="15" t="str">
        <f>TEXT(TOP[[#This Row],[Order Date]],"mmm")</f>
        <v>Jul</v>
      </c>
      <c r="D865" s="15" t="str">
        <f>TEXT(TOP[[#This Row],[Order Date]],"yyy")</f>
        <v>2023</v>
      </c>
      <c r="E865" s="15" t="str">
        <f>TEXT(TOP[[#This Row],[Order Date]],"d")</f>
        <v>29</v>
      </c>
      <c r="F865">
        <v>2</v>
      </c>
      <c r="G865">
        <v>4.13</v>
      </c>
      <c r="H865" s="16">
        <f>TOP[[#This Row],[Order Quantity]]*TOP[[#This Row],[Unit Price]]</f>
        <v>8.26</v>
      </c>
      <c r="I865" t="s">
        <v>8</v>
      </c>
      <c r="J865" t="s">
        <v>388</v>
      </c>
      <c r="K865" t="s">
        <v>10</v>
      </c>
      <c r="L865" t="s">
        <v>11</v>
      </c>
    </row>
    <row r="866" spans="1:12" x14ac:dyDescent="0.25">
      <c r="A866">
        <v>5702</v>
      </c>
      <c r="B866" s="15">
        <v>44445</v>
      </c>
      <c r="C866" s="15" t="str">
        <f>TEXT(TOP[[#This Row],[Order Date]],"mmm")</f>
        <v>Sep</v>
      </c>
      <c r="D866" s="15" t="str">
        <f>TEXT(TOP[[#This Row],[Order Date]],"yyy")</f>
        <v>2021</v>
      </c>
      <c r="E866" s="15" t="str">
        <f>TEXT(TOP[[#This Row],[Order Date]],"d")</f>
        <v>6</v>
      </c>
      <c r="F866">
        <v>20</v>
      </c>
      <c r="G866">
        <v>99.99</v>
      </c>
      <c r="H866" s="16">
        <f>TOP[[#This Row],[Order Quantity]]*TOP[[#This Row],[Unit Price]]</f>
        <v>1999.8</v>
      </c>
      <c r="I866" t="s">
        <v>8</v>
      </c>
      <c r="J866" t="s">
        <v>158</v>
      </c>
      <c r="K866" t="s">
        <v>13</v>
      </c>
      <c r="L866" t="s">
        <v>17</v>
      </c>
    </row>
    <row r="867" spans="1:12" x14ac:dyDescent="0.25">
      <c r="A867">
        <v>5703</v>
      </c>
      <c r="B867" s="15">
        <v>44331</v>
      </c>
      <c r="C867" s="15" t="str">
        <f>TEXT(TOP[[#This Row],[Order Date]],"mmm")</f>
        <v>May</v>
      </c>
      <c r="D867" s="15" t="str">
        <f>TEXT(TOP[[#This Row],[Order Date]],"yyy")</f>
        <v>2021</v>
      </c>
      <c r="E867" s="15" t="str">
        <f>TEXT(TOP[[#This Row],[Order Date]],"d")</f>
        <v>15</v>
      </c>
      <c r="F867">
        <v>29</v>
      </c>
      <c r="G867">
        <v>12.28</v>
      </c>
      <c r="H867" s="16">
        <f>TOP[[#This Row],[Order Quantity]]*TOP[[#This Row],[Unit Price]]</f>
        <v>356.12</v>
      </c>
      <c r="I867" t="s">
        <v>8</v>
      </c>
      <c r="J867" t="s">
        <v>176</v>
      </c>
      <c r="K867" t="s">
        <v>23</v>
      </c>
      <c r="L867" t="s">
        <v>11</v>
      </c>
    </row>
    <row r="868" spans="1:12" x14ac:dyDescent="0.25">
      <c r="A868">
        <v>5764</v>
      </c>
      <c r="B868" s="15">
        <v>44471</v>
      </c>
      <c r="C868" s="15" t="str">
        <f>TEXT(TOP[[#This Row],[Order Date]],"mmm")</f>
        <v>Oct</v>
      </c>
      <c r="D868" s="15" t="str">
        <f>TEXT(TOP[[#This Row],[Order Date]],"yyy")</f>
        <v>2021</v>
      </c>
      <c r="E868" s="15" t="str">
        <f>TEXT(TOP[[#This Row],[Order Date]],"d")</f>
        <v>2</v>
      </c>
      <c r="F868">
        <v>23</v>
      </c>
      <c r="G868">
        <v>8.0399999999999991</v>
      </c>
      <c r="H868" s="16">
        <f>TOP[[#This Row],[Order Quantity]]*TOP[[#This Row],[Unit Price]]</f>
        <v>184.92</v>
      </c>
      <c r="I868" t="s">
        <v>8</v>
      </c>
      <c r="J868" t="s">
        <v>390</v>
      </c>
      <c r="K868" t="s">
        <v>10</v>
      </c>
      <c r="L868" t="s">
        <v>11</v>
      </c>
    </row>
    <row r="869" spans="1:12" x14ac:dyDescent="0.25">
      <c r="A869">
        <v>5765</v>
      </c>
      <c r="B869" s="15">
        <v>44179</v>
      </c>
      <c r="C869" s="15" t="str">
        <f>TEXT(TOP[[#This Row],[Order Date]],"mmm")</f>
        <v>Dec</v>
      </c>
      <c r="D869" s="15" t="str">
        <f>TEXT(TOP[[#This Row],[Order Date]],"yyy")</f>
        <v>2020</v>
      </c>
      <c r="E869" s="15" t="str">
        <f>TEXT(TOP[[#This Row],[Order Date]],"d")</f>
        <v>14</v>
      </c>
      <c r="F869">
        <v>23</v>
      </c>
      <c r="G869">
        <v>35.44</v>
      </c>
      <c r="H869" s="16">
        <f>TOP[[#This Row],[Order Quantity]]*TOP[[#This Row],[Unit Price]]</f>
        <v>815.11999999999989</v>
      </c>
      <c r="I869" t="s">
        <v>8</v>
      </c>
      <c r="J869" t="s">
        <v>24</v>
      </c>
      <c r="K869" t="s">
        <v>13</v>
      </c>
      <c r="L869" t="s">
        <v>11</v>
      </c>
    </row>
    <row r="870" spans="1:12" x14ac:dyDescent="0.25">
      <c r="A870">
        <v>5767</v>
      </c>
      <c r="B870" s="15">
        <v>45044</v>
      </c>
      <c r="C870" s="15" t="str">
        <f>TEXT(TOP[[#This Row],[Order Date]],"mmm")</f>
        <v>Apr</v>
      </c>
      <c r="D870" s="15" t="str">
        <f>TEXT(TOP[[#This Row],[Order Date]],"yyy")</f>
        <v>2023</v>
      </c>
      <c r="E870" s="15" t="str">
        <f>TEXT(TOP[[#This Row],[Order Date]],"d")</f>
        <v>28</v>
      </c>
      <c r="F870">
        <v>31</v>
      </c>
      <c r="G870">
        <v>82.99</v>
      </c>
      <c r="H870" s="16">
        <f>TOP[[#This Row],[Order Quantity]]*TOP[[#This Row],[Unit Price]]</f>
        <v>2572.69</v>
      </c>
      <c r="I870" t="s">
        <v>8</v>
      </c>
      <c r="J870" t="s">
        <v>391</v>
      </c>
      <c r="K870" t="s">
        <v>10</v>
      </c>
      <c r="L870" t="s">
        <v>17</v>
      </c>
    </row>
    <row r="871" spans="1:12" x14ac:dyDescent="0.25">
      <c r="A871">
        <v>5830</v>
      </c>
      <c r="B871" s="15">
        <v>44279</v>
      </c>
      <c r="C871" s="15" t="str">
        <f>TEXT(TOP[[#This Row],[Order Date]],"mmm")</f>
        <v>Mar</v>
      </c>
      <c r="D871" s="15" t="str">
        <f>TEXT(TOP[[#This Row],[Order Date]],"yyy")</f>
        <v>2021</v>
      </c>
      <c r="E871" s="15" t="str">
        <f>TEXT(TOP[[#This Row],[Order Date]],"d")</f>
        <v>24</v>
      </c>
      <c r="F871">
        <v>49</v>
      </c>
      <c r="G871">
        <v>40.97</v>
      </c>
      <c r="H871" s="16">
        <f>TOP[[#This Row],[Order Quantity]]*TOP[[#This Row],[Unit Price]]</f>
        <v>2007.53</v>
      </c>
      <c r="I871" t="s">
        <v>8</v>
      </c>
      <c r="J871" t="s">
        <v>392</v>
      </c>
      <c r="K871" t="s">
        <v>13</v>
      </c>
      <c r="L871" t="s">
        <v>15</v>
      </c>
    </row>
    <row r="872" spans="1:12" x14ac:dyDescent="0.25">
      <c r="A872">
        <v>5858</v>
      </c>
      <c r="B872" s="15">
        <v>45120</v>
      </c>
      <c r="C872" s="15" t="str">
        <f>TEXT(TOP[[#This Row],[Order Date]],"mmm")</f>
        <v>Jul</v>
      </c>
      <c r="D872" s="15" t="str">
        <f>TEXT(TOP[[#This Row],[Order Date]],"yyy")</f>
        <v>2023</v>
      </c>
      <c r="E872" s="15" t="str">
        <f>TEXT(TOP[[#This Row],[Order Date]],"d")</f>
        <v>13</v>
      </c>
      <c r="F872">
        <v>48</v>
      </c>
      <c r="G872">
        <v>50.98</v>
      </c>
      <c r="H872" s="16">
        <f>TOP[[#This Row],[Order Quantity]]*TOP[[#This Row],[Unit Price]]</f>
        <v>2447.04</v>
      </c>
      <c r="I872" t="s">
        <v>8</v>
      </c>
      <c r="J872" t="s">
        <v>94</v>
      </c>
      <c r="K872" t="s">
        <v>10</v>
      </c>
      <c r="L872" t="s">
        <v>11</v>
      </c>
    </row>
    <row r="873" spans="1:12" x14ac:dyDescent="0.25">
      <c r="A873">
        <v>5858</v>
      </c>
      <c r="B873" s="15">
        <v>45120</v>
      </c>
      <c r="C873" s="15" t="str">
        <f>TEXT(TOP[[#This Row],[Order Date]],"mmm")</f>
        <v>Jul</v>
      </c>
      <c r="D873" s="15" t="str">
        <f>TEXT(TOP[[#This Row],[Order Date]],"yyy")</f>
        <v>2023</v>
      </c>
      <c r="E873" s="15" t="str">
        <f>TEXT(TOP[[#This Row],[Order Date]],"d")</f>
        <v>13</v>
      </c>
      <c r="F873">
        <v>29</v>
      </c>
      <c r="G873">
        <v>205.99</v>
      </c>
      <c r="H873" s="16">
        <f>TOP[[#This Row],[Order Quantity]]*TOP[[#This Row],[Unit Price]]</f>
        <v>5973.71</v>
      </c>
      <c r="I873" t="s">
        <v>8</v>
      </c>
      <c r="J873" t="s">
        <v>94</v>
      </c>
      <c r="K873" t="s">
        <v>10</v>
      </c>
      <c r="L873" t="s">
        <v>17</v>
      </c>
    </row>
    <row r="874" spans="1:12" x14ac:dyDescent="0.25">
      <c r="A874">
        <v>5860</v>
      </c>
      <c r="B874" s="15">
        <v>44976</v>
      </c>
      <c r="C874" s="15" t="str">
        <f>TEXT(TOP[[#This Row],[Order Date]],"mmm")</f>
        <v>Feb</v>
      </c>
      <c r="D874" s="15" t="str">
        <f>TEXT(TOP[[#This Row],[Order Date]],"yyy")</f>
        <v>2023</v>
      </c>
      <c r="E874" s="15" t="str">
        <f>TEXT(TOP[[#This Row],[Order Date]],"d")</f>
        <v>19</v>
      </c>
      <c r="F874">
        <v>12</v>
      </c>
      <c r="G874">
        <v>4.84</v>
      </c>
      <c r="H874" s="16">
        <f>TOP[[#This Row],[Order Quantity]]*TOP[[#This Row],[Unit Price]]</f>
        <v>58.08</v>
      </c>
      <c r="I874" t="s">
        <v>8</v>
      </c>
      <c r="J874" t="s">
        <v>268</v>
      </c>
      <c r="K874" t="s">
        <v>23</v>
      </c>
      <c r="L874" t="s">
        <v>11</v>
      </c>
    </row>
    <row r="875" spans="1:12" x14ac:dyDescent="0.25">
      <c r="A875">
        <v>5863</v>
      </c>
      <c r="B875" s="15">
        <v>44521</v>
      </c>
      <c r="C875" s="15" t="str">
        <f>TEXT(TOP[[#This Row],[Order Date]],"mmm")</f>
        <v>Nov</v>
      </c>
      <c r="D875" s="15" t="str">
        <f>TEXT(TOP[[#This Row],[Order Date]],"yyy")</f>
        <v>2021</v>
      </c>
      <c r="E875" s="15" t="str">
        <f>TEXT(TOP[[#This Row],[Order Date]],"d")</f>
        <v>21</v>
      </c>
      <c r="F875">
        <v>40</v>
      </c>
      <c r="G875">
        <v>22.98</v>
      </c>
      <c r="H875" s="16">
        <f>TOP[[#This Row],[Order Quantity]]*TOP[[#This Row],[Unit Price]]</f>
        <v>919.2</v>
      </c>
      <c r="I875" t="s">
        <v>8</v>
      </c>
      <c r="J875" t="s">
        <v>393</v>
      </c>
      <c r="K875" t="s">
        <v>13</v>
      </c>
      <c r="L875" t="s">
        <v>15</v>
      </c>
    </row>
    <row r="876" spans="1:12" x14ac:dyDescent="0.25">
      <c r="A876">
        <v>5891</v>
      </c>
      <c r="B876" s="15">
        <v>45288</v>
      </c>
      <c r="C876" s="15" t="str">
        <f>TEXT(TOP[[#This Row],[Order Date]],"mmm")</f>
        <v>Dec</v>
      </c>
      <c r="D876" s="15" t="str">
        <f>TEXT(TOP[[#This Row],[Order Date]],"yyy")</f>
        <v>2023</v>
      </c>
      <c r="E876" s="15" t="str">
        <f>TEXT(TOP[[#This Row],[Order Date]],"d")</f>
        <v>28</v>
      </c>
      <c r="F876">
        <v>2</v>
      </c>
      <c r="G876">
        <v>20.98</v>
      </c>
      <c r="H876" s="16">
        <f>TOP[[#This Row],[Order Quantity]]*TOP[[#This Row],[Unit Price]]</f>
        <v>41.96</v>
      </c>
      <c r="I876" t="s">
        <v>8</v>
      </c>
      <c r="J876" t="s">
        <v>68</v>
      </c>
      <c r="K876" t="s">
        <v>20</v>
      </c>
      <c r="L876" t="s">
        <v>11</v>
      </c>
    </row>
    <row r="877" spans="1:12" x14ac:dyDescent="0.25">
      <c r="A877">
        <v>5894</v>
      </c>
      <c r="B877" s="15">
        <v>44055</v>
      </c>
      <c r="C877" s="15" t="str">
        <f>TEXT(TOP[[#This Row],[Order Date]],"mmm")</f>
        <v>Aug</v>
      </c>
      <c r="D877" s="15" t="str">
        <f>TEXT(TOP[[#This Row],[Order Date]],"yyy")</f>
        <v>2020</v>
      </c>
      <c r="E877" s="15" t="str">
        <f>TEXT(TOP[[#This Row],[Order Date]],"d")</f>
        <v>12</v>
      </c>
      <c r="F877">
        <v>7</v>
      </c>
      <c r="G877">
        <v>58.1</v>
      </c>
      <c r="H877" s="16">
        <f>TOP[[#This Row],[Order Quantity]]*TOP[[#This Row],[Unit Price]]</f>
        <v>406.7</v>
      </c>
      <c r="I877" t="s">
        <v>8</v>
      </c>
      <c r="J877" t="s">
        <v>395</v>
      </c>
      <c r="K877" t="s">
        <v>13</v>
      </c>
      <c r="L877" t="s">
        <v>11</v>
      </c>
    </row>
    <row r="878" spans="1:12" x14ac:dyDescent="0.25">
      <c r="A878">
        <v>5894</v>
      </c>
      <c r="B878" s="15">
        <v>44055</v>
      </c>
      <c r="C878" s="15" t="str">
        <f>TEXT(TOP[[#This Row],[Order Date]],"mmm")</f>
        <v>Aug</v>
      </c>
      <c r="D878" s="15" t="str">
        <f>TEXT(TOP[[#This Row],[Order Date]],"yyy")</f>
        <v>2020</v>
      </c>
      <c r="E878" s="15" t="str">
        <f>TEXT(TOP[[#This Row],[Order Date]],"d")</f>
        <v>12</v>
      </c>
      <c r="F878">
        <v>3</v>
      </c>
      <c r="G878">
        <v>80.48</v>
      </c>
      <c r="H878" s="16">
        <f>TOP[[#This Row],[Order Quantity]]*TOP[[#This Row],[Unit Price]]</f>
        <v>241.44</v>
      </c>
      <c r="I878" t="s">
        <v>8</v>
      </c>
      <c r="J878" t="s">
        <v>395</v>
      </c>
      <c r="K878" t="s">
        <v>13</v>
      </c>
      <c r="L878" t="s">
        <v>11</v>
      </c>
    </row>
    <row r="879" spans="1:12" x14ac:dyDescent="0.25">
      <c r="A879">
        <v>5920</v>
      </c>
      <c r="B879" s="15">
        <v>44154</v>
      </c>
      <c r="C879" s="15" t="str">
        <f>TEXT(TOP[[#This Row],[Order Date]],"mmm")</f>
        <v>Nov</v>
      </c>
      <c r="D879" s="15" t="str">
        <f>TEXT(TOP[[#This Row],[Order Date]],"yyy")</f>
        <v>2020</v>
      </c>
      <c r="E879" s="15" t="str">
        <f>TEXT(TOP[[#This Row],[Order Date]],"d")</f>
        <v>19</v>
      </c>
      <c r="F879">
        <v>4</v>
      </c>
      <c r="G879">
        <v>155.06</v>
      </c>
      <c r="H879" s="16">
        <f>TOP[[#This Row],[Order Quantity]]*TOP[[#This Row],[Unit Price]]</f>
        <v>620.24</v>
      </c>
      <c r="I879" t="s">
        <v>8</v>
      </c>
      <c r="J879" t="s">
        <v>396</v>
      </c>
      <c r="K879" t="s">
        <v>23</v>
      </c>
      <c r="L879" t="s">
        <v>11</v>
      </c>
    </row>
    <row r="880" spans="1:12" x14ac:dyDescent="0.25">
      <c r="A880">
        <v>5925</v>
      </c>
      <c r="B880" s="15">
        <v>44877</v>
      </c>
      <c r="C880" s="15" t="str">
        <f>TEXT(TOP[[#This Row],[Order Date]],"mmm")</f>
        <v>Nov</v>
      </c>
      <c r="D880" s="15" t="str">
        <f>TEXT(TOP[[#This Row],[Order Date]],"yyy")</f>
        <v>2022</v>
      </c>
      <c r="E880" s="15" t="str">
        <f>TEXT(TOP[[#This Row],[Order Date]],"d")</f>
        <v>12</v>
      </c>
      <c r="F880">
        <v>44</v>
      </c>
      <c r="G880">
        <v>92.23</v>
      </c>
      <c r="H880" s="16">
        <f>TOP[[#This Row],[Order Quantity]]*TOP[[#This Row],[Unit Price]]</f>
        <v>4058.1200000000003</v>
      </c>
      <c r="I880" t="s">
        <v>8</v>
      </c>
      <c r="J880" t="s">
        <v>398</v>
      </c>
      <c r="K880" t="s">
        <v>20</v>
      </c>
      <c r="L880" t="s">
        <v>15</v>
      </c>
    </row>
    <row r="881" spans="1:12" x14ac:dyDescent="0.25">
      <c r="A881">
        <v>5925</v>
      </c>
      <c r="B881" s="15">
        <v>44877</v>
      </c>
      <c r="C881" s="15" t="str">
        <f>TEXT(TOP[[#This Row],[Order Date]],"mmm")</f>
        <v>Nov</v>
      </c>
      <c r="D881" s="15" t="str">
        <f>TEXT(TOP[[#This Row],[Order Date]],"yyy")</f>
        <v>2022</v>
      </c>
      <c r="E881" s="15" t="str">
        <f>TEXT(TOP[[#This Row],[Order Date]],"d")</f>
        <v>12</v>
      </c>
      <c r="F881">
        <v>25</v>
      </c>
      <c r="G881">
        <v>85.99</v>
      </c>
      <c r="H881" s="16">
        <f>TOP[[#This Row],[Order Quantity]]*TOP[[#This Row],[Unit Price]]</f>
        <v>2149.75</v>
      </c>
      <c r="I881" t="s">
        <v>8</v>
      </c>
      <c r="J881" t="s">
        <v>398</v>
      </c>
      <c r="K881" t="s">
        <v>20</v>
      </c>
      <c r="L881" t="s">
        <v>17</v>
      </c>
    </row>
    <row r="882" spans="1:12" x14ac:dyDescent="0.25">
      <c r="A882">
        <v>5957</v>
      </c>
      <c r="B882" s="15">
        <v>44556</v>
      </c>
      <c r="C882" s="15" t="str">
        <f>TEXT(TOP[[#This Row],[Order Date]],"mmm")</f>
        <v>Dec</v>
      </c>
      <c r="D882" s="15" t="str">
        <f>TEXT(TOP[[#This Row],[Order Date]],"yyy")</f>
        <v>2021</v>
      </c>
      <c r="E882" s="15" t="str">
        <f>TEXT(TOP[[#This Row],[Order Date]],"d")</f>
        <v>26</v>
      </c>
      <c r="F882">
        <v>15</v>
      </c>
      <c r="G882">
        <v>4.28</v>
      </c>
      <c r="H882" s="16">
        <f>TOP[[#This Row],[Order Quantity]]*TOP[[#This Row],[Unit Price]]</f>
        <v>64.2</v>
      </c>
      <c r="I882" t="s">
        <v>8</v>
      </c>
      <c r="J882" t="s">
        <v>130</v>
      </c>
      <c r="K882" t="s">
        <v>10</v>
      </c>
      <c r="L882" t="s">
        <v>11</v>
      </c>
    </row>
    <row r="883" spans="1:12" x14ac:dyDescent="0.25">
      <c r="A883">
        <v>5957</v>
      </c>
      <c r="B883" s="15">
        <v>44556</v>
      </c>
      <c r="C883" s="15" t="str">
        <f>TEXT(TOP[[#This Row],[Order Date]],"mmm")</f>
        <v>Dec</v>
      </c>
      <c r="D883" s="15" t="str">
        <f>TEXT(TOP[[#This Row],[Order Date]],"yyy")</f>
        <v>2021</v>
      </c>
      <c r="E883" s="15" t="str">
        <f>TEXT(TOP[[#This Row],[Order Date]],"d")</f>
        <v>26</v>
      </c>
      <c r="F883">
        <v>23</v>
      </c>
      <c r="G883">
        <v>20.99</v>
      </c>
      <c r="H883" s="16">
        <f>TOP[[#This Row],[Order Quantity]]*TOP[[#This Row],[Unit Price]]</f>
        <v>482.77</v>
      </c>
      <c r="I883" t="s">
        <v>8</v>
      </c>
      <c r="J883" t="s">
        <v>130</v>
      </c>
      <c r="K883" t="s">
        <v>10</v>
      </c>
      <c r="L883" t="s">
        <v>17</v>
      </c>
    </row>
    <row r="884" spans="1:12" x14ac:dyDescent="0.25">
      <c r="A884">
        <v>5958</v>
      </c>
      <c r="B884" s="15">
        <v>44819</v>
      </c>
      <c r="C884" s="15" t="str">
        <f>TEXT(TOP[[#This Row],[Order Date]],"mmm")</f>
        <v>Sep</v>
      </c>
      <c r="D884" s="15" t="str">
        <f>TEXT(TOP[[#This Row],[Order Date]],"yyy")</f>
        <v>2022</v>
      </c>
      <c r="E884" s="15" t="str">
        <f>TEXT(TOP[[#This Row],[Order Date]],"d")</f>
        <v>15</v>
      </c>
      <c r="F884">
        <v>3</v>
      </c>
      <c r="G884">
        <v>699.99</v>
      </c>
      <c r="H884" s="16">
        <f>TOP[[#This Row],[Order Quantity]]*TOP[[#This Row],[Unit Price]]</f>
        <v>2099.9700000000003</v>
      </c>
      <c r="I884" t="s">
        <v>8</v>
      </c>
      <c r="J884" t="s">
        <v>351</v>
      </c>
      <c r="K884" t="s">
        <v>10</v>
      </c>
      <c r="L884" t="s">
        <v>17</v>
      </c>
    </row>
    <row r="885" spans="1:12" x14ac:dyDescent="0.25">
      <c r="A885">
        <v>5984</v>
      </c>
      <c r="B885" s="15">
        <v>43999</v>
      </c>
      <c r="C885" s="15" t="str">
        <f>TEXT(TOP[[#This Row],[Order Date]],"mmm")</f>
        <v>Jun</v>
      </c>
      <c r="D885" s="15" t="str">
        <f>TEXT(TOP[[#This Row],[Order Date]],"yyy")</f>
        <v>2020</v>
      </c>
      <c r="E885" s="15" t="str">
        <f>TEXT(TOP[[#This Row],[Order Date]],"d")</f>
        <v>17</v>
      </c>
      <c r="F885">
        <v>37</v>
      </c>
      <c r="G885">
        <v>10.89</v>
      </c>
      <c r="H885" s="16">
        <f>TOP[[#This Row],[Order Quantity]]*TOP[[#This Row],[Unit Price]]</f>
        <v>402.93</v>
      </c>
      <c r="I885" t="s">
        <v>8</v>
      </c>
      <c r="J885" t="s">
        <v>216</v>
      </c>
      <c r="K885" t="s">
        <v>23</v>
      </c>
      <c r="L885" t="s">
        <v>11</v>
      </c>
    </row>
    <row r="886" spans="1:12" x14ac:dyDescent="0.25">
      <c r="A886">
        <v>5984</v>
      </c>
      <c r="B886" s="15">
        <v>43999</v>
      </c>
      <c r="C886" s="15" t="str">
        <f>TEXT(TOP[[#This Row],[Order Date]],"mmm")</f>
        <v>Jun</v>
      </c>
      <c r="D886" s="15" t="str">
        <f>TEXT(TOP[[#This Row],[Order Date]],"yyy")</f>
        <v>2020</v>
      </c>
      <c r="E886" s="15" t="str">
        <f>TEXT(TOP[[#This Row],[Order Date]],"d")</f>
        <v>17</v>
      </c>
      <c r="F886">
        <v>42</v>
      </c>
      <c r="G886">
        <v>10.64</v>
      </c>
      <c r="H886" s="16">
        <f>TOP[[#This Row],[Order Quantity]]*TOP[[#This Row],[Unit Price]]</f>
        <v>446.88</v>
      </c>
      <c r="I886" t="s">
        <v>8</v>
      </c>
      <c r="J886" t="s">
        <v>216</v>
      </c>
      <c r="K886" t="s">
        <v>23</v>
      </c>
      <c r="L886" t="s">
        <v>15</v>
      </c>
    </row>
    <row r="887" spans="1:12" x14ac:dyDescent="0.25">
      <c r="A887">
        <v>5984</v>
      </c>
      <c r="B887" s="15">
        <v>43999</v>
      </c>
      <c r="C887" s="15" t="str">
        <f>TEXT(TOP[[#This Row],[Order Date]],"mmm")</f>
        <v>Jun</v>
      </c>
      <c r="D887" s="15" t="str">
        <f>TEXT(TOP[[#This Row],[Order Date]],"yyy")</f>
        <v>2020</v>
      </c>
      <c r="E887" s="15" t="str">
        <f>TEXT(TOP[[#This Row],[Order Date]],"d")</f>
        <v>17</v>
      </c>
      <c r="F887">
        <v>11</v>
      </c>
      <c r="G887">
        <v>7.96</v>
      </c>
      <c r="H887" s="16">
        <f>TOP[[#This Row],[Order Quantity]]*TOP[[#This Row],[Unit Price]]</f>
        <v>87.56</v>
      </c>
      <c r="I887" t="s">
        <v>8</v>
      </c>
      <c r="J887" t="s">
        <v>216</v>
      </c>
      <c r="K887" t="s">
        <v>23</v>
      </c>
      <c r="L887" t="s">
        <v>15</v>
      </c>
    </row>
    <row r="888" spans="1:12" x14ac:dyDescent="0.25">
      <c r="A888">
        <v>5986</v>
      </c>
      <c r="B888" s="15">
        <v>45037</v>
      </c>
      <c r="C888" s="15" t="str">
        <f>TEXT(TOP[[#This Row],[Order Date]],"mmm")</f>
        <v>Apr</v>
      </c>
      <c r="D888" s="15" t="str">
        <f>TEXT(TOP[[#This Row],[Order Date]],"yyy")</f>
        <v>2023</v>
      </c>
      <c r="E888" s="15" t="str">
        <f>TEXT(TOP[[#This Row],[Order Date]],"d")</f>
        <v>21</v>
      </c>
      <c r="F888">
        <v>48</v>
      </c>
      <c r="G888">
        <v>120.98</v>
      </c>
      <c r="H888" s="16">
        <f>TOP[[#This Row],[Order Quantity]]*TOP[[#This Row],[Unit Price]]</f>
        <v>5807.04</v>
      </c>
      <c r="I888" t="s">
        <v>8</v>
      </c>
      <c r="J888" t="s">
        <v>399</v>
      </c>
      <c r="K888" t="s">
        <v>10</v>
      </c>
      <c r="L888" t="s">
        <v>11</v>
      </c>
    </row>
    <row r="889" spans="1:12" x14ac:dyDescent="0.25">
      <c r="A889">
        <v>5986</v>
      </c>
      <c r="B889" s="15">
        <v>45037</v>
      </c>
      <c r="C889" s="15" t="str">
        <f>TEXT(TOP[[#This Row],[Order Date]],"mmm")</f>
        <v>Apr</v>
      </c>
      <c r="D889" s="15" t="str">
        <f>TEXT(TOP[[#This Row],[Order Date]],"yyy")</f>
        <v>2023</v>
      </c>
      <c r="E889" s="15" t="str">
        <f>TEXT(TOP[[#This Row],[Order Date]],"d")</f>
        <v>21</v>
      </c>
      <c r="F889">
        <v>41</v>
      </c>
      <c r="G889">
        <v>4.8899999999999997</v>
      </c>
      <c r="H889" s="16">
        <f>TOP[[#This Row],[Order Quantity]]*TOP[[#This Row],[Unit Price]]</f>
        <v>200.48999999999998</v>
      </c>
      <c r="I889" t="s">
        <v>8</v>
      </c>
      <c r="J889" t="s">
        <v>399</v>
      </c>
      <c r="K889" t="s">
        <v>10</v>
      </c>
      <c r="L889" t="s">
        <v>17</v>
      </c>
    </row>
    <row r="890" spans="1:12" x14ac:dyDescent="0.25">
      <c r="A890">
        <v>5989</v>
      </c>
      <c r="B890" s="15">
        <v>44848</v>
      </c>
      <c r="C890" s="15" t="str">
        <f>TEXT(TOP[[#This Row],[Order Date]],"mmm")</f>
        <v>Oct</v>
      </c>
      <c r="D890" s="15" t="str">
        <f>TEXT(TOP[[#This Row],[Order Date]],"yyy")</f>
        <v>2022</v>
      </c>
      <c r="E890" s="15" t="str">
        <f>TEXT(TOP[[#This Row],[Order Date]],"d")</f>
        <v>14</v>
      </c>
      <c r="F890">
        <v>6</v>
      </c>
      <c r="G890">
        <v>25.98</v>
      </c>
      <c r="H890" s="16">
        <f>TOP[[#This Row],[Order Quantity]]*TOP[[#This Row],[Unit Price]]</f>
        <v>155.88</v>
      </c>
      <c r="I890" t="s">
        <v>8</v>
      </c>
      <c r="J890" t="s">
        <v>400</v>
      </c>
      <c r="K890" t="s">
        <v>13</v>
      </c>
      <c r="L890" t="s">
        <v>11</v>
      </c>
    </row>
    <row r="891" spans="1:12" x14ac:dyDescent="0.25">
      <c r="A891">
        <v>5989</v>
      </c>
      <c r="B891" s="15">
        <v>44848</v>
      </c>
      <c r="C891" s="15" t="str">
        <f>TEXT(TOP[[#This Row],[Order Date]],"mmm")</f>
        <v>Oct</v>
      </c>
      <c r="D891" s="15" t="str">
        <f>TEXT(TOP[[#This Row],[Order Date]],"yyy")</f>
        <v>2022</v>
      </c>
      <c r="E891" s="15" t="str">
        <f>TEXT(TOP[[#This Row],[Order Date]],"d")</f>
        <v>14</v>
      </c>
      <c r="F891">
        <v>21</v>
      </c>
      <c r="G891">
        <v>2.78</v>
      </c>
      <c r="H891" s="16">
        <f>TOP[[#This Row],[Order Quantity]]*TOP[[#This Row],[Unit Price]]</f>
        <v>58.379999999999995</v>
      </c>
      <c r="I891" t="s">
        <v>8</v>
      </c>
      <c r="J891" t="s">
        <v>400</v>
      </c>
      <c r="K891" t="s">
        <v>13</v>
      </c>
      <c r="L891" t="s">
        <v>11</v>
      </c>
    </row>
    <row r="892" spans="1:12" x14ac:dyDescent="0.25">
      <c r="A892">
        <v>5990</v>
      </c>
      <c r="B892" s="15">
        <v>44293</v>
      </c>
      <c r="C892" s="15" t="str">
        <f>TEXT(TOP[[#This Row],[Order Date]],"mmm")</f>
        <v>Apr</v>
      </c>
      <c r="D892" s="15" t="str">
        <f>TEXT(TOP[[#This Row],[Order Date]],"yyy")</f>
        <v>2021</v>
      </c>
      <c r="E892" s="15" t="str">
        <f>TEXT(TOP[[#This Row],[Order Date]],"d")</f>
        <v>7</v>
      </c>
      <c r="F892">
        <v>9</v>
      </c>
      <c r="G892">
        <v>6.48</v>
      </c>
      <c r="H892" s="16">
        <f>TOP[[#This Row],[Order Quantity]]*TOP[[#This Row],[Unit Price]]</f>
        <v>58.320000000000007</v>
      </c>
      <c r="I892" t="s">
        <v>8</v>
      </c>
      <c r="J892" t="s">
        <v>401</v>
      </c>
      <c r="K892" t="s">
        <v>20</v>
      </c>
      <c r="L892" t="s">
        <v>11</v>
      </c>
    </row>
    <row r="893" spans="1:12" x14ac:dyDescent="0.25">
      <c r="A893">
        <v>6016</v>
      </c>
      <c r="B893" s="15">
        <v>44946</v>
      </c>
      <c r="C893" s="15" t="str">
        <f>TEXT(TOP[[#This Row],[Order Date]],"mmm")</f>
        <v>Jan</v>
      </c>
      <c r="D893" s="15" t="str">
        <f>TEXT(TOP[[#This Row],[Order Date]],"yyy")</f>
        <v>2023</v>
      </c>
      <c r="E893" s="15" t="str">
        <f>TEXT(TOP[[#This Row],[Order Date]],"d")</f>
        <v>20</v>
      </c>
      <c r="F893">
        <v>19</v>
      </c>
      <c r="G893">
        <v>11.48</v>
      </c>
      <c r="H893" s="16">
        <f>TOP[[#This Row],[Order Quantity]]*TOP[[#This Row],[Unit Price]]</f>
        <v>218.12</v>
      </c>
      <c r="I893" t="s">
        <v>8</v>
      </c>
      <c r="J893" t="s">
        <v>402</v>
      </c>
      <c r="K893" t="s">
        <v>20</v>
      </c>
      <c r="L893" t="s">
        <v>11</v>
      </c>
    </row>
    <row r="894" spans="1:12" x14ac:dyDescent="0.25">
      <c r="A894">
        <v>6018</v>
      </c>
      <c r="B894" s="15">
        <v>45156</v>
      </c>
      <c r="C894" s="15" t="str">
        <f>TEXT(TOP[[#This Row],[Order Date]],"mmm")</f>
        <v>Aug</v>
      </c>
      <c r="D894" s="15" t="str">
        <f>TEXT(TOP[[#This Row],[Order Date]],"yyy")</f>
        <v>2023</v>
      </c>
      <c r="E894" s="15" t="str">
        <f>TEXT(TOP[[#This Row],[Order Date]],"d")</f>
        <v>18</v>
      </c>
      <c r="F894">
        <v>39</v>
      </c>
      <c r="G894">
        <v>5.08</v>
      </c>
      <c r="H894" s="16">
        <f>TOP[[#This Row],[Order Quantity]]*TOP[[#This Row],[Unit Price]]</f>
        <v>198.12</v>
      </c>
      <c r="I894" t="s">
        <v>8</v>
      </c>
      <c r="J894" t="s">
        <v>403</v>
      </c>
      <c r="K894" t="s">
        <v>20</v>
      </c>
      <c r="L894" t="s">
        <v>15</v>
      </c>
    </row>
    <row r="895" spans="1:12" x14ac:dyDescent="0.25">
      <c r="A895">
        <v>6018</v>
      </c>
      <c r="B895" s="15">
        <v>45156</v>
      </c>
      <c r="C895" s="15" t="str">
        <f>TEXT(TOP[[#This Row],[Order Date]],"mmm")</f>
        <v>Aug</v>
      </c>
      <c r="D895" s="15" t="str">
        <f>TEXT(TOP[[#This Row],[Order Date]],"yyy")</f>
        <v>2023</v>
      </c>
      <c r="E895" s="15" t="str">
        <f>TEXT(TOP[[#This Row],[Order Date]],"d")</f>
        <v>18</v>
      </c>
      <c r="F895">
        <v>2</v>
      </c>
      <c r="G895">
        <v>55.98</v>
      </c>
      <c r="H895" s="16">
        <f>TOP[[#This Row],[Order Quantity]]*TOP[[#This Row],[Unit Price]]</f>
        <v>111.96</v>
      </c>
      <c r="I895" t="s">
        <v>8</v>
      </c>
      <c r="J895" t="s">
        <v>403</v>
      </c>
      <c r="K895" t="s">
        <v>20</v>
      </c>
      <c r="L895" t="s">
        <v>11</v>
      </c>
    </row>
    <row r="896" spans="1:12" x14ac:dyDescent="0.25">
      <c r="A896">
        <v>6020</v>
      </c>
      <c r="B896" s="15">
        <v>44095</v>
      </c>
      <c r="C896" s="15" t="str">
        <f>TEXT(TOP[[#This Row],[Order Date]],"mmm")</f>
        <v>Sep</v>
      </c>
      <c r="D896" s="15" t="str">
        <f>TEXT(TOP[[#This Row],[Order Date]],"yyy")</f>
        <v>2020</v>
      </c>
      <c r="E896" s="15" t="str">
        <f>TEXT(TOP[[#This Row],[Order Date]],"d")</f>
        <v>21</v>
      </c>
      <c r="F896">
        <v>23</v>
      </c>
      <c r="G896">
        <v>2.88</v>
      </c>
      <c r="H896" s="16">
        <f>TOP[[#This Row],[Order Quantity]]*TOP[[#This Row],[Unit Price]]</f>
        <v>66.239999999999995</v>
      </c>
      <c r="I896" t="s">
        <v>8</v>
      </c>
      <c r="J896" t="s">
        <v>404</v>
      </c>
      <c r="K896" t="s">
        <v>13</v>
      </c>
      <c r="L896" t="s">
        <v>11</v>
      </c>
    </row>
    <row r="897" spans="1:12" x14ac:dyDescent="0.25">
      <c r="A897">
        <v>6050</v>
      </c>
      <c r="B897" s="15">
        <v>44283</v>
      </c>
      <c r="C897" s="15" t="str">
        <f>TEXT(TOP[[#This Row],[Order Date]],"mmm")</f>
        <v>Mar</v>
      </c>
      <c r="D897" s="15" t="str">
        <f>TEXT(TOP[[#This Row],[Order Date]],"yyy")</f>
        <v>2021</v>
      </c>
      <c r="E897" s="15" t="str">
        <f>TEXT(TOP[[#This Row],[Order Date]],"d")</f>
        <v>28</v>
      </c>
      <c r="F897">
        <v>47</v>
      </c>
      <c r="G897">
        <v>209.37</v>
      </c>
      <c r="H897" s="16">
        <f>TOP[[#This Row],[Order Quantity]]*TOP[[#This Row],[Unit Price]]</f>
        <v>9840.39</v>
      </c>
      <c r="I897" t="s">
        <v>8</v>
      </c>
      <c r="J897" t="s">
        <v>405</v>
      </c>
      <c r="K897" t="s">
        <v>10</v>
      </c>
      <c r="L897" t="s">
        <v>15</v>
      </c>
    </row>
    <row r="898" spans="1:12" x14ac:dyDescent="0.25">
      <c r="A898">
        <v>6053</v>
      </c>
      <c r="B898" s="15">
        <v>44541</v>
      </c>
      <c r="C898" s="15" t="str">
        <f>TEXT(TOP[[#This Row],[Order Date]],"mmm")</f>
        <v>Dec</v>
      </c>
      <c r="D898" s="15" t="str">
        <f>TEXT(TOP[[#This Row],[Order Date]],"yyy")</f>
        <v>2021</v>
      </c>
      <c r="E898" s="15" t="str">
        <f>TEXT(TOP[[#This Row],[Order Date]],"d")</f>
        <v>11</v>
      </c>
      <c r="F898">
        <v>4</v>
      </c>
      <c r="G898">
        <v>3.8</v>
      </c>
      <c r="H898" s="16">
        <f>TOP[[#This Row],[Order Quantity]]*TOP[[#This Row],[Unit Price]]</f>
        <v>15.2</v>
      </c>
      <c r="I898" t="s">
        <v>8</v>
      </c>
      <c r="J898" t="s">
        <v>406</v>
      </c>
      <c r="K898" t="s">
        <v>13</v>
      </c>
      <c r="L898" t="s">
        <v>11</v>
      </c>
    </row>
    <row r="899" spans="1:12" x14ac:dyDescent="0.25">
      <c r="A899">
        <v>6086</v>
      </c>
      <c r="B899" s="15">
        <v>44826</v>
      </c>
      <c r="C899" s="15" t="str">
        <f>TEXT(TOP[[#This Row],[Order Date]],"mmm")</f>
        <v>Sep</v>
      </c>
      <c r="D899" s="15" t="str">
        <f>TEXT(TOP[[#This Row],[Order Date]],"yyy")</f>
        <v>2022</v>
      </c>
      <c r="E899" s="15" t="str">
        <f>TEXT(TOP[[#This Row],[Order Date]],"d")</f>
        <v>22</v>
      </c>
      <c r="F899">
        <v>48</v>
      </c>
      <c r="G899">
        <v>35.44</v>
      </c>
      <c r="H899" s="16">
        <f>TOP[[#This Row],[Order Quantity]]*TOP[[#This Row],[Unit Price]]</f>
        <v>1701.12</v>
      </c>
      <c r="I899" t="s">
        <v>8</v>
      </c>
      <c r="J899" t="s">
        <v>407</v>
      </c>
      <c r="K899" t="s">
        <v>13</v>
      </c>
      <c r="L899" t="s">
        <v>11</v>
      </c>
    </row>
    <row r="900" spans="1:12" x14ac:dyDescent="0.25">
      <c r="A900">
        <v>6112</v>
      </c>
      <c r="B900" s="15">
        <v>44066</v>
      </c>
      <c r="C900" s="15" t="str">
        <f>TEXT(TOP[[#This Row],[Order Date]],"mmm")</f>
        <v>Aug</v>
      </c>
      <c r="D900" s="15" t="str">
        <f>TEXT(TOP[[#This Row],[Order Date]],"yyy")</f>
        <v>2020</v>
      </c>
      <c r="E900" s="15" t="str">
        <f>TEXT(TOP[[#This Row],[Order Date]],"d")</f>
        <v>23</v>
      </c>
      <c r="F900">
        <v>31</v>
      </c>
      <c r="G900">
        <v>65.989999999999995</v>
      </c>
      <c r="H900" s="16">
        <f>TOP[[#This Row],[Order Quantity]]*TOP[[#This Row],[Unit Price]]</f>
        <v>2045.6899999999998</v>
      </c>
      <c r="I900" t="s">
        <v>8</v>
      </c>
      <c r="J900" t="s">
        <v>404</v>
      </c>
      <c r="K900" t="s">
        <v>13</v>
      </c>
      <c r="L900" t="s">
        <v>17</v>
      </c>
    </row>
    <row r="901" spans="1:12" x14ac:dyDescent="0.25">
      <c r="A901">
        <v>6115</v>
      </c>
      <c r="B901" s="15">
        <v>44450</v>
      </c>
      <c r="C901" s="15" t="str">
        <f>TEXT(TOP[[#This Row],[Order Date]],"mmm")</f>
        <v>Sep</v>
      </c>
      <c r="D901" s="15" t="str">
        <f>TEXT(TOP[[#This Row],[Order Date]],"yyy")</f>
        <v>2021</v>
      </c>
      <c r="E901" s="15" t="str">
        <f>TEXT(TOP[[#This Row],[Order Date]],"d")</f>
        <v>11</v>
      </c>
      <c r="F901">
        <v>25</v>
      </c>
      <c r="G901">
        <v>17.78</v>
      </c>
      <c r="H901" s="16">
        <f>TOP[[#This Row],[Order Quantity]]*TOP[[#This Row],[Unit Price]]</f>
        <v>444.5</v>
      </c>
      <c r="I901" t="s">
        <v>8</v>
      </c>
      <c r="J901" t="s">
        <v>66</v>
      </c>
      <c r="K901" t="s">
        <v>23</v>
      </c>
      <c r="L901" t="s">
        <v>15</v>
      </c>
    </row>
    <row r="902" spans="1:12" x14ac:dyDescent="0.25">
      <c r="A902">
        <v>6116</v>
      </c>
      <c r="B902" s="15">
        <v>43910</v>
      </c>
      <c r="C902" s="15" t="str">
        <f>TEXT(TOP[[#This Row],[Order Date]],"mmm")</f>
        <v>Mar</v>
      </c>
      <c r="D902" s="15" t="str">
        <f>TEXT(TOP[[#This Row],[Order Date]],"yyy")</f>
        <v>2020</v>
      </c>
      <c r="E902" s="15" t="str">
        <f>TEXT(TOP[[#This Row],[Order Date]],"d")</f>
        <v>20</v>
      </c>
      <c r="F902">
        <v>7</v>
      </c>
      <c r="G902">
        <v>19.98</v>
      </c>
      <c r="H902" s="16">
        <f>TOP[[#This Row],[Order Quantity]]*TOP[[#This Row],[Unit Price]]</f>
        <v>139.86000000000001</v>
      </c>
      <c r="I902" t="s">
        <v>8</v>
      </c>
      <c r="J902" t="s">
        <v>408</v>
      </c>
      <c r="K902" t="s">
        <v>13</v>
      </c>
      <c r="L902" t="s">
        <v>17</v>
      </c>
    </row>
    <row r="903" spans="1:12" x14ac:dyDescent="0.25">
      <c r="A903">
        <v>6116</v>
      </c>
      <c r="B903" s="15">
        <v>43910</v>
      </c>
      <c r="C903" s="15" t="str">
        <f>TEXT(TOP[[#This Row],[Order Date]],"mmm")</f>
        <v>Mar</v>
      </c>
      <c r="D903" s="15" t="str">
        <f>TEXT(TOP[[#This Row],[Order Date]],"yyy")</f>
        <v>2020</v>
      </c>
      <c r="E903" s="15" t="str">
        <f>TEXT(TOP[[#This Row],[Order Date]],"d")</f>
        <v>20</v>
      </c>
      <c r="F903">
        <v>6</v>
      </c>
      <c r="G903">
        <v>1637.53</v>
      </c>
      <c r="H903" s="16">
        <f>TOP[[#This Row],[Order Quantity]]*TOP[[#This Row],[Unit Price]]</f>
        <v>9825.18</v>
      </c>
      <c r="I903" t="s">
        <v>8</v>
      </c>
      <c r="J903" t="s">
        <v>408</v>
      </c>
      <c r="K903" t="s">
        <v>13</v>
      </c>
      <c r="L903" t="s">
        <v>11</v>
      </c>
    </row>
    <row r="904" spans="1:12" x14ac:dyDescent="0.25">
      <c r="A904">
        <v>6117</v>
      </c>
      <c r="B904" s="15">
        <v>45281</v>
      </c>
      <c r="C904" s="15" t="str">
        <f>TEXT(TOP[[#This Row],[Order Date]],"mmm")</f>
        <v>Dec</v>
      </c>
      <c r="D904" s="15" t="str">
        <f>TEXT(TOP[[#This Row],[Order Date]],"yyy")</f>
        <v>2023</v>
      </c>
      <c r="E904" s="15" t="str">
        <f>TEXT(TOP[[#This Row],[Order Date]],"d")</f>
        <v>21</v>
      </c>
      <c r="F904">
        <v>7</v>
      </c>
      <c r="G904">
        <v>22.23</v>
      </c>
      <c r="H904" s="16">
        <f>TOP[[#This Row],[Order Quantity]]*TOP[[#This Row],[Unit Price]]</f>
        <v>155.61000000000001</v>
      </c>
      <c r="I904" t="s">
        <v>8</v>
      </c>
      <c r="J904" t="s">
        <v>268</v>
      </c>
      <c r="K904" t="s">
        <v>20</v>
      </c>
      <c r="L904" t="s">
        <v>15</v>
      </c>
    </row>
    <row r="905" spans="1:12" x14ac:dyDescent="0.25">
      <c r="A905">
        <v>6144</v>
      </c>
      <c r="B905" s="15">
        <v>44003</v>
      </c>
      <c r="C905" s="15" t="str">
        <f>TEXT(TOP[[#This Row],[Order Date]],"mmm")</f>
        <v>Jun</v>
      </c>
      <c r="D905" s="15" t="str">
        <f>TEXT(TOP[[#This Row],[Order Date]],"yyy")</f>
        <v>2020</v>
      </c>
      <c r="E905" s="15" t="str">
        <f>TEXT(TOP[[#This Row],[Order Date]],"d")</f>
        <v>21</v>
      </c>
      <c r="F905">
        <v>24</v>
      </c>
      <c r="G905">
        <v>2.88</v>
      </c>
      <c r="H905" s="16">
        <f>TOP[[#This Row],[Order Quantity]]*TOP[[#This Row],[Unit Price]]</f>
        <v>69.12</v>
      </c>
      <c r="I905" t="s">
        <v>8</v>
      </c>
      <c r="J905" t="s">
        <v>348</v>
      </c>
      <c r="K905" t="s">
        <v>13</v>
      </c>
      <c r="L905" t="s">
        <v>11</v>
      </c>
    </row>
    <row r="906" spans="1:12" x14ac:dyDescent="0.25">
      <c r="A906">
        <v>6148</v>
      </c>
      <c r="B906" s="15">
        <v>44919</v>
      </c>
      <c r="C906" s="15" t="str">
        <f>TEXT(TOP[[#This Row],[Order Date]],"mmm")</f>
        <v>Dec</v>
      </c>
      <c r="D906" s="15" t="str">
        <f>TEXT(TOP[[#This Row],[Order Date]],"yyy")</f>
        <v>2022</v>
      </c>
      <c r="E906" s="15" t="str">
        <f>TEXT(TOP[[#This Row],[Order Date]],"d")</f>
        <v>24</v>
      </c>
      <c r="F906">
        <v>50</v>
      </c>
      <c r="G906">
        <v>10.64</v>
      </c>
      <c r="H906" s="16">
        <f>TOP[[#This Row],[Order Quantity]]*TOP[[#This Row],[Unit Price]]</f>
        <v>532</v>
      </c>
      <c r="I906" t="s">
        <v>8</v>
      </c>
      <c r="J906" t="s">
        <v>409</v>
      </c>
      <c r="K906" t="s">
        <v>10</v>
      </c>
      <c r="L906" t="s">
        <v>15</v>
      </c>
    </row>
    <row r="907" spans="1:12" x14ac:dyDescent="0.25">
      <c r="A907">
        <v>6150</v>
      </c>
      <c r="B907" s="15">
        <v>45200</v>
      </c>
      <c r="C907" s="15" t="str">
        <f>TEXT(TOP[[#This Row],[Order Date]],"mmm")</f>
        <v>Oct</v>
      </c>
      <c r="D907" s="15" t="str">
        <f>TEXT(TOP[[#This Row],[Order Date]],"yyy")</f>
        <v>2023</v>
      </c>
      <c r="E907" s="15" t="str">
        <f>TEXT(TOP[[#This Row],[Order Date]],"d")</f>
        <v>1</v>
      </c>
      <c r="F907">
        <v>38</v>
      </c>
      <c r="G907">
        <v>4.9800000000000004</v>
      </c>
      <c r="H907" s="16">
        <f>TOP[[#This Row],[Order Quantity]]*TOP[[#This Row],[Unit Price]]</f>
        <v>189.24</v>
      </c>
      <c r="I907" t="s">
        <v>8</v>
      </c>
      <c r="J907" t="s">
        <v>410</v>
      </c>
      <c r="K907" t="s">
        <v>10</v>
      </c>
      <c r="L907" t="s">
        <v>11</v>
      </c>
    </row>
    <row r="908" spans="1:12" x14ac:dyDescent="0.25">
      <c r="A908">
        <v>6179</v>
      </c>
      <c r="B908" s="15">
        <v>43984</v>
      </c>
      <c r="C908" s="15" t="str">
        <f>TEXT(TOP[[#This Row],[Order Date]],"mmm")</f>
        <v>Jun</v>
      </c>
      <c r="D908" s="15" t="str">
        <f>TEXT(TOP[[#This Row],[Order Date]],"yyy")</f>
        <v>2020</v>
      </c>
      <c r="E908" s="15" t="str">
        <f>TEXT(TOP[[#This Row],[Order Date]],"d")</f>
        <v>2</v>
      </c>
      <c r="F908">
        <v>50</v>
      </c>
      <c r="G908">
        <v>9.7799999999999994</v>
      </c>
      <c r="H908" s="16">
        <f>TOP[[#This Row],[Order Quantity]]*TOP[[#This Row],[Unit Price]]</f>
        <v>488.99999999999994</v>
      </c>
      <c r="I908" t="s">
        <v>8</v>
      </c>
      <c r="J908" t="s">
        <v>208</v>
      </c>
      <c r="K908" t="s">
        <v>23</v>
      </c>
      <c r="L908" t="s">
        <v>11</v>
      </c>
    </row>
    <row r="909" spans="1:12" x14ac:dyDescent="0.25">
      <c r="A909">
        <v>6179</v>
      </c>
      <c r="B909" s="15">
        <v>43984</v>
      </c>
      <c r="C909" s="15" t="str">
        <f>TEXT(TOP[[#This Row],[Order Date]],"mmm")</f>
        <v>Jun</v>
      </c>
      <c r="D909" s="15" t="str">
        <f>TEXT(TOP[[#This Row],[Order Date]],"yyy")</f>
        <v>2020</v>
      </c>
      <c r="E909" s="15" t="str">
        <f>TEXT(TOP[[#This Row],[Order Date]],"d")</f>
        <v>2</v>
      </c>
      <c r="F909">
        <v>15</v>
      </c>
      <c r="G909">
        <v>200.99</v>
      </c>
      <c r="H909" s="16">
        <f>TOP[[#This Row],[Order Quantity]]*TOP[[#This Row],[Unit Price]]</f>
        <v>3014.8500000000004</v>
      </c>
      <c r="I909" t="s">
        <v>8</v>
      </c>
      <c r="J909" t="s">
        <v>208</v>
      </c>
      <c r="K909" t="s">
        <v>23</v>
      </c>
      <c r="L909" t="s">
        <v>17</v>
      </c>
    </row>
    <row r="910" spans="1:12" x14ac:dyDescent="0.25">
      <c r="A910">
        <v>6180</v>
      </c>
      <c r="B910" s="15">
        <v>44662</v>
      </c>
      <c r="C910" s="15" t="str">
        <f>TEXT(TOP[[#This Row],[Order Date]],"mmm")</f>
        <v>Apr</v>
      </c>
      <c r="D910" s="15" t="str">
        <f>TEXT(TOP[[#This Row],[Order Date]],"yyy")</f>
        <v>2022</v>
      </c>
      <c r="E910" s="15" t="str">
        <f>TEXT(TOP[[#This Row],[Order Date]],"d")</f>
        <v>11</v>
      </c>
      <c r="F910">
        <v>44</v>
      </c>
      <c r="G910">
        <v>65.989999999999995</v>
      </c>
      <c r="H910" s="16">
        <f>TOP[[#This Row],[Order Quantity]]*TOP[[#This Row],[Unit Price]]</f>
        <v>2903.56</v>
      </c>
      <c r="I910" t="s">
        <v>8</v>
      </c>
      <c r="J910" t="s">
        <v>74</v>
      </c>
      <c r="K910" t="s">
        <v>20</v>
      </c>
      <c r="L910" t="s">
        <v>17</v>
      </c>
    </row>
    <row r="911" spans="1:12" x14ac:dyDescent="0.25">
      <c r="A911">
        <v>6182</v>
      </c>
      <c r="B911" s="15">
        <v>45128</v>
      </c>
      <c r="C911" s="15" t="str">
        <f>TEXT(TOP[[#This Row],[Order Date]],"mmm")</f>
        <v>Jul</v>
      </c>
      <c r="D911" s="15" t="str">
        <f>TEXT(TOP[[#This Row],[Order Date]],"yyy")</f>
        <v>2023</v>
      </c>
      <c r="E911" s="15" t="str">
        <f>TEXT(TOP[[#This Row],[Order Date]],"d")</f>
        <v>21</v>
      </c>
      <c r="F911">
        <v>40</v>
      </c>
      <c r="G911">
        <v>6.48</v>
      </c>
      <c r="H911" s="16">
        <f>TOP[[#This Row],[Order Quantity]]*TOP[[#This Row],[Unit Price]]</f>
        <v>259.20000000000005</v>
      </c>
      <c r="I911" t="s">
        <v>8</v>
      </c>
      <c r="J911" t="s">
        <v>211</v>
      </c>
      <c r="K911" t="s">
        <v>13</v>
      </c>
      <c r="L911" t="s">
        <v>11</v>
      </c>
    </row>
    <row r="912" spans="1:12" x14ac:dyDescent="0.25">
      <c r="A912">
        <v>6183</v>
      </c>
      <c r="B912" s="15">
        <v>45092</v>
      </c>
      <c r="C912" s="15" t="str">
        <f>TEXT(TOP[[#This Row],[Order Date]],"mmm")</f>
        <v>Jun</v>
      </c>
      <c r="D912" s="15" t="str">
        <f>TEXT(TOP[[#This Row],[Order Date]],"yyy")</f>
        <v>2023</v>
      </c>
      <c r="E912" s="15" t="str">
        <f>TEXT(TOP[[#This Row],[Order Date]],"d")</f>
        <v>15</v>
      </c>
      <c r="F912">
        <v>41</v>
      </c>
      <c r="G912">
        <v>48.94</v>
      </c>
      <c r="H912" s="16">
        <f>TOP[[#This Row],[Order Quantity]]*TOP[[#This Row],[Unit Price]]</f>
        <v>2006.54</v>
      </c>
      <c r="I912" t="s">
        <v>8</v>
      </c>
      <c r="J912" t="s">
        <v>130</v>
      </c>
      <c r="K912" t="s">
        <v>10</v>
      </c>
      <c r="L912" t="s">
        <v>11</v>
      </c>
    </row>
    <row r="913" spans="1:12" x14ac:dyDescent="0.25">
      <c r="A913">
        <v>6211</v>
      </c>
      <c r="B913" s="15">
        <v>44158</v>
      </c>
      <c r="C913" s="15" t="str">
        <f>TEXT(TOP[[#This Row],[Order Date]],"mmm")</f>
        <v>Nov</v>
      </c>
      <c r="D913" s="15" t="str">
        <f>TEXT(TOP[[#This Row],[Order Date]],"yyy")</f>
        <v>2020</v>
      </c>
      <c r="E913" s="15" t="str">
        <f>TEXT(TOP[[#This Row],[Order Date]],"d")</f>
        <v>23</v>
      </c>
      <c r="F913">
        <v>28</v>
      </c>
      <c r="G913">
        <v>2.16</v>
      </c>
      <c r="H913" s="16">
        <f>TOP[[#This Row],[Order Quantity]]*TOP[[#This Row],[Unit Price]]</f>
        <v>60.480000000000004</v>
      </c>
      <c r="I913" t="s">
        <v>8</v>
      </c>
      <c r="J913" t="s">
        <v>170</v>
      </c>
      <c r="K913" t="s">
        <v>13</v>
      </c>
      <c r="L913" t="s">
        <v>11</v>
      </c>
    </row>
    <row r="914" spans="1:12" x14ac:dyDescent="0.25">
      <c r="A914">
        <v>6211</v>
      </c>
      <c r="B914" s="15">
        <v>44158</v>
      </c>
      <c r="C914" s="15" t="str">
        <f>TEXT(TOP[[#This Row],[Order Date]],"mmm")</f>
        <v>Nov</v>
      </c>
      <c r="D914" s="15" t="str">
        <f>TEXT(TOP[[#This Row],[Order Date]],"yyy")</f>
        <v>2020</v>
      </c>
      <c r="E914" s="15" t="str">
        <f>TEXT(TOP[[#This Row],[Order Date]],"d")</f>
        <v>23</v>
      </c>
      <c r="F914">
        <v>3</v>
      </c>
      <c r="G914">
        <v>21.38</v>
      </c>
      <c r="H914" s="16">
        <f>TOP[[#This Row],[Order Quantity]]*TOP[[#This Row],[Unit Price]]</f>
        <v>64.14</v>
      </c>
      <c r="I914" t="s">
        <v>8</v>
      </c>
      <c r="J914" t="s">
        <v>170</v>
      </c>
      <c r="K914" t="s">
        <v>13</v>
      </c>
      <c r="L914" t="s">
        <v>11</v>
      </c>
    </row>
    <row r="915" spans="1:12" x14ac:dyDescent="0.25">
      <c r="A915">
        <v>6241</v>
      </c>
      <c r="B915" s="15">
        <v>44194</v>
      </c>
      <c r="C915" s="15" t="str">
        <f>TEXT(TOP[[#This Row],[Order Date]],"mmm")</f>
        <v>Dec</v>
      </c>
      <c r="D915" s="15" t="str">
        <f>TEXT(TOP[[#This Row],[Order Date]],"yyy")</f>
        <v>2020</v>
      </c>
      <c r="E915" s="15" t="str">
        <f>TEXT(TOP[[#This Row],[Order Date]],"d")</f>
        <v>29</v>
      </c>
      <c r="F915">
        <v>29</v>
      </c>
      <c r="G915">
        <v>205.99</v>
      </c>
      <c r="H915" s="16">
        <f>TOP[[#This Row],[Order Quantity]]*TOP[[#This Row],[Unit Price]]</f>
        <v>5973.71</v>
      </c>
      <c r="I915" t="s">
        <v>8</v>
      </c>
      <c r="J915" t="s">
        <v>411</v>
      </c>
      <c r="K915" t="s">
        <v>10</v>
      </c>
      <c r="L915" t="s">
        <v>17</v>
      </c>
    </row>
    <row r="916" spans="1:12" x14ac:dyDescent="0.25">
      <c r="A916">
        <v>6246</v>
      </c>
      <c r="B916" s="15">
        <v>44125</v>
      </c>
      <c r="C916" s="15" t="str">
        <f>TEXT(TOP[[#This Row],[Order Date]],"mmm")</f>
        <v>Oct</v>
      </c>
      <c r="D916" s="15" t="str">
        <f>TEXT(TOP[[#This Row],[Order Date]],"yyy")</f>
        <v>2020</v>
      </c>
      <c r="E916" s="15" t="str">
        <f>TEXT(TOP[[#This Row],[Order Date]],"d")</f>
        <v>21</v>
      </c>
      <c r="F916">
        <v>13</v>
      </c>
      <c r="G916">
        <v>3.93</v>
      </c>
      <c r="H916" s="16">
        <f>TOP[[#This Row],[Order Quantity]]*TOP[[#This Row],[Unit Price]]</f>
        <v>51.09</v>
      </c>
      <c r="I916" t="s">
        <v>8</v>
      </c>
      <c r="J916" t="s">
        <v>242</v>
      </c>
      <c r="K916" t="s">
        <v>20</v>
      </c>
      <c r="L916" t="s">
        <v>11</v>
      </c>
    </row>
    <row r="917" spans="1:12" x14ac:dyDescent="0.25">
      <c r="A917">
        <v>6272</v>
      </c>
      <c r="B917" s="15">
        <v>44254</v>
      </c>
      <c r="C917" s="15" t="str">
        <f>TEXT(TOP[[#This Row],[Order Date]],"mmm")</f>
        <v>Feb</v>
      </c>
      <c r="D917" s="15" t="str">
        <f>TEXT(TOP[[#This Row],[Order Date]],"yyy")</f>
        <v>2021</v>
      </c>
      <c r="E917" s="15" t="str">
        <f>TEXT(TOP[[#This Row],[Order Date]],"d")</f>
        <v>27</v>
      </c>
      <c r="F917">
        <v>33</v>
      </c>
      <c r="G917">
        <v>14.98</v>
      </c>
      <c r="H917" s="16">
        <f>TOP[[#This Row],[Order Quantity]]*TOP[[#This Row],[Unit Price]]</f>
        <v>494.34000000000003</v>
      </c>
      <c r="I917" t="s">
        <v>8</v>
      </c>
      <c r="J917" t="s">
        <v>377</v>
      </c>
      <c r="K917" t="s">
        <v>13</v>
      </c>
      <c r="L917" t="s">
        <v>15</v>
      </c>
    </row>
    <row r="918" spans="1:12" x14ac:dyDescent="0.25">
      <c r="A918">
        <v>6272</v>
      </c>
      <c r="B918" s="15">
        <v>44254</v>
      </c>
      <c r="C918" s="15" t="str">
        <f>TEXT(TOP[[#This Row],[Order Date]],"mmm")</f>
        <v>Feb</v>
      </c>
      <c r="D918" s="15" t="str">
        <f>TEXT(TOP[[#This Row],[Order Date]],"yyy")</f>
        <v>2021</v>
      </c>
      <c r="E918" s="15" t="str">
        <f>TEXT(TOP[[#This Row],[Order Date]],"d")</f>
        <v>27</v>
      </c>
      <c r="F918">
        <v>31</v>
      </c>
      <c r="G918">
        <v>105.98</v>
      </c>
      <c r="H918" s="16">
        <f>TOP[[#This Row],[Order Quantity]]*TOP[[#This Row],[Unit Price]]</f>
        <v>3285.38</v>
      </c>
      <c r="I918" t="s">
        <v>8</v>
      </c>
      <c r="J918" t="s">
        <v>377</v>
      </c>
      <c r="K918" t="s">
        <v>13</v>
      </c>
      <c r="L918" t="s">
        <v>15</v>
      </c>
    </row>
    <row r="919" spans="1:12" x14ac:dyDescent="0.25">
      <c r="A919">
        <v>6279</v>
      </c>
      <c r="B919" s="15">
        <v>44225</v>
      </c>
      <c r="C919" s="15" t="str">
        <f>TEXT(TOP[[#This Row],[Order Date]],"mmm")</f>
        <v>Jan</v>
      </c>
      <c r="D919" s="15" t="str">
        <f>TEXT(TOP[[#This Row],[Order Date]],"yyy")</f>
        <v>2021</v>
      </c>
      <c r="E919" s="15" t="str">
        <f>TEXT(TOP[[#This Row],[Order Date]],"d")</f>
        <v>29</v>
      </c>
      <c r="F919">
        <v>49</v>
      </c>
      <c r="G919">
        <v>67.28</v>
      </c>
      <c r="H919" s="16">
        <f>TOP[[#This Row],[Order Quantity]]*TOP[[#This Row],[Unit Price]]</f>
        <v>3296.7200000000003</v>
      </c>
      <c r="I919" t="s">
        <v>8</v>
      </c>
      <c r="J919" t="s">
        <v>200</v>
      </c>
      <c r="K919" t="s">
        <v>23</v>
      </c>
      <c r="L919" t="s">
        <v>11</v>
      </c>
    </row>
    <row r="920" spans="1:12" x14ac:dyDescent="0.25">
      <c r="A920">
        <v>6304</v>
      </c>
      <c r="B920" s="15">
        <v>44784</v>
      </c>
      <c r="C920" s="15" t="str">
        <f>TEXT(TOP[[#This Row],[Order Date]],"mmm")</f>
        <v>Aug</v>
      </c>
      <c r="D920" s="15" t="str">
        <f>TEXT(TOP[[#This Row],[Order Date]],"yyy")</f>
        <v>2022</v>
      </c>
      <c r="E920" s="15" t="str">
        <f>TEXT(TOP[[#This Row],[Order Date]],"d")</f>
        <v>11</v>
      </c>
      <c r="F920">
        <v>30</v>
      </c>
      <c r="G920">
        <v>6.48</v>
      </c>
      <c r="H920" s="16">
        <f>TOP[[#This Row],[Order Quantity]]*TOP[[#This Row],[Unit Price]]</f>
        <v>194.4</v>
      </c>
      <c r="I920" t="s">
        <v>8</v>
      </c>
      <c r="J920" t="s">
        <v>412</v>
      </c>
      <c r="K920" t="s">
        <v>13</v>
      </c>
      <c r="L920" t="s">
        <v>11</v>
      </c>
    </row>
    <row r="921" spans="1:12" x14ac:dyDescent="0.25">
      <c r="A921">
        <v>6309</v>
      </c>
      <c r="B921" s="15">
        <v>44356</v>
      </c>
      <c r="C921" s="15" t="str">
        <f>TEXT(TOP[[#This Row],[Order Date]],"mmm")</f>
        <v>Jun</v>
      </c>
      <c r="D921" s="15" t="str">
        <f>TEXT(TOP[[#This Row],[Order Date]],"yyy")</f>
        <v>2021</v>
      </c>
      <c r="E921" s="15" t="str">
        <f>TEXT(TOP[[#This Row],[Order Date]],"d")</f>
        <v>9</v>
      </c>
      <c r="F921">
        <v>10</v>
      </c>
      <c r="G921">
        <v>2.88</v>
      </c>
      <c r="H921" s="16">
        <f>TOP[[#This Row],[Order Quantity]]*TOP[[#This Row],[Unit Price]]</f>
        <v>28.799999999999997</v>
      </c>
      <c r="I921" t="s">
        <v>8</v>
      </c>
      <c r="J921" t="s">
        <v>232</v>
      </c>
      <c r="K921" t="s">
        <v>13</v>
      </c>
      <c r="L921" t="s">
        <v>11</v>
      </c>
    </row>
    <row r="922" spans="1:12" x14ac:dyDescent="0.25">
      <c r="A922">
        <v>6310</v>
      </c>
      <c r="B922" s="15">
        <v>43954</v>
      </c>
      <c r="C922" s="15" t="str">
        <f>TEXT(TOP[[#This Row],[Order Date]],"mmm")</f>
        <v>May</v>
      </c>
      <c r="D922" s="15" t="str">
        <f>TEXT(TOP[[#This Row],[Order Date]],"yyy")</f>
        <v>2020</v>
      </c>
      <c r="E922" s="15" t="str">
        <f>TEXT(TOP[[#This Row],[Order Date]],"d")</f>
        <v>3</v>
      </c>
      <c r="F922">
        <v>27</v>
      </c>
      <c r="G922">
        <v>8.09</v>
      </c>
      <c r="H922" s="16">
        <f>TOP[[#This Row],[Order Quantity]]*TOP[[#This Row],[Unit Price]]</f>
        <v>218.43</v>
      </c>
      <c r="I922" t="s">
        <v>8</v>
      </c>
      <c r="J922" t="s">
        <v>413</v>
      </c>
      <c r="K922" t="s">
        <v>23</v>
      </c>
      <c r="L922" t="s">
        <v>15</v>
      </c>
    </row>
    <row r="923" spans="1:12" x14ac:dyDescent="0.25">
      <c r="A923">
        <v>6311</v>
      </c>
      <c r="B923" s="15">
        <v>44237</v>
      </c>
      <c r="C923" s="15" t="str">
        <f>TEXT(TOP[[#This Row],[Order Date]],"mmm")</f>
        <v>Feb</v>
      </c>
      <c r="D923" s="15" t="str">
        <f>TEXT(TOP[[#This Row],[Order Date]],"yyy")</f>
        <v>2021</v>
      </c>
      <c r="E923" s="15" t="str">
        <f>TEXT(TOP[[#This Row],[Order Date]],"d")</f>
        <v>10</v>
      </c>
      <c r="F923">
        <v>18</v>
      </c>
      <c r="G923">
        <v>85.99</v>
      </c>
      <c r="H923" s="16">
        <f>TOP[[#This Row],[Order Quantity]]*TOP[[#This Row],[Unit Price]]</f>
        <v>1547.82</v>
      </c>
      <c r="I923" t="s">
        <v>8</v>
      </c>
      <c r="J923" t="s">
        <v>379</v>
      </c>
      <c r="K923" t="s">
        <v>13</v>
      </c>
      <c r="L923" t="s">
        <v>17</v>
      </c>
    </row>
    <row r="924" spans="1:12" x14ac:dyDescent="0.25">
      <c r="A924">
        <v>6337</v>
      </c>
      <c r="B924" s="15">
        <v>44804</v>
      </c>
      <c r="C924" s="15" t="str">
        <f>TEXT(TOP[[#This Row],[Order Date]],"mmm")</f>
        <v>Aug</v>
      </c>
      <c r="D924" s="15" t="str">
        <f>TEXT(TOP[[#This Row],[Order Date]],"yyy")</f>
        <v>2022</v>
      </c>
      <c r="E924" s="15" t="str">
        <f>TEXT(TOP[[#This Row],[Order Date]],"d")</f>
        <v>31</v>
      </c>
      <c r="F924">
        <v>48</v>
      </c>
      <c r="G924">
        <v>70.709999999999994</v>
      </c>
      <c r="H924" s="16">
        <f>TOP[[#This Row],[Order Quantity]]*TOP[[#This Row],[Unit Price]]</f>
        <v>3394.08</v>
      </c>
      <c r="I924" t="s">
        <v>8</v>
      </c>
      <c r="J924" t="s">
        <v>143</v>
      </c>
      <c r="K924" t="s">
        <v>13</v>
      </c>
      <c r="L924" t="s">
        <v>15</v>
      </c>
    </row>
    <row r="925" spans="1:12" x14ac:dyDescent="0.25">
      <c r="A925">
        <v>6339</v>
      </c>
      <c r="B925" s="15">
        <v>45271</v>
      </c>
      <c r="C925" s="15" t="str">
        <f>TEXT(TOP[[#This Row],[Order Date]],"mmm")</f>
        <v>Dec</v>
      </c>
      <c r="D925" s="15" t="str">
        <f>TEXT(TOP[[#This Row],[Order Date]],"yyy")</f>
        <v>2023</v>
      </c>
      <c r="E925" s="15" t="str">
        <f>TEXT(TOP[[#This Row],[Order Date]],"d")</f>
        <v>11</v>
      </c>
      <c r="F925">
        <v>20</v>
      </c>
      <c r="G925">
        <v>14.98</v>
      </c>
      <c r="H925" s="16">
        <f>TOP[[#This Row],[Order Quantity]]*TOP[[#This Row],[Unit Price]]</f>
        <v>299.60000000000002</v>
      </c>
      <c r="I925" t="s">
        <v>8</v>
      </c>
      <c r="J925" t="s">
        <v>24</v>
      </c>
      <c r="K925" t="s">
        <v>13</v>
      </c>
      <c r="L925" t="s">
        <v>11</v>
      </c>
    </row>
    <row r="926" spans="1:12" x14ac:dyDescent="0.25">
      <c r="A926">
        <v>6373</v>
      </c>
      <c r="B926" s="15">
        <v>44949</v>
      </c>
      <c r="C926" s="15" t="str">
        <f>TEXT(TOP[[#This Row],[Order Date]],"mmm")</f>
        <v>Jan</v>
      </c>
      <c r="D926" s="15" t="str">
        <f>TEXT(TOP[[#This Row],[Order Date]],"yyy")</f>
        <v>2023</v>
      </c>
      <c r="E926" s="15" t="str">
        <f>TEXT(TOP[[#This Row],[Order Date]],"d")</f>
        <v>23</v>
      </c>
      <c r="F926">
        <v>1</v>
      </c>
      <c r="G926">
        <v>60.97</v>
      </c>
      <c r="H926" s="16">
        <f>TOP[[#This Row],[Order Quantity]]*TOP[[#This Row],[Unit Price]]</f>
        <v>60.97</v>
      </c>
      <c r="I926" t="s">
        <v>8</v>
      </c>
      <c r="J926" t="s">
        <v>302</v>
      </c>
      <c r="K926" t="s">
        <v>20</v>
      </c>
      <c r="L926" t="s">
        <v>11</v>
      </c>
    </row>
    <row r="927" spans="1:12" x14ac:dyDescent="0.25">
      <c r="A927">
        <v>6374</v>
      </c>
      <c r="B927" s="15">
        <v>44780</v>
      </c>
      <c r="C927" s="15" t="str">
        <f>TEXT(TOP[[#This Row],[Order Date]],"mmm")</f>
        <v>Aug</v>
      </c>
      <c r="D927" s="15" t="str">
        <f>TEXT(TOP[[#This Row],[Order Date]],"yyy")</f>
        <v>2022</v>
      </c>
      <c r="E927" s="15" t="str">
        <f>TEXT(TOP[[#This Row],[Order Date]],"d")</f>
        <v>7</v>
      </c>
      <c r="F927">
        <v>1</v>
      </c>
      <c r="G927">
        <v>1.48</v>
      </c>
      <c r="H927" s="16">
        <f>TOP[[#This Row],[Order Quantity]]*TOP[[#This Row],[Unit Price]]</f>
        <v>1.48</v>
      </c>
      <c r="I927" t="s">
        <v>8</v>
      </c>
      <c r="J927" t="s">
        <v>415</v>
      </c>
      <c r="K927" t="s">
        <v>13</v>
      </c>
      <c r="L927" t="s">
        <v>11</v>
      </c>
    </row>
    <row r="928" spans="1:12" x14ac:dyDescent="0.25">
      <c r="A928">
        <v>6402</v>
      </c>
      <c r="B928" s="15">
        <v>44674</v>
      </c>
      <c r="C928" s="15" t="str">
        <f>TEXT(TOP[[#This Row],[Order Date]],"mmm")</f>
        <v>Apr</v>
      </c>
      <c r="D928" s="15" t="str">
        <f>TEXT(TOP[[#This Row],[Order Date]],"yyy")</f>
        <v>2022</v>
      </c>
      <c r="E928" s="15" t="str">
        <f>TEXT(TOP[[#This Row],[Order Date]],"d")</f>
        <v>23</v>
      </c>
      <c r="F928">
        <v>35</v>
      </c>
      <c r="G928">
        <v>10.23</v>
      </c>
      <c r="H928" s="16">
        <f>TOP[[#This Row],[Order Quantity]]*TOP[[#This Row],[Unit Price]]</f>
        <v>358.05</v>
      </c>
      <c r="I928" t="s">
        <v>8</v>
      </c>
      <c r="J928" t="s">
        <v>416</v>
      </c>
      <c r="K928" t="s">
        <v>13</v>
      </c>
      <c r="L928" t="s">
        <v>11</v>
      </c>
    </row>
    <row r="929" spans="1:12" x14ac:dyDescent="0.25">
      <c r="A929">
        <v>6403</v>
      </c>
      <c r="B929" s="15">
        <v>44603</v>
      </c>
      <c r="C929" s="15" t="str">
        <f>TEXT(TOP[[#This Row],[Order Date]],"mmm")</f>
        <v>Feb</v>
      </c>
      <c r="D929" s="15" t="str">
        <f>TEXT(TOP[[#This Row],[Order Date]],"yyy")</f>
        <v>2022</v>
      </c>
      <c r="E929" s="15" t="str">
        <f>TEXT(TOP[[#This Row],[Order Date]],"d")</f>
        <v>11</v>
      </c>
      <c r="F929">
        <v>41</v>
      </c>
      <c r="G929">
        <v>419.19</v>
      </c>
      <c r="H929" s="16">
        <f>TOP[[#This Row],[Order Quantity]]*TOP[[#This Row],[Unit Price]]</f>
        <v>17186.79</v>
      </c>
      <c r="I929" t="s">
        <v>8</v>
      </c>
      <c r="J929" t="s">
        <v>169</v>
      </c>
      <c r="K929" t="s">
        <v>10</v>
      </c>
      <c r="L929" t="s">
        <v>11</v>
      </c>
    </row>
    <row r="930" spans="1:12" x14ac:dyDescent="0.25">
      <c r="A930">
        <v>6406</v>
      </c>
      <c r="B930" s="15">
        <v>44057</v>
      </c>
      <c r="C930" s="15" t="str">
        <f>TEXT(TOP[[#This Row],[Order Date]],"mmm")</f>
        <v>Aug</v>
      </c>
      <c r="D930" s="15" t="str">
        <f>TEXT(TOP[[#This Row],[Order Date]],"yyy")</f>
        <v>2020</v>
      </c>
      <c r="E930" s="15" t="str">
        <f>TEXT(TOP[[#This Row],[Order Date]],"d")</f>
        <v>14</v>
      </c>
      <c r="F930">
        <v>43</v>
      </c>
      <c r="G930">
        <v>2.08</v>
      </c>
      <c r="H930" s="16">
        <f>TOP[[#This Row],[Order Quantity]]*TOP[[#This Row],[Unit Price]]</f>
        <v>89.44</v>
      </c>
      <c r="I930" t="s">
        <v>8</v>
      </c>
      <c r="J930" t="s">
        <v>292</v>
      </c>
      <c r="K930" t="s">
        <v>20</v>
      </c>
      <c r="L930" t="s">
        <v>11</v>
      </c>
    </row>
    <row r="931" spans="1:12" x14ac:dyDescent="0.25">
      <c r="A931">
        <v>6432</v>
      </c>
      <c r="B931" s="15">
        <v>44875</v>
      </c>
      <c r="C931" s="15" t="str">
        <f>TEXT(TOP[[#This Row],[Order Date]],"mmm")</f>
        <v>Nov</v>
      </c>
      <c r="D931" s="15" t="str">
        <f>TEXT(TOP[[#This Row],[Order Date]],"yyy")</f>
        <v>2022</v>
      </c>
      <c r="E931" s="15" t="str">
        <f>TEXT(TOP[[#This Row],[Order Date]],"d")</f>
        <v>10</v>
      </c>
      <c r="F931">
        <v>30</v>
      </c>
      <c r="G931">
        <v>10.89</v>
      </c>
      <c r="H931" s="16">
        <f>TOP[[#This Row],[Order Quantity]]*TOP[[#This Row],[Unit Price]]</f>
        <v>326.70000000000005</v>
      </c>
      <c r="I931" t="s">
        <v>8</v>
      </c>
      <c r="J931" t="s">
        <v>141</v>
      </c>
      <c r="K931" t="s">
        <v>13</v>
      </c>
      <c r="L931" t="s">
        <v>11</v>
      </c>
    </row>
    <row r="932" spans="1:12" x14ac:dyDescent="0.25">
      <c r="A932">
        <v>6433</v>
      </c>
      <c r="B932" s="15">
        <v>44887</v>
      </c>
      <c r="C932" s="15" t="str">
        <f>TEXT(TOP[[#This Row],[Order Date]],"mmm")</f>
        <v>Nov</v>
      </c>
      <c r="D932" s="15" t="str">
        <f>TEXT(TOP[[#This Row],[Order Date]],"yyy")</f>
        <v>2022</v>
      </c>
      <c r="E932" s="15" t="str">
        <f>TEXT(TOP[[#This Row],[Order Date]],"d")</f>
        <v>22</v>
      </c>
      <c r="F932">
        <v>41</v>
      </c>
      <c r="G932">
        <v>3.69</v>
      </c>
      <c r="H932" s="16">
        <f>TOP[[#This Row],[Order Quantity]]*TOP[[#This Row],[Unit Price]]</f>
        <v>151.29</v>
      </c>
      <c r="I932" t="s">
        <v>8</v>
      </c>
      <c r="J932" t="s">
        <v>266</v>
      </c>
      <c r="K932" t="s">
        <v>20</v>
      </c>
      <c r="L932" t="s">
        <v>11</v>
      </c>
    </row>
    <row r="933" spans="1:12" x14ac:dyDescent="0.25">
      <c r="A933">
        <v>6434</v>
      </c>
      <c r="B933" s="15">
        <v>43989</v>
      </c>
      <c r="C933" s="15" t="str">
        <f>TEXT(TOP[[#This Row],[Order Date]],"mmm")</f>
        <v>Jun</v>
      </c>
      <c r="D933" s="15" t="str">
        <f>TEXT(TOP[[#This Row],[Order Date]],"yyy")</f>
        <v>2020</v>
      </c>
      <c r="E933" s="15" t="str">
        <f>TEXT(TOP[[#This Row],[Order Date]],"d")</f>
        <v>7</v>
      </c>
      <c r="F933">
        <v>13</v>
      </c>
      <c r="G933">
        <v>4.76</v>
      </c>
      <c r="H933" s="16">
        <f>TOP[[#This Row],[Order Quantity]]*TOP[[#This Row],[Unit Price]]</f>
        <v>61.879999999999995</v>
      </c>
      <c r="I933" t="s">
        <v>8</v>
      </c>
      <c r="J933" t="s">
        <v>212</v>
      </c>
      <c r="K933" t="s">
        <v>13</v>
      </c>
      <c r="L933" t="s">
        <v>11</v>
      </c>
    </row>
    <row r="934" spans="1:12" x14ac:dyDescent="0.25">
      <c r="A934">
        <v>6438</v>
      </c>
      <c r="B934" s="15">
        <v>44332</v>
      </c>
      <c r="C934" s="15" t="str">
        <f>TEXT(TOP[[#This Row],[Order Date]],"mmm")</f>
        <v>May</v>
      </c>
      <c r="D934" s="15" t="str">
        <f>TEXT(TOP[[#This Row],[Order Date]],"yyy")</f>
        <v>2021</v>
      </c>
      <c r="E934" s="15" t="str">
        <f>TEXT(TOP[[#This Row],[Order Date]],"d")</f>
        <v>16</v>
      </c>
      <c r="F934">
        <v>7</v>
      </c>
      <c r="G934">
        <v>9.77</v>
      </c>
      <c r="H934" s="16">
        <f>TOP[[#This Row],[Order Quantity]]*TOP[[#This Row],[Unit Price]]</f>
        <v>68.39</v>
      </c>
      <c r="I934" t="s">
        <v>8</v>
      </c>
      <c r="J934" t="s">
        <v>417</v>
      </c>
      <c r="K934" t="s">
        <v>13</v>
      </c>
      <c r="L934" t="s">
        <v>15</v>
      </c>
    </row>
    <row r="935" spans="1:12" x14ac:dyDescent="0.25">
      <c r="A935">
        <v>6438</v>
      </c>
      <c r="B935" s="15">
        <v>44332</v>
      </c>
      <c r="C935" s="15" t="str">
        <f>TEXT(TOP[[#This Row],[Order Date]],"mmm")</f>
        <v>May</v>
      </c>
      <c r="D935" s="15" t="str">
        <f>TEXT(TOP[[#This Row],[Order Date]],"yyy")</f>
        <v>2021</v>
      </c>
      <c r="E935" s="15" t="str">
        <f>TEXT(TOP[[#This Row],[Order Date]],"d")</f>
        <v>16</v>
      </c>
      <c r="F935">
        <v>38</v>
      </c>
      <c r="G935">
        <v>5.98</v>
      </c>
      <c r="H935" s="16">
        <f>TOP[[#This Row],[Order Quantity]]*TOP[[#This Row],[Unit Price]]</f>
        <v>227.24</v>
      </c>
      <c r="I935" t="s">
        <v>8</v>
      </c>
      <c r="J935" t="s">
        <v>417</v>
      </c>
      <c r="K935" t="s">
        <v>13</v>
      </c>
      <c r="L935" t="s">
        <v>11</v>
      </c>
    </row>
    <row r="936" spans="1:12" x14ac:dyDescent="0.25">
      <c r="A936">
        <v>6464</v>
      </c>
      <c r="B936" s="15">
        <v>43979</v>
      </c>
      <c r="C936" s="15" t="str">
        <f>TEXT(TOP[[#This Row],[Order Date]],"mmm")</f>
        <v>May</v>
      </c>
      <c r="D936" s="15" t="str">
        <f>TEXT(TOP[[#This Row],[Order Date]],"yyy")</f>
        <v>2020</v>
      </c>
      <c r="E936" s="15" t="str">
        <f>TEXT(TOP[[#This Row],[Order Date]],"d")</f>
        <v>28</v>
      </c>
      <c r="F936">
        <v>1</v>
      </c>
      <c r="G936">
        <v>60.97</v>
      </c>
      <c r="H936" s="16">
        <f>TOP[[#This Row],[Order Quantity]]*TOP[[#This Row],[Unit Price]]</f>
        <v>60.97</v>
      </c>
      <c r="I936" t="s">
        <v>8</v>
      </c>
      <c r="J936" t="s">
        <v>418</v>
      </c>
      <c r="K936" t="s">
        <v>23</v>
      </c>
      <c r="L936" t="s">
        <v>11</v>
      </c>
    </row>
    <row r="937" spans="1:12" x14ac:dyDescent="0.25">
      <c r="A937">
        <v>6464</v>
      </c>
      <c r="B937" s="15">
        <v>43979</v>
      </c>
      <c r="C937" s="15" t="str">
        <f>TEXT(TOP[[#This Row],[Order Date]],"mmm")</f>
        <v>May</v>
      </c>
      <c r="D937" s="15" t="str">
        <f>TEXT(TOP[[#This Row],[Order Date]],"yyy")</f>
        <v>2020</v>
      </c>
      <c r="E937" s="15" t="str">
        <f>TEXT(TOP[[#This Row],[Order Date]],"d")</f>
        <v>28</v>
      </c>
      <c r="F937">
        <v>42</v>
      </c>
      <c r="G937">
        <v>90.98</v>
      </c>
      <c r="H937" s="16">
        <f>TOP[[#This Row],[Order Quantity]]*TOP[[#This Row],[Unit Price]]</f>
        <v>3821.1600000000003</v>
      </c>
      <c r="I937" t="s">
        <v>8</v>
      </c>
      <c r="J937" t="s">
        <v>418</v>
      </c>
      <c r="K937" t="s">
        <v>23</v>
      </c>
      <c r="L937" t="s">
        <v>15</v>
      </c>
    </row>
    <row r="938" spans="1:12" x14ac:dyDescent="0.25">
      <c r="A938">
        <v>6500</v>
      </c>
      <c r="B938" s="15">
        <v>45211</v>
      </c>
      <c r="C938" s="15" t="str">
        <f>TEXT(TOP[[#This Row],[Order Date]],"mmm")</f>
        <v>Oct</v>
      </c>
      <c r="D938" s="15" t="str">
        <f>TEXT(TOP[[#This Row],[Order Date]],"yyy")</f>
        <v>2023</v>
      </c>
      <c r="E938" s="15" t="str">
        <f>TEXT(TOP[[#This Row],[Order Date]],"d")</f>
        <v>12</v>
      </c>
      <c r="F938">
        <v>15</v>
      </c>
      <c r="G938">
        <v>30.42</v>
      </c>
      <c r="H938" s="16">
        <f>TOP[[#This Row],[Order Quantity]]*TOP[[#This Row],[Unit Price]]</f>
        <v>456.3</v>
      </c>
      <c r="I938" t="s">
        <v>8</v>
      </c>
      <c r="J938" t="s">
        <v>64</v>
      </c>
      <c r="K938" t="s">
        <v>20</v>
      </c>
      <c r="L938" t="s">
        <v>17</v>
      </c>
    </row>
    <row r="939" spans="1:12" x14ac:dyDescent="0.25">
      <c r="A939">
        <v>6500</v>
      </c>
      <c r="B939" s="15">
        <v>45211</v>
      </c>
      <c r="C939" s="15" t="str">
        <f>TEXT(TOP[[#This Row],[Order Date]],"mmm")</f>
        <v>Oct</v>
      </c>
      <c r="D939" s="15" t="str">
        <f>TEXT(TOP[[#This Row],[Order Date]],"yyy")</f>
        <v>2023</v>
      </c>
      <c r="E939" s="15" t="str">
        <f>TEXT(TOP[[#This Row],[Order Date]],"d")</f>
        <v>12</v>
      </c>
      <c r="F939">
        <v>20</v>
      </c>
      <c r="G939">
        <v>1.95</v>
      </c>
      <c r="H939" s="16">
        <f>TOP[[#This Row],[Order Quantity]]*TOP[[#This Row],[Unit Price]]</f>
        <v>39</v>
      </c>
      <c r="I939" t="s">
        <v>8</v>
      </c>
      <c r="J939" t="s">
        <v>64</v>
      </c>
      <c r="K939" t="s">
        <v>20</v>
      </c>
      <c r="L939" t="s">
        <v>11</v>
      </c>
    </row>
    <row r="940" spans="1:12" x14ac:dyDescent="0.25">
      <c r="A940">
        <v>6501</v>
      </c>
      <c r="B940" s="15">
        <v>44939</v>
      </c>
      <c r="C940" s="15" t="str">
        <f>TEXT(TOP[[#This Row],[Order Date]],"mmm")</f>
        <v>Jan</v>
      </c>
      <c r="D940" s="15" t="str">
        <f>TEXT(TOP[[#This Row],[Order Date]],"yyy")</f>
        <v>2023</v>
      </c>
      <c r="E940" s="15" t="str">
        <f>TEXT(TOP[[#This Row],[Order Date]],"d")</f>
        <v>13</v>
      </c>
      <c r="F940">
        <v>35</v>
      </c>
      <c r="G940">
        <v>6.48</v>
      </c>
      <c r="H940" s="16">
        <f>TOP[[#This Row],[Order Quantity]]*TOP[[#This Row],[Unit Price]]</f>
        <v>226.8</v>
      </c>
      <c r="I940" t="s">
        <v>8</v>
      </c>
      <c r="J940" t="s">
        <v>404</v>
      </c>
      <c r="K940" t="s">
        <v>13</v>
      </c>
      <c r="L940" t="s">
        <v>11</v>
      </c>
    </row>
    <row r="941" spans="1:12" x14ac:dyDescent="0.25">
      <c r="A941">
        <v>6501</v>
      </c>
      <c r="B941" s="15">
        <v>44939</v>
      </c>
      <c r="C941" s="15" t="str">
        <f>TEXT(TOP[[#This Row],[Order Date]],"mmm")</f>
        <v>Jan</v>
      </c>
      <c r="D941" s="15" t="str">
        <f>TEXT(TOP[[#This Row],[Order Date]],"yyy")</f>
        <v>2023</v>
      </c>
      <c r="E941" s="15" t="str">
        <f>TEXT(TOP[[#This Row],[Order Date]],"d")</f>
        <v>13</v>
      </c>
      <c r="F941">
        <v>46</v>
      </c>
      <c r="G941">
        <v>125.99</v>
      </c>
      <c r="H941" s="16">
        <f>TOP[[#This Row],[Order Quantity]]*TOP[[#This Row],[Unit Price]]</f>
        <v>5795.54</v>
      </c>
      <c r="I941" t="s">
        <v>8</v>
      </c>
      <c r="J941" t="s">
        <v>404</v>
      </c>
      <c r="K941" t="s">
        <v>13</v>
      </c>
      <c r="L941" t="s">
        <v>17</v>
      </c>
    </row>
    <row r="942" spans="1:12" x14ac:dyDescent="0.25">
      <c r="A942">
        <v>6502</v>
      </c>
      <c r="B942" s="15">
        <v>44793</v>
      </c>
      <c r="C942" s="15" t="str">
        <f>TEXT(TOP[[#This Row],[Order Date]],"mmm")</f>
        <v>Aug</v>
      </c>
      <c r="D942" s="15" t="str">
        <f>TEXT(TOP[[#This Row],[Order Date]],"yyy")</f>
        <v>2022</v>
      </c>
      <c r="E942" s="15" t="str">
        <f>TEXT(TOP[[#This Row],[Order Date]],"d")</f>
        <v>20</v>
      </c>
      <c r="F942">
        <v>30</v>
      </c>
      <c r="G942">
        <v>9.99</v>
      </c>
      <c r="H942" s="16">
        <f>TOP[[#This Row],[Order Quantity]]*TOP[[#This Row],[Unit Price]]</f>
        <v>299.7</v>
      </c>
      <c r="I942" t="s">
        <v>8</v>
      </c>
      <c r="J942" t="s">
        <v>121</v>
      </c>
      <c r="K942" t="s">
        <v>20</v>
      </c>
      <c r="L942" t="s">
        <v>11</v>
      </c>
    </row>
    <row r="943" spans="1:12" x14ac:dyDescent="0.25">
      <c r="A943">
        <v>6529</v>
      </c>
      <c r="B943" s="15">
        <v>45256</v>
      </c>
      <c r="C943" s="15" t="str">
        <f>TEXT(TOP[[#This Row],[Order Date]],"mmm")</f>
        <v>Nov</v>
      </c>
      <c r="D943" s="15" t="str">
        <f>TEXT(TOP[[#This Row],[Order Date]],"yyy")</f>
        <v>2023</v>
      </c>
      <c r="E943" s="15" t="str">
        <f>TEXT(TOP[[#This Row],[Order Date]],"d")</f>
        <v>26</v>
      </c>
      <c r="F943">
        <v>35</v>
      </c>
      <c r="G943">
        <v>2.62</v>
      </c>
      <c r="H943" s="16">
        <f>TOP[[#This Row],[Order Quantity]]*TOP[[#This Row],[Unit Price]]</f>
        <v>91.7</v>
      </c>
      <c r="I943" t="s">
        <v>8</v>
      </c>
      <c r="J943" t="s">
        <v>421</v>
      </c>
      <c r="K943" t="s">
        <v>10</v>
      </c>
      <c r="L943" t="s">
        <v>11</v>
      </c>
    </row>
    <row r="944" spans="1:12" x14ac:dyDescent="0.25">
      <c r="A944">
        <v>6531</v>
      </c>
      <c r="B944" s="15">
        <v>44394</v>
      </c>
      <c r="C944" s="15" t="str">
        <f>TEXT(TOP[[#This Row],[Order Date]],"mmm")</f>
        <v>Jul</v>
      </c>
      <c r="D944" s="15" t="str">
        <f>TEXT(TOP[[#This Row],[Order Date]],"yyy")</f>
        <v>2021</v>
      </c>
      <c r="E944" s="15" t="str">
        <f>TEXT(TOP[[#This Row],[Order Date]],"d")</f>
        <v>17</v>
      </c>
      <c r="F944">
        <v>42</v>
      </c>
      <c r="G944">
        <v>4.37</v>
      </c>
      <c r="H944" s="16">
        <f>TOP[[#This Row],[Order Quantity]]*TOP[[#This Row],[Unit Price]]</f>
        <v>183.54</v>
      </c>
      <c r="I944" t="s">
        <v>8</v>
      </c>
      <c r="J944" t="s">
        <v>422</v>
      </c>
      <c r="K944" t="s">
        <v>20</v>
      </c>
      <c r="L944" t="s">
        <v>11</v>
      </c>
    </row>
    <row r="945" spans="1:12" x14ac:dyDescent="0.25">
      <c r="A945">
        <v>6531</v>
      </c>
      <c r="B945" s="15">
        <v>44394</v>
      </c>
      <c r="C945" s="15" t="str">
        <f>TEXT(TOP[[#This Row],[Order Date]],"mmm")</f>
        <v>Jul</v>
      </c>
      <c r="D945" s="15" t="str">
        <f>TEXT(TOP[[#This Row],[Order Date]],"yyy")</f>
        <v>2021</v>
      </c>
      <c r="E945" s="15" t="str">
        <f>TEXT(TOP[[#This Row],[Order Date]],"d")</f>
        <v>17</v>
      </c>
      <c r="F945">
        <v>28</v>
      </c>
      <c r="G945">
        <v>19.84</v>
      </c>
      <c r="H945" s="16">
        <f>TOP[[#This Row],[Order Quantity]]*TOP[[#This Row],[Unit Price]]</f>
        <v>555.52</v>
      </c>
      <c r="I945" t="s">
        <v>8</v>
      </c>
      <c r="J945" t="s">
        <v>422</v>
      </c>
      <c r="K945" t="s">
        <v>20</v>
      </c>
      <c r="L945" t="s">
        <v>11</v>
      </c>
    </row>
    <row r="946" spans="1:12" x14ac:dyDescent="0.25">
      <c r="A946">
        <v>6560</v>
      </c>
      <c r="B946" s="15">
        <v>44565</v>
      </c>
      <c r="C946" s="15" t="str">
        <f>TEXT(TOP[[#This Row],[Order Date]],"mmm")</f>
        <v>Jan</v>
      </c>
      <c r="D946" s="15" t="str">
        <f>TEXT(TOP[[#This Row],[Order Date]],"yyy")</f>
        <v>2022</v>
      </c>
      <c r="E946" s="15" t="str">
        <f>TEXT(TOP[[#This Row],[Order Date]],"d")</f>
        <v>4</v>
      </c>
      <c r="F946">
        <v>20</v>
      </c>
      <c r="G946">
        <v>8.67</v>
      </c>
      <c r="H946" s="16">
        <f>TOP[[#This Row],[Order Quantity]]*TOP[[#This Row],[Unit Price]]</f>
        <v>173.4</v>
      </c>
      <c r="I946" t="s">
        <v>8</v>
      </c>
      <c r="J946" t="s">
        <v>423</v>
      </c>
      <c r="K946" t="s">
        <v>13</v>
      </c>
      <c r="L946" t="s">
        <v>11</v>
      </c>
    </row>
    <row r="947" spans="1:12" x14ac:dyDescent="0.25">
      <c r="A947">
        <v>6564</v>
      </c>
      <c r="B947" s="15">
        <v>44582</v>
      </c>
      <c r="C947" s="15" t="str">
        <f>TEXT(TOP[[#This Row],[Order Date]],"mmm")</f>
        <v>Jan</v>
      </c>
      <c r="D947" s="15" t="str">
        <f>TEXT(TOP[[#This Row],[Order Date]],"yyy")</f>
        <v>2022</v>
      </c>
      <c r="E947" s="15" t="str">
        <f>TEXT(TOP[[#This Row],[Order Date]],"d")</f>
        <v>21</v>
      </c>
      <c r="F947">
        <v>26</v>
      </c>
      <c r="G947">
        <v>15.98</v>
      </c>
      <c r="H947" s="16">
        <f>TOP[[#This Row],[Order Quantity]]*TOP[[#This Row],[Unit Price]]</f>
        <v>415.48</v>
      </c>
      <c r="I947" t="s">
        <v>8</v>
      </c>
      <c r="J947" t="s">
        <v>424</v>
      </c>
      <c r="K947" t="s">
        <v>23</v>
      </c>
      <c r="L947" t="s">
        <v>17</v>
      </c>
    </row>
    <row r="948" spans="1:12" x14ac:dyDescent="0.25">
      <c r="A948">
        <v>6566</v>
      </c>
      <c r="B948" s="15">
        <v>44702</v>
      </c>
      <c r="C948" s="15" t="str">
        <f>TEXT(TOP[[#This Row],[Order Date]],"mmm")</f>
        <v>May</v>
      </c>
      <c r="D948" s="15" t="str">
        <f>TEXT(TOP[[#This Row],[Order Date]],"yyy")</f>
        <v>2022</v>
      </c>
      <c r="E948" s="15" t="str">
        <f>TEXT(TOP[[#This Row],[Order Date]],"d")</f>
        <v>21</v>
      </c>
      <c r="F948">
        <v>21</v>
      </c>
      <c r="G948">
        <v>33.979999999999997</v>
      </c>
      <c r="H948" s="16">
        <f>TOP[[#This Row],[Order Quantity]]*TOP[[#This Row],[Unit Price]]</f>
        <v>713.57999999999993</v>
      </c>
      <c r="I948" t="s">
        <v>8</v>
      </c>
      <c r="J948" t="s">
        <v>185</v>
      </c>
      <c r="K948" t="s">
        <v>13</v>
      </c>
      <c r="L948" t="s">
        <v>17</v>
      </c>
    </row>
    <row r="949" spans="1:12" x14ac:dyDescent="0.25">
      <c r="A949">
        <v>6592</v>
      </c>
      <c r="B949" s="15">
        <v>44166</v>
      </c>
      <c r="C949" s="15" t="str">
        <f>TEXT(TOP[[#This Row],[Order Date]],"mmm")</f>
        <v>Dec</v>
      </c>
      <c r="D949" s="15" t="str">
        <f>TEXT(TOP[[#This Row],[Order Date]],"yyy")</f>
        <v>2020</v>
      </c>
      <c r="E949" s="15" t="str">
        <f>TEXT(TOP[[#This Row],[Order Date]],"d")</f>
        <v>1</v>
      </c>
      <c r="F949">
        <v>29</v>
      </c>
      <c r="G949">
        <v>6.84</v>
      </c>
      <c r="H949" s="16">
        <f>TOP[[#This Row],[Order Quantity]]*TOP[[#This Row],[Unit Price]]</f>
        <v>198.35999999999999</v>
      </c>
      <c r="I949" t="s">
        <v>8</v>
      </c>
      <c r="J949" t="s">
        <v>80</v>
      </c>
      <c r="K949" t="s">
        <v>23</v>
      </c>
      <c r="L949" t="s">
        <v>11</v>
      </c>
    </row>
    <row r="950" spans="1:12" x14ac:dyDescent="0.25">
      <c r="A950">
        <v>6656</v>
      </c>
      <c r="B950" s="15">
        <v>43966</v>
      </c>
      <c r="C950" s="15" t="str">
        <f>TEXT(TOP[[#This Row],[Order Date]],"mmm")</f>
        <v>May</v>
      </c>
      <c r="D950" s="15" t="str">
        <f>TEXT(TOP[[#This Row],[Order Date]],"yyy")</f>
        <v>2020</v>
      </c>
      <c r="E950" s="15" t="str">
        <f>TEXT(TOP[[#This Row],[Order Date]],"d")</f>
        <v>15</v>
      </c>
      <c r="F950">
        <v>45</v>
      </c>
      <c r="G950">
        <v>39.06</v>
      </c>
      <c r="H950" s="16">
        <f>TOP[[#This Row],[Order Quantity]]*TOP[[#This Row],[Unit Price]]</f>
        <v>1757.7</v>
      </c>
      <c r="I950" t="s">
        <v>8</v>
      </c>
      <c r="J950" t="s">
        <v>339</v>
      </c>
      <c r="K950" t="s">
        <v>10</v>
      </c>
      <c r="L950" t="s">
        <v>11</v>
      </c>
    </row>
    <row r="951" spans="1:12" x14ac:dyDescent="0.25">
      <c r="A951">
        <v>6656</v>
      </c>
      <c r="B951" s="15">
        <v>43966</v>
      </c>
      <c r="C951" s="15" t="str">
        <f>TEXT(TOP[[#This Row],[Order Date]],"mmm")</f>
        <v>May</v>
      </c>
      <c r="D951" s="15" t="str">
        <f>TEXT(TOP[[#This Row],[Order Date]],"yyy")</f>
        <v>2020</v>
      </c>
      <c r="E951" s="15" t="str">
        <f>TEXT(TOP[[#This Row],[Order Date]],"d")</f>
        <v>15</v>
      </c>
      <c r="F951">
        <v>50</v>
      </c>
      <c r="G951">
        <v>37.700000000000003</v>
      </c>
      <c r="H951" s="16">
        <f>TOP[[#This Row],[Order Quantity]]*TOP[[#This Row],[Unit Price]]</f>
        <v>1885.0000000000002</v>
      </c>
      <c r="I951" t="s">
        <v>8</v>
      </c>
      <c r="J951" t="s">
        <v>339</v>
      </c>
      <c r="K951" t="s">
        <v>10</v>
      </c>
      <c r="L951" t="s">
        <v>11</v>
      </c>
    </row>
    <row r="952" spans="1:12" x14ac:dyDescent="0.25">
      <c r="A952">
        <v>6661</v>
      </c>
      <c r="B952" s="15">
        <v>44302</v>
      </c>
      <c r="C952" s="15" t="str">
        <f>TEXT(TOP[[#This Row],[Order Date]],"mmm")</f>
        <v>Apr</v>
      </c>
      <c r="D952" s="15" t="str">
        <f>TEXT(TOP[[#This Row],[Order Date]],"yyy")</f>
        <v>2021</v>
      </c>
      <c r="E952" s="15" t="str">
        <f>TEXT(TOP[[#This Row],[Order Date]],"d")</f>
        <v>16</v>
      </c>
      <c r="F952">
        <v>39</v>
      </c>
      <c r="G952">
        <v>19.23</v>
      </c>
      <c r="H952" s="16">
        <f>TOP[[#This Row],[Order Quantity]]*TOP[[#This Row],[Unit Price]]</f>
        <v>749.97</v>
      </c>
      <c r="I952" t="s">
        <v>8</v>
      </c>
      <c r="J952" t="s">
        <v>342</v>
      </c>
      <c r="K952" t="s">
        <v>10</v>
      </c>
      <c r="L952" t="s">
        <v>15</v>
      </c>
    </row>
    <row r="953" spans="1:12" x14ac:dyDescent="0.25">
      <c r="A953">
        <v>6693</v>
      </c>
      <c r="B953" s="15">
        <v>45070</v>
      </c>
      <c r="C953" s="15" t="str">
        <f>TEXT(TOP[[#This Row],[Order Date]],"mmm")</f>
        <v>May</v>
      </c>
      <c r="D953" s="15" t="str">
        <f>TEXT(TOP[[#This Row],[Order Date]],"yyy")</f>
        <v>2023</v>
      </c>
      <c r="E953" s="15" t="str">
        <f>TEXT(TOP[[#This Row],[Order Date]],"d")</f>
        <v>24</v>
      </c>
      <c r="F953">
        <v>16</v>
      </c>
      <c r="G953">
        <v>2.62</v>
      </c>
      <c r="H953" s="16">
        <f>TOP[[#This Row],[Order Quantity]]*TOP[[#This Row],[Unit Price]]</f>
        <v>41.92</v>
      </c>
      <c r="I953" t="s">
        <v>8</v>
      </c>
      <c r="J953" t="s">
        <v>426</v>
      </c>
      <c r="K953" t="s">
        <v>13</v>
      </c>
      <c r="L953" t="s">
        <v>11</v>
      </c>
    </row>
    <row r="954" spans="1:12" x14ac:dyDescent="0.25">
      <c r="A954">
        <v>6720</v>
      </c>
      <c r="B954" s="15">
        <v>44448</v>
      </c>
      <c r="C954" s="15" t="str">
        <f>TEXT(TOP[[#This Row],[Order Date]],"mmm")</f>
        <v>Sep</v>
      </c>
      <c r="D954" s="15" t="str">
        <f>TEXT(TOP[[#This Row],[Order Date]],"yyy")</f>
        <v>2021</v>
      </c>
      <c r="E954" s="15" t="str">
        <f>TEXT(TOP[[#This Row],[Order Date]],"d")</f>
        <v>9</v>
      </c>
      <c r="F954">
        <v>31</v>
      </c>
      <c r="G954">
        <v>5.18</v>
      </c>
      <c r="H954" s="16">
        <f>TOP[[#This Row],[Order Quantity]]*TOP[[#This Row],[Unit Price]]</f>
        <v>160.57999999999998</v>
      </c>
      <c r="I954" t="s">
        <v>8</v>
      </c>
      <c r="J954" t="s">
        <v>294</v>
      </c>
      <c r="K954" t="s">
        <v>20</v>
      </c>
      <c r="L954" t="s">
        <v>11</v>
      </c>
    </row>
    <row r="955" spans="1:12" x14ac:dyDescent="0.25">
      <c r="A955">
        <v>6720</v>
      </c>
      <c r="B955" s="15">
        <v>44448</v>
      </c>
      <c r="C955" s="15" t="str">
        <f>TEXT(TOP[[#This Row],[Order Date]],"mmm")</f>
        <v>Sep</v>
      </c>
      <c r="D955" s="15" t="str">
        <f>TEXT(TOP[[#This Row],[Order Date]],"yyy")</f>
        <v>2021</v>
      </c>
      <c r="E955" s="15" t="str">
        <f>TEXT(TOP[[#This Row],[Order Date]],"d")</f>
        <v>9</v>
      </c>
      <c r="F955">
        <v>8</v>
      </c>
      <c r="G955">
        <v>6.3</v>
      </c>
      <c r="H955" s="16">
        <f>TOP[[#This Row],[Order Quantity]]*TOP[[#This Row],[Unit Price]]</f>
        <v>50.4</v>
      </c>
      <c r="I955" t="s">
        <v>8</v>
      </c>
      <c r="J955" t="s">
        <v>294</v>
      </c>
      <c r="K955" t="s">
        <v>20</v>
      </c>
      <c r="L955" t="s">
        <v>11</v>
      </c>
    </row>
    <row r="956" spans="1:12" x14ac:dyDescent="0.25">
      <c r="A956">
        <v>6727</v>
      </c>
      <c r="B956" s="15">
        <v>44072</v>
      </c>
      <c r="C956" s="15" t="str">
        <f>TEXT(TOP[[#This Row],[Order Date]],"mmm")</f>
        <v>Aug</v>
      </c>
      <c r="D956" s="15" t="str">
        <f>TEXT(TOP[[#This Row],[Order Date]],"yyy")</f>
        <v>2020</v>
      </c>
      <c r="E956" s="15" t="str">
        <f>TEXT(TOP[[#This Row],[Order Date]],"d")</f>
        <v>29</v>
      </c>
      <c r="F956">
        <v>12</v>
      </c>
      <c r="G956">
        <v>2.89</v>
      </c>
      <c r="H956" s="16">
        <f>TOP[[#This Row],[Order Quantity]]*TOP[[#This Row],[Unit Price]]</f>
        <v>34.68</v>
      </c>
      <c r="I956" t="s">
        <v>8</v>
      </c>
      <c r="J956" t="s">
        <v>428</v>
      </c>
      <c r="K956" t="s">
        <v>23</v>
      </c>
      <c r="L956" t="s">
        <v>11</v>
      </c>
    </row>
    <row r="957" spans="1:12" x14ac:dyDescent="0.25">
      <c r="A957">
        <v>6753</v>
      </c>
      <c r="B957" s="15">
        <v>44465</v>
      </c>
      <c r="C957" s="15" t="str">
        <f>TEXT(TOP[[#This Row],[Order Date]],"mmm")</f>
        <v>Sep</v>
      </c>
      <c r="D957" s="15" t="str">
        <f>TEXT(TOP[[#This Row],[Order Date]],"yyy")</f>
        <v>2021</v>
      </c>
      <c r="E957" s="15" t="str">
        <f>TEXT(TOP[[#This Row],[Order Date]],"d")</f>
        <v>26</v>
      </c>
      <c r="F957">
        <v>7</v>
      </c>
      <c r="G957">
        <v>6.64</v>
      </c>
      <c r="H957" s="16">
        <f>TOP[[#This Row],[Order Quantity]]*TOP[[#This Row],[Unit Price]]</f>
        <v>46.48</v>
      </c>
      <c r="I957" t="s">
        <v>8</v>
      </c>
      <c r="J957" t="s">
        <v>63</v>
      </c>
      <c r="K957" t="s">
        <v>10</v>
      </c>
      <c r="L957" t="s">
        <v>15</v>
      </c>
    </row>
    <row r="958" spans="1:12" x14ac:dyDescent="0.25">
      <c r="A958">
        <v>6754</v>
      </c>
      <c r="B958" s="15">
        <v>44784</v>
      </c>
      <c r="C958" s="15" t="str">
        <f>TEXT(TOP[[#This Row],[Order Date]],"mmm")</f>
        <v>Aug</v>
      </c>
      <c r="D958" s="15" t="str">
        <f>TEXT(TOP[[#This Row],[Order Date]],"yyy")</f>
        <v>2022</v>
      </c>
      <c r="E958" s="15" t="str">
        <f>TEXT(TOP[[#This Row],[Order Date]],"d")</f>
        <v>11</v>
      </c>
      <c r="F958">
        <v>13</v>
      </c>
      <c r="G958">
        <v>205.99</v>
      </c>
      <c r="H958" s="16">
        <f>TOP[[#This Row],[Order Quantity]]*TOP[[#This Row],[Unit Price]]</f>
        <v>2677.87</v>
      </c>
      <c r="I958" t="s">
        <v>8</v>
      </c>
      <c r="J958" t="s">
        <v>429</v>
      </c>
      <c r="K958" t="s">
        <v>13</v>
      </c>
      <c r="L958" t="s">
        <v>17</v>
      </c>
    </row>
    <row r="959" spans="1:12" x14ac:dyDescent="0.25">
      <c r="A959">
        <v>6755</v>
      </c>
      <c r="B959" s="15">
        <v>44682</v>
      </c>
      <c r="C959" s="15" t="str">
        <f>TEXT(TOP[[#This Row],[Order Date]],"mmm")</f>
        <v>May</v>
      </c>
      <c r="D959" s="15" t="str">
        <f>TEXT(TOP[[#This Row],[Order Date]],"yyy")</f>
        <v>2022</v>
      </c>
      <c r="E959" s="15" t="str">
        <f>TEXT(TOP[[#This Row],[Order Date]],"d")</f>
        <v>1</v>
      </c>
      <c r="F959">
        <v>20</v>
      </c>
      <c r="G959">
        <v>7.1</v>
      </c>
      <c r="H959" s="16">
        <f>TOP[[#This Row],[Order Quantity]]*TOP[[#This Row],[Unit Price]]</f>
        <v>142</v>
      </c>
      <c r="I959" t="s">
        <v>8</v>
      </c>
      <c r="J959" t="s">
        <v>119</v>
      </c>
      <c r="K959" t="s">
        <v>20</v>
      </c>
      <c r="L959" t="s">
        <v>11</v>
      </c>
    </row>
    <row r="960" spans="1:12" x14ac:dyDescent="0.25">
      <c r="A960">
        <v>6757</v>
      </c>
      <c r="B960" s="15">
        <v>44958</v>
      </c>
      <c r="C960" s="15" t="str">
        <f>TEXT(TOP[[#This Row],[Order Date]],"mmm")</f>
        <v>Feb</v>
      </c>
      <c r="D960" s="15" t="str">
        <f>TEXT(TOP[[#This Row],[Order Date]],"yyy")</f>
        <v>2023</v>
      </c>
      <c r="E960" s="15" t="str">
        <f>TEXT(TOP[[#This Row],[Order Date]],"d")</f>
        <v>1</v>
      </c>
      <c r="F960">
        <v>27</v>
      </c>
      <c r="G960">
        <v>34.76</v>
      </c>
      <c r="H960" s="16">
        <f>TOP[[#This Row],[Order Quantity]]*TOP[[#This Row],[Unit Price]]</f>
        <v>938.52</v>
      </c>
      <c r="I960" t="s">
        <v>8</v>
      </c>
      <c r="J960" t="s">
        <v>430</v>
      </c>
      <c r="K960" t="s">
        <v>10</v>
      </c>
      <c r="L960" t="s">
        <v>11</v>
      </c>
    </row>
    <row r="961" spans="1:12" x14ac:dyDescent="0.25">
      <c r="A961">
        <v>6785</v>
      </c>
      <c r="B961" s="15">
        <v>45052</v>
      </c>
      <c r="C961" s="15" t="str">
        <f>TEXT(TOP[[#This Row],[Order Date]],"mmm")</f>
        <v>May</v>
      </c>
      <c r="D961" s="15" t="str">
        <f>TEXT(TOP[[#This Row],[Order Date]],"yyy")</f>
        <v>2023</v>
      </c>
      <c r="E961" s="15" t="str">
        <f>TEXT(TOP[[#This Row],[Order Date]],"d")</f>
        <v>6</v>
      </c>
      <c r="F961">
        <v>7</v>
      </c>
      <c r="G961">
        <v>25.38</v>
      </c>
      <c r="H961" s="16">
        <f>TOP[[#This Row],[Order Quantity]]*TOP[[#This Row],[Unit Price]]</f>
        <v>177.66</v>
      </c>
      <c r="I961" t="s">
        <v>8</v>
      </c>
      <c r="J961" t="s">
        <v>416</v>
      </c>
      <c r="K961" t="s">
        <v>20</v>
      </c>
      <c r="L961" t="s">
        <v>15</v>
      </c>
    </row>
    <row r="962" spans="1:12" x14ac:dyDescent="0.25">
      <c r="A962">
        <v>6788</v>
      </c>
      <c r="B962" s="15">
        <v>44777</v>
      </c>
      <c r="C962" s="15" t="str">
        <f>TEXT(TOP[[#This Row],[Order Date]],"mmm")</f>
        <v>Aug</v>
      </c>
      <c r="D962" s="15" t="str">
        <f>TEXT(TOP[[#This Row],[Order Date]],"yyy")</f>
        <v>2022</v>
      </c>
      <c r="E962" s="15" t="str">
        <f>TEXT(TOP[[#This Row],[Order Date]],"d")</f>
        <v>4</v>
      </c>
      <c r="F962">
        <v>6</v>
      </c>
      <c r="G962">
        <v>1.81</v>
      </c>
      <c r="H962" s="16">
        <f>TOP[[#This Row],[Order Quantity]]*TOP[[#This Row],[Unit Price]]</f>
        <v>10.86</v>
      </c>
      <c r="I962" t="s">
        <v>8</v>
      </c>
      <c r="J962" t="s">
        <v>226</v>
      </c>
      <c r="K962" t="s">
        <v>10</v>
      </c>
      <c r="L962" t="s">
        <v>11</v>
      </c>
    </row>
    <row r="963" spans="1:12" x14ac:dyDescent="0.25">
      <c r="A963">
        <v>6823</v>
      </c>
      <c r="B963" s="15">
        <v>44033</v>
      </c>
      <c r="C963" s="15" t="str">
        <f>TEXT(TOP[[#This Row],[Order Date]],"mmm")</f>
        <v>Jul</v>
      </c>
      <c r="D963" s="15" t="str">
        <f>TEXT(TOP[[#This Row],[Order Date]],"yyy")</f>
        <v>2020</v>
      </c>
      <c r="E963" s="15" t="str">
        <f>TEXT(TOP[[#This Row],[Order Date]],"d")</f>
        <v>21</v>
      </c>
      <c r="F963">
        <v>50</v>
      </c>
      <c r="G963">
        <v>24.95</v>
      </c>
      <c r="H963" s="16">
        <f>TOP[[#This Row],[Order Quantity]]*TOP[[#This Row],[Unit Price]]</f>
        <v>1247.5</v>
      </c>
      <c r="I963" t="s">
        <v>8</v>
      </c>
      <c r="J963" t="s">
        <v>199</v>
      </c>
      <c r="K963" t="s">
        <v>10</v>
      </c>
      <c r="L963" t="s">
        <v>11</v>
      </c>
    </row>
    <row r="964" spans="1:12" x14ac:dyDescent="0.25">
      <c r="A964">
        <v>6823</v>
      </c>
      <c r="B964" s="15">
        <v>44033</v>
      </c>
      <c r="C964" s="15" t="str">
        <f>TEXT(TOP[[#This Row],[Order Date]],"mmm")</f>
        <v>Jul</v>
      </c>
      <c r="D964" s="15" t="str">
        <f>TEXT(TOP[[#This Row],[Order Date]],"yyy")</f>
        <v>2020</v>
      </c>
      <c r="E964" s="15" t="str">
        <f>TEXT(TOP[[#This Row],[Order Date]],"d")</f>
        <v>21</v>
      </c>
      <c r="F964">
        <v>31</v>
      </c>
      <c r="G964">
        <v>15.98</v>
      </c>
      <c r="H964" s="16">
        <f>TOP[[#This Row],[Order Quantity]]*TOP[[#This Row],[Unit Price]]</f>
        <v>495.38</v>
      </c>
      <c r="I964" t="s">
        <v>8</v>
      </c>
      <c r="J964" t="s">
        <v>199</v>
      </c>
      <c r="K964" t="s">
        <v>10</v>
      </c>
      <c r="L964" t="s">
        <v>17</v>
      </c>
    </row>
    <row r="965" spans="1:12" x14ac:dyDescent="0.25">
      <c r="A965">
        <v>6848</v>
      </c>
      <c r="B965" s="15">
        <v>44452</v>
      </c>
      <c r="C965" s="15" t="str">
        <f>TEXT(TOP[[#This Row],[Order Date]],"mmm")</f>
        <v>Sep</v>
      </c>
      <c r="D965" s="15" t="str">
        <f>TEXT(TOP[[#This Row],[Order Date]],"yyy")</f>
        <v>2021</v>
      </c>
      <c r="E965" s="15" t="str">
        <f>TEXT(TOP[[#This Row],[Order Date]],"d")</f>
        <v>13</v>
      </c>
      <c r="F965">
        <v>22</v>
      </c>
      <c r="G965">
        <v>5.4</v>
      </c>
      <c r="H965" s="16">
        <f>TOP[[#This Row],[Order Quantity]]*TOP[[#This Row],[Unit Price]]</f>
        <v>118.80000000000001</v>
      </c>
      <c r="I965" t="s">
        <v>8</v>
      </c>
      <c r="J965" t="s">
        <v>432</v>
      </c>
      <c r="K965" t="s">
        <v>23</v>
      </c>
      <c r="L965" t="s">
        <v>11</v>
      </c>
    </row>
    <row r="966" spans="1:12" x14ac:dyDescent="0.25">
      <c r="A966">
        <v>6850</v>
      </c>
      <c r="B966" s="15">
        <v>44238</v>
      </c>
      <c r="C966" s="15" t="str">
        <f>TEXT(TOP[[#This Row],[Order Date]],"mmm")</f>
        <v>Feb</v>
      </c>
      <c r="D966" s="15" t="str">
        <f>TEXT(TOP[[#This Row],[Order Date]],"yyy")</f>
        <v>2021</v>
      </c>
      <c r="E966" s="15" t="str">
        <f>TEXT(TOP[[#This Row],[Order Date]],"d")</f>
        <v>11</v>
      </c>
      <c r="F966">
        <v>8</v>
      </c>
      <c r="G966">
        <v>10.01</v>
      </c>
      <c r="H966" s="16">
        <f>TOP[[#This Row],[Order Quantity]]*TOP[[#This Row],[Unit Price]]</f>
        <v>80.08</v>
      </c>
      <c r="I966" t="s">
        <v>8</v>
      </c>
      <c r="J966" t="s">
        <v>433</v>
      </c>
      <c r="K966" t="s">
        <v>13</v>
      </c>
      <c r="L966" t="s">
        <v>17</v>
      </c>
    </row>
    <row r="967" spans="1:12" x14ac:dyDescent="0.25">
      <c r="A967">
        <v>6850</v>
      </c>
      <c r="B967" s="15">
        <v>44238</v>
      </c>
      <c r="C967" s="15" t="str">
        <f>TEXT(TOP[[#This Row],[Order Date]],"mmm")</f>
        <v>Feb</v>
      </c>
      <c r="D967" s="15" t="str">
        <f>TEXT(TOP[[#This Row],[Order Date]],"yyy")</f>
        <v>2021</v>
      </c>
      <c r="E967" s="15" t="str">
        <f>TEXT(TOP[[#This Row],[Order Date]],"d")</f>
        <v>11</v>
      </c>
      <c r="F967">
        <v>41</v>
      </c>
      <c r="G967">
        <v>51.98</v>
      </c>
      <c r="H967" s="16">
        <f>TOP[[#This Row],[Order Quantity]]*TOP[[#This Row],[Unit Price]]</f>
        <v>2131.1799999999998</v>
      </c>
      <c r="I967" t="s">
        <v>8</v>
      </c>
      <c r="J967" t="s">
        <v>433</v>
      </c>
      <c r="K967" t="s">
        <v>13</v>
      </c>
      <c r="L967" t="s">
        <v>17</v>
      </c>
    </row>
    <row r="968" spans="1:12" x14ac:dyDescent="0.25">
      <c r="A968">
        <v>6850</v>
      </c>
      <c r="B968" s="15">
        <v>44238</v>
      </c>
      <c r="C968" s="15" t="str">
        <f>TEXT(TOP[[#This Row],[Order Date]],"mmm")</f>
        <v>Feb</v>
      </c>
      <c r="D968" s="15" t="str">
        <f>TEXT(TOP[[#This Row],[Order Date]],"yyy")</f>
        <v>2021</v>
      </c>
      <c r="E968" s="15" t="str">
        <f>TEXT(TOP[[#This Row],[Order Date]],"d")</f>
        <v>11</v>
      </c>
      <c r="F968">
        <v>34</v>
      </c>
      <c r="G968">
        <v>64.98</v>
      </c>
      <c r="H968" s="16">
        <f>TOP[[#This Row],[Order Quantity]]*TOP[[#This Row],[Unit Price]]</f>
        <v>2209.3200000000002</v>
      </c>
      <c r="I968" t="s">
        <v>8</v>
      </c>
      <c r="J968" t="s">
        <v>433</v>
      </c>
      <c r="K968" t="s">
        <v>13</v>
      </c>
      <c r="L968" t="s">
        <v>11</v>
      </c>
    </row>
    <row r="969" spans="1:12" x14ac:dyDescent="0.25">
      <c r="A969">
        <v>6880</v>
      </c>
      <c r="B969" s="15">
        <v>43976</v>
      </c>
      <c r="C969" s="15" t="str">
        <f>TEXT(TOP[[#This Row],[Order Date]],"mmm")</f>
        <v>May</v>
      </c>
      <c r="D969" s="15" t="str">
        <f>TEXT(TOP[[#This Row],[Order Date]],"yyy")</f>
        <v>2020</v>
      </c>
      <c r="E969" s="15" t="str">
        <f>TEXT(TOP[[#This Row],[Order Date]],"d")</f>
        <v>25</v>
      </c>
      <c r="F969">
        <v>5</v>
      </c>
      <c r="G969">
        <v>47.9</v>
      </c>
      <c r="H969" s="16">
        <f>TOP[[#This Row],[Order Quantity]]*TOP[[#This Row],[Unit Price]]</f>
        <v>239.5</v>
      </c>
      <c r="I969" t="s">
        <v>8</v>
      </c>
      <c r="J969" t="s">
        <v>435</v>
      </c>
      <c r="K969" t="s">
        <v>23</v>
      </c>
      <c r="L969" t="s">
        <v>11</v>
      </c>
    </row>
    <row r="970" spans="1:12" x14ac:dyDescent="0.25">
      <c r="A970">
        <v>6884</v>
      </c>
      <c r="B970" s="15">
        <v>43845</v>
      </c>
      <c r="C970" s="15" t="str">
        <f>TEXT(TOP[[#This Row],[Order Date]],"mmm")</f>
        <v>Jan</v>
      </c>
      <c r="D970" s="15" t="str">
        <f>TEXT(TOP[[#This Row],[Order Date]],"yyy")</f>
        <v>2020</v>
      </c>
      <c r="E970" s="15" t="str">
        <f>TEXT(TOP[[#This Row],[Order Date]],"d")</f>
        <v>15</v>
      </c>
      <c r="F970">
        <v>41</v>
      </c>
      <c r="G970">
        <v>4.9800000000000004</v>
      </c>
      <c r="H970" s="16">
        <f>TOP[[#This Row],[Order Quantity]]*TOP[[#This Row],[Unit Price]]</f>
        <v>204.18</v>
      </c>
      <c r="I970" t="s">
        <v>8</v>
      </c>
      <c r="J970" t="s">
        <v>402</v>
      </c>
      <c r="K970" t="s">
        <v>20</v>
      </c>
      <c r="L970" t="s">
        <v>11</v>
      </c>
    </row>
    <row r="971" spans="1:12" x14ac:dyDescent="0.25">
      <c r="A971">
        <v>6884</v>
      </c>
      <c r="B971" s="15">
        <v>43845</v>
      </c>
      <c r="C971" s="15" t="str">
        <f>TEXT(TOP[[#This Row],[Order Date]],"mmm")</f>
        <v>Jan</v>
      </c>
      <c r="D971" s="15" t="str">
        <f>TEXT(TOP[[#This Row],[Order Date]],"yyy")</f>
        <v>2020</v>
      </c>
      <c r="E971" s="15" t="str">
        <f>TEXT(TOP[[#This Row],[Order Date]],"d")</f>
        <v>15</v>
      </c>
      <c r="F971">
        <v>47</v>
      </c>
      <c r="G971">
        <v>6.35</v>
      </c>
      <c r="H971" s="16">
        <f>TOP[[#This Row],[Order Quantity]]*TOP[[#This Row],[Unit Price]]</f>
        <v>298.45</v>
      </c>
      <c r="I971" t="s">
        <v>8</v>
      </c>
      <c r="J971" t="s">
        <v>402</v>
      </c>
      <c r="K971" t="s">
        <v>20</v>
      </c>
      <c r="L971" t="s">
        <v>11</v>
      </c>
    </row>
    <row r="972" spans="1:12" x14ac:dyDescent="0.25">
      <c r="A972">
        <v>6885</v>
      </c>
      <c r="B972" s="15">
        <v>45096</v>
      </c>
      <c r="C972" s="15" t="str">
        <f>TEXT(TOP[[#This Row],[Order Date]],"mmm")</f>
        <v>Jun</v>
      </c>
      <c r="D972" s="15" t="str">
        <f>TEXT(TOP[[#This Row],[Order Date]],"yyy")</f>
        <v>2023</v>
      </c>
      <c r="E972" s="15" t="str">
        <f>TEXT(TOP[[#This Row],[Order Date]],"d")</f>
        <v>19</v>
      </c>
      <c r="F972">
        <v>40</v>
      </c>
      <c r="G972">
        <v>23.99</v>
      </c>
      <c r="H972" s="16">
        <f>TOP[[#This Row],[Order Quantity]]*TOP[[#This Row],[Unit Price]]</f>
        <v>959.59999999999991</v>
      </c>
      <c r="I972" t="s">
        <v>8</v>
      </c>
      <c r="J972" t="s">
        <v>436</v>
      </c>
      <c r="K972" t="s">
        <v>13</v>
      </c>
      <c r="L972" t="s">
        <v>17</v>
      </c>
    </row>
    <row r="973" spans="1:12" x14ac:dyDescent="0.25">
      <c r="A973">
        <v>6886</v>
      </c>
      <c r="B973" s="15">
        <v>44945</v>
      </c>
      <c r="C973" s="15" t="str">
        <f>TEXT(TOP[[#This Row],[Order Date]],"mmm")</f>
        <v>Jan</v>
      </c>
      <c r="D973" s="15" t="str">
        <f>TEXT(TOP[[#This Row],[Order Date]],"yyy")</f>
        <v>2023</v>
      </c>
      <c r="E973" s="15" t="str">
        <f>TEXT(TOP[[#This Row],[Order Date]],"d")</f>
        <v>19</v>
      </c>
      <c r="F973">
        <v>46</v>
      </c>
      <c r="G973">
        <v>178.47</v>
      </c>
      <c r="H973" s="16">
        <f>TOP[[#This Row],[Order Quantity]]*TOP[[#This Row],[Unit Price]]</f>
        <v>8209.6200000000008</v>
      </c>
      <c r="I973" t="s">
        <v>8</v>
      </c>
      <c r="J973" t="s">
        <v>118</v>
      </c>
      <c r="K973" t="s">
        <v>23</v>
      </c>
      <c r="L973" t="s">
        <v>11</v>
      </c>
    </row>
    <row r="974" spans="1:12" x14ac:dyDescent="0.25">
      <c r="A974">
        <v>6912</v>
      </c>
      <c r="B974" s="15">
        <v>44905</v>
      </c>
      <c r="C974" s="15" t="str">
        <f>TEXT(TOP[[#This Row],[Order Date]],"mmm")</f>
        <v>Dec</v>
      </c>
      <c r="D974" s="15" t="str">
        <f>TEXT(TOP[[#This Row],[Order Date]],"yyy")</f>
        <v>2022</v>
      </c>
      <c r="E974" s="15" t="str">
        <f>TEXT(TOP[[#This Row],[Order Date]],"d")</f>
        <v>10</v>
      </c>
      <c r="F974">
        <v>14</v>
      </c>
      <c r="G974">
        <v>21.78</v>
      </c>
      <c r="H974" s="16">
        <f>TOP[[#This Row],[Order Quantity]]*TOP[[#This Row],[Unit Price]]</f>
        <v>304.92</v>
      </c>
      <c r="I974" t="s">
        <v>8</v>
      </c>
      <c r="J974" t="s">
        <v>419</v>
      </c>
      <c r="K974" t="s">
        <v>10</v>
      </c>
      <c r="L974" t="s">
        <v>11</v>
      </c>
    </row>
    <row r="975" spans="1:12" x14ac:dyDescent="0.25">
      <c r="A975">
        <v>6918</v>
      </c>
      <c r="B975" s="15">
        <v>44743</v>
      </c>
      <c r="C975" s="15" t="str">
        <f>TEXT(TOP[[#This Row],[Order Date]],"mmm")</f>
        <v>Jul</v>
      </c>
      <c r="D975" s="15" t="str">
        <f>TEXT(TOP[[#This Row],[Order Date]],"yyy")</f>
        <v>2022</v>
      </c>
      <c r="E975" s="15" t="str">
        <f>TEXT(TOP[[#This Row],[Order Date]],"d")</f>
        <v>1</v>
      </c>
      <c r="F975">
        <v>38</v>
      </c>
      <c r="G975">
        <v>39.479999999999997</v>
      </c>
      <c r="H975" s="16">
        <f>TOP[[#This Row],[Order Quantity]]*TOP[[#This Row],[Unit Price]]</f>
        <v>1500.2399999999998</v>
      </c>
      <c r="I975" t="s">
        <v>8</v>
      </c>
      <c r="J975" t="s">
        <v>438</v>
      </c>
      <c r="K975" t="s">
        <v>23</v>
      </c>
      <c r="L975" t="s">
        <v>17</v>
      </c>
    </row>
    <row r="976" spans="1:12" x14ac:dyDescent="0.25">
      <c r="A976">
        <v>6947</v>
      </c>
      <c r="B976" s="15">
        <v>44761</v>
      </c>
      <c r="C976" s="15" t="str">
        <f>TEXT(TOP[[#This Row],[Order Date]],"mmm")</f>
        <v>Jul</v>
      </c>
      <c r="D976" s="15" t="str">
        <f>TEXT(TOP[[#This Row],[Order Date]],"yyy")</f>
        <v>2022</v>
      </c>
      <c r="E976" s="15" t="str">
        <f>TEXT(TOP[[#This Row],[Order Date]],"d")</f>
        <v>19</v>
      </c>
      <c r="F976">
        <v>9</v>
      </c>
      <c r="G976">
        <v>51.65</v>
      </c>
      <c r="H976" s="16">
        <f>TOP[[#This Row],[Order Quantity]]*TOP[[#This Row],[Unit Price]]</f>
        <v>464.84999999999997</v>
      </c>
      <c r="I976" t="s">
        <v>8</v>
      </c>
      <c r="J976" t="s">
        <v>439</v>
      </c>
      <c r="K976" t="s">
        <v>10</v>
      </c>
      <c r="L976" t="s">
        <v>15</v>
      </c>
    </row>
    <row r="977" spans="1:12" x14ac:dyDescent="0.25">
      <c r="A977">
        <v>6948</v>
      </c>
      <c r="B977" s="15">
        <v>44539</v>
      </c>
      <c r="C977" s="15" t="str">
        <f>TEXT(TOP[[#This Row],[Order Date]],"mmm")</f>
        <v>Dec</v>
      </c>
      <c r="D977" s="15" t="str">
        <f>TEXT(TOP[[#This Row],[Order Date]],"yyy")</f>
        <v>2021</v>
      </c>
      <c r="E977" s="15" t="str">
        <f>TEXT(TOP[[#This Row],[Order Date]],"d")</f>
        <v>9</v>
      </c>
      <c r="F977">
        <v>15</v>
      </c>
      <c r="G977">
        <v>73.98</v>
      </c>
      <c r="H977" s="16">
        <f>TOP[[#This Row],[Order Quantity]]*TOP[[#This Row],[Unit Price]]</f>
        <v>1109.7</v>
      </c>
      <c r="I977" t="s">
        <v>8</v>
      </c>
      <c r="J977" t="s">
        <v>440</v>
      </c>
      <c r="K977" t="s">
        <v>13</v>
      </c>
      <c r="L977" t="s">
        <v>17</v>
      </c>
    </row>
    <row r="978" spans="1:12" x14ac:dyDescent="0.25">
      <c r="A978">
        <v>6950</v>
      </c>
      <c r="B978" s="15">
        <v>45011</v>
      </c>
      <c r="C978" s="15" t="str">
        <f>TEXT(TOP[[#This Row],[Order Date]],"mmm")</f>
        <v>Mar</v>
      </c>
      <c r="D978" s="15" t="str">
        <f>TEXT(TOP[[#This Row],[Order Date]],"yyy")</f>
        <v>2023</v>
      </c>
      <c r="E978" s="15" t="str">
        <f>TEXT(TOP[[#This Row],[Order Date]],"d")</f>
        <v>26</v>
      </c>
      <c r="F978">
        <v>4</v>
      </c>
      <c r="G978">
        <v>55.99</v>
      </c>
      <c r="H978" s="16">
        <f>TOP[[#This Row],[Order Quantity]]*TOP[[#This Row],[Unit Price]]</f>
        <v>223.96</v>
      </c>
      <c r="I978" t="s">
        <v>8</v>
      </c>
      <c r="J978" t="s">
        <v>441</v>
      </c>
      <c r="K978" t="s">
        <v>20</v>
      </c>
      <c r="L978" t="s">
        <v>17</v>
      </c>
    </row>
    <row r="979" spans="1:12" x14ac:dyDescent="0.25">
      <c r="A979">
        <v>6978</v>
      </c>
      <c r="B979" s="15">
        <v>44539</v>
      </c>
      <c r="C979" s="15" t="str">
        <f>TEXT(TOP[[#This Row],[Order Date]],"mmm")</f>
        <v>Dec</v>
      </c>
      <c r="D979" s="15" t="str">
        <f>TEXT(TOP[[#This Row],[Order Date]],"yyy")</f>
        <v>2021</v>
      </c>
      <c r="E979" s="15" t="str">
        <f>TEXT(TOP[[#This Row],[Order Date]],"d")</f>
        <v>9</v>
      </c>
      <c r="F979">
        <v>47</v>
      </c>
      <c r="G979">
        <v>8.1199999999999992</v>
      </c>
      <c r="H979" s="16">
        <f>TOP[[#This Row],[Order Quantity]]*TOP[[#This Row],[Unit Price]]</f>
        <v>381.64</v>
      </c>
      <c r="I979" t="s">
        <v>8</v>
      </c>
      <c r="J979" t="s">
        <v>68</v>
      </c>
      <c r="K979" t="s">
        <v>20</v>
      </c>
      <c r="L979" t="s">
        <v>17</v>
      </c>
    </row>
    <row r="980" spans="1:12" x14ac:dyDescent="0.25">
      <c r="A980">
        <v>6979</v>
      </c>
      <c r="B980" s="15">
        <v>43888</v>
      </c>
      <c r="C980" s="15" t="str">
        <f>TEXT(TOP[[#This Row],[Order Date]],"mmm")</f>
        <v>Feb</v>
      </c>
      <c r="D980" s="15" t="str">
        <f>TEXT(TOP[[#This Row],[Order Date]],"yyy")</f>
        <v>2020</v>
      </c>
      <c r="E980" s="15" t="str">
        <f>TEXT(TOP[[#This Row],[Order Date]],"d")</f>
        <v>27</v>
      </c>
      <c r="F980">
        <v>28</v>
      </c>
      <c r="G980">
        <v>11.99</v>
      </c>
      <c r="H980" s="16">
        <f>TOP[[#This Row],[Order Quantity]]*TOP[[#This Row],[Unit Price]]</f>
        <v>335.72</v>
      </c>
      <c r="I980" t="s">
        <v>8</v>
      </c>
      <c r="J980" t="s">
        <v>27</v>
      </c>
      <c r="K980" t="s">
        <v>20</v>
      </c>
      <c r="L980" t="s">
        <v>17</v>
      </c>
    </row>
    <row r="981" spans="1:12" x14ac:dyDescent="0.25">
      <c r="A981">
        <v>6980</v>
      </c>
      <c r="B981" s="15">
        <v>44245</v>
      </c>
      <c r="C981" s="15" t="str">
        <f>TEXT(TOP[[#This Row],[Order Date]],"mmm")</f>
        <v>Feb</v>
      </c>
      <c r="D981" s="15" t="str">
        <f>TEXT(TOP[[#This Row],[Order Date]],"yyy")</f>
        <v>2021</v>
      </c>
      <c r="E981" s="15" t="str">
        <f>TEXT(TOP[[#This Row],[Order Date]],"d")</f>
        <v>18</v>
      </c>
      <c r="F981">
        <v>18</v>
      </c>
      <c r="G981">
        <v>7.3</v>
      </c>
      <c r="H981" s="16">
        <f>TOP[[#This Row],[Order Quantity]]*TOP[[#This Row],[Unit Price]]</f>
        <v>131.4</v>
      </c>
      <c r="I981" t="s">
        <v>8</v>
      </c>
      <c r="J981" t="s">
        <v>442</v>
      </c>
      <c r="K981" t="s">
        <v>23</v>
      </c>
      <c r="L981" t="s">
        <v>11</v>
      </c>
    </row>
    <row r="982" spans="1:12" x14ac:dyDescent="0.25">
      <c r="A982">
        <v>6982</v>
      </c>
      <c r="B982" s="15">
        <v>44881</v>
      </c>
      <c r="C982" s="15" t="str">
        <f>TEXT(TOP[[#This Row],[Order Date]],"mmm")</f>
        <v>Nov</v>
      </c>
      <c r="D982" s="15" t="str">
        <f>TEXT(TOP[[#This Row],[Order Date]],"yyy")</f>
        <v>2022</v>
      </c>
      <c r="E982" s="15" t="str">
        <f>TEXT(TOP[[#This Row],[Order Date]],"d")</f>
        <v>16</v>
      </c>
      <c r="F982">
        <v>41</v>
      </c>
      <c r="G982">
        <v>19.98</v>
      </c>
      <c r="H982" s="16">
        <f>TOP[[#This Row],[Order Quantity]]*TOP[[#This Row],[Unit Price]]</f>
        <v>819.18000000000006</v>
      </c>
      <c r="I982" t="s">
        <v>8</v>
      </c>
      <c r="J982" t="s">
        <v>317</v>
      </c>
      <c r="K982" t="s">
        <v>13</v>
      </c>
      <c r="L982" t="s">
        <v>15</v>
      </c>
    </row>
    <row r="983" spans="1:12" x14ac:dyDescent="0.25">
      <c r="A983">
        <v>7015</v>
      </c>
      <c r="B983" s="15">
        <v>44481</v>
      </c>
      <c r="C983" s="15" t="str">
        <f>TEXT(TOP[[#This Row],[Order Date]],"mmm")</f>
        <v>Oct</v>
      </c>
      <c r="D983" s="15" t="str">
        <f>TEXT(TOP[[#This Row],[Order Date]],"yyy")</f>
        <v>2021</v>
      </c>
      <c r="E983" s="15" t="str">
        <f>TEXT(TOP[[#This Row],[Order Date]],"d")</f>
        <v>12</v>
      </c>
      <c r="F983">
        <v>47</v>
      </c>
      <c r="G983">
        <v>40.98</v>
      </c>
      <c r="H983" s="16">
        <f>TOP[[#This Row],[Order Quantity]]*TOP[[#This Row],[Unit Price]]</f>
        <v>1926.06</v>
      </c>
      <c r="I983" t="s">
        <v>8</v>
      </c>
      <c r="J983" t="s">
        <v>41</v>
      </c>
      <c r="K983" t="s">
        <v>20</v>
      </c>
      <c r="L983" t="s">
        <v>17</v>
      </c>
    </row>
    <row r="984" spans="1:12" x14ac:dyDescent="0.25">
      <c r="A984">
        <v>7043</v>
      </c>
      <c r="B984" s="15">
        <v>43855</v>
      </c>
      <c r="C984" s="15" t="str">
        <f>TEXT(TOP[[#This Row],[Order Date]],"mmm")</f>
        <v>Jan</v>
      </c>
      <c r="D984" s="15" t="str">
        <f>TEXT(TOP[[#This Row],[Order Date]],"yyy")</f>
        <v>2020</v>
      </c>
      <c r="E984" s="15" t="str">
        <f>TEXT(TOP[[#This Row],[Order Date]],"d")</f>
        <v>25</v>
      </c>
      <c r="F984">
        <v>4</v>
      </c>
      <c r="G984">
        <v>1.74</v>
      </c>
      <c r="H984" s="16">
        <f>TOP[[#This Row],[Order Quantity]]*TOP[[#This Row],[Unit Price]]</f>
        <v>6.96</v>
      </c>
      <c r="I984" t="s">
        <v>8</v>
      </c>
      <c r="J984" t="s">
        <v>351</v>
      </c>
      <c r="K984" t="s">
        <v>13</v>
      </c>
      <c r="L984" t="s">
        <v>15</v>
      </c>
    </row>
    <row r="985" spans="1:12" x14ac:dyDescent="0.25">
      <c r="A985">
        <v>7072</v>
      </c>
      <c r="B985" s="15">
        <v>44961</v>
      </c>
      <c r="C985" s="15" t="str">
        <f>TEXT(TOP[[#This Row],[Order Date]],"mmm")</f>
        <v>Feb</v>
      </c>
      <c r="D985" s="15" t="str">
        <f>TEXT(TOP[[#This Row],[Order Date]],"yyy")</f>
        <v>2023</v>
      </c>
      <c r="E985" s="15" t="str">
        <f>TEXT(TOP[[#This Row],[Order Date]],"d")</f>
        <v>4</v>
      </c>
      <c r="F985">
        <v>29</v>
      </c>
      <c r="G985">
        <v>8.85</v>
      </c>
      <c r="H985" s="16">
        <f>TOP[[#This Row],[Order Quantity]]*TOP[[#This Row],[Unit Price]]</f>
        <v>256.64999999999998</v>
      </c>
      <c r="I985" t="s">
        <v>8</v>
      </c>
      <c r="J985" t="s">
        <v>406</v>
      </c>
      <c r="K985" t="s">
        <v>13</v>
      </c>
      <c r="L985" t="s">
        <v>11</v>
      </c>
    </row>
    <row r="986" spans="1:12" x14ac:dyDescent="0.25">
      <c r="A986">
        <v>7075</v>
      </c>
      <c r="B986" s="15">
        <v>44844</v>
      </c>
      <c r="C986" s="15" t="str">
        <f>TEXT(TOP[[#This Row],[Order Date]],"mmm")</f>
        <v>Oct</v>
      </c>
      <c r="D986" s="15" t="str">
        <f>TEXT(TOP[[#This Row],[Order Date]],"yyy")</f>
        <v>2022</v>
      </c>
      <c r="E986" s="15" t="str">
        <f>TEXT(TOP[[#This Row],[Order Date]],"d")</f>
        <v>10</v>
      </c>
      <c r="F986">
        <v>15</v>
      </c>
      <c r="G986">
        <v>15.42</v>
      </c>
      <c r="H986" s="16">
        <f>TOP[[#This Row],[Order Quantity]]*TOP[[#This Row],[Unit Price]]</f>
        <v>231.3</v>
      </c>
      <c r="I986" t="s">
        <v>8</v>
      </c>
      <c r="J986" t="s">
        <v>392</v>
      </c>
      <c r="K986" t="s">
        <v>13</v>
      </c>
      <c r="L986" t="s">
        <v>11</v>
      </c>
    </row>
    <row r="987" spans="1:12" x14ac:dyDescent="0.25">
      <c r="A987">
        <v>7075</v>
      </c>
      <c r="B987" s="15">
        <v>44844</v>
      </c>
      <c r="C987" s="15" t="str">
        <f>TEXT(TOP[[#This Row],[Order Date]],"mmm")</f>
        <v>Oct</v>
      </c>
      <c r="D987" s="15" t="str">
        <f>TEXT(TOP[[#This Row],[Order Date]],"yyy")</f>
        <v>2022</v>
      </c>
      <c r="E987" s="15" t="str">
        <f>TEXT(TOP[[#This Row],[Order Date]],"d")</f>
        <v>10</v>
      </c>
      <c r="F987">
        <v>43</v>
      </c>
      <c r="G987">
        <v>1.86</v>
      </c>
      <c r="H987" s="16">
        <f>TOP[[#This Row],[Order Quantity]]*TOP[[#This Row],[Unit Price]]</f>
        <v>79.98</v>
      </c>
      <c r="I987" t="s">
        <v>8</v>
      </c>
      <c r="J987" t="s">
        <v>392</v>
      </c>
      <c r="K987" t="s">
        <v>13</v>
      </c>
      <c r="L987" t="s">
        <v>11</v>
      </c>
    </row>
    <row r="988" spans="1:12" x14ac:dyDescent="0.25">
      <c r="A988">
        <v>7077</v>
      </c>
      <c r="B988" s="15">
        <v>44916</v>
      </c>
      <c r="C988" s="15" t="str">
        <f>TEXT(TOP[[#This Row],[Order Date]],"mmm")</f>
        <v>Dec</v>
      </c>
      <c r="D988" s="15" t="str">
        <f>TEXT(TOP[[#This Row],[Order Date]],"yyy")</f>
        <v>2022</v>
      </c>
      <c r="E988" s="15" t="str">
        <f>TEXT(TOP[[#This Row],[Order Date]],"d")</f>
        <v>21</v>
      </c>
      <c r="F988">
        <v>14</v>
      </c>
      <c r="G988">
        <v>21.78</v>
      </c>
      <c r="H988" s="16">
        <f>TOP[[#This Row],[Order Quantity]]*TOP[[#This Row],[Unit Price]]</f>
        <v>304.92</v>
      </c>
      <c r="I988" t="s">
        <v>8</v>
      </c>
      <c r="J988" t="s">
        <v>444</v>
      </c>
      <c r="K988" t="s">
        <v>23</v>
      </c>
      <c r="L988" t="s">
        <v>11</v>
      </c>
    </row>
    <row r="989" spans="1:12" x14ac:dyDescent="0.25">
      <c r="A989">
        <v>7078</v>
      </c>
      <c r="B989" s="15">
        <v>44297</v>
      </c>
      <c r="C989" s="15" t="str">
        <f>TEXT(TOP[[#This Row],[Order Date]],"mmm")</f>
        <v>Apr</v>
      </c>
      <c r="D989" s="15" t="str">
        <f>TEXT(TOP[[#This Row],[Order Date]],"yyy")</f>
        <v>2021</v>
      </c>
      <c r="E989" s="15" t="str">
        <f>TEXT(TOP[[#This Row],[Order Date]],"d")</f>
        <v>11</v>
      </c>
      <c r="F989">
        <v>9</v>
      </c>
      <c r="G989">
        <v>11.33</v>
      </c>
      <c r="H989" s="16">
        <f>TOP[[#This Row],[Order Quantity]]*TOP[[#This Row],[Unit Price]]</f>
        <v>101.97</v>
      </c>
      <c r="I989" t="s">
        <v>8</v>
      </c>
      <c r="J989" t="s">
        <v>57</v>
      </c>
      <c r="K989" t="s">
        <v>13</v>
      </c>
      <c r="L989" t="s">
        <v>11</v>
      </c>
    </row>
    <row r="990" spans="1:12" x14ac:dyDescent="0.25">
      <c r="A990">
        <v>7079</v>
      </c>
      <c r="B990" s="15">
        <v>44235</v>
      </c>
      <c r="C990" s="15" t="str">
        <f>TEXT(TOP[[#This Row],[Order Date]],"mmm")</f>
        <v>Feb</v>
      </c>
      <c r="D990" s="15" t="str">
        <f>TEXT(TOP[[#This Row],[Order Date]],"yyy")</f>
        <v>2021</v>
      </c>
      <c r="E990" s="15" t="str">
        <f>TEXT(TOP[[#This Row],[Order Date]],"d")</f>
        <v>8</v>
      </c>
      <c r="F990">
        <v>18</v>
      </c>
      <c r="G990">
        <v>6.48</v>
      </c>
      <c r="H990" s="16">
        <f>TOP[[#This Row],[Order Quantity]]*TOP[[#This Row],[Unit Price]]</f>
        <v>116.64000000000001</v>
      </c>
      <c r="I990" t="s">
        <v>8</v>
      </c>
      <c r="J990" t="s">
        <v>230</v>
      </c>
      <c r="K990" t="s">
        <v>10</v>
      </c>
      <c r="L990" t="s">
        <v>11</v>
      </c>
    </row>
    <row r="991" spans="1:12" x14ac:dyDescent="0.25">
      <c r="A991">
        <v>7105</v>
      </c>
      <c r="B991" s="15">
        <v>44368</v>
      </c>
      <c r="C991" s="15" t="str">
        <f>TEXT(TOP[[#This Row],[Order Date]],"mmm")</f>
        <v>Jun</v>
      </c>
      <c r="D991" s="15" t="str">
        <f>TEXT(TOP[[#This Row],[Order Date]],"yyy")</f>
        <v>2021</v>
      </c>
      <c r="E991" s="15" t="str">
        <f>TEXT(TOP[[#This Row],[Order Date]],"d")</f>
        <v>21</v>
      </c>
      <c r="F991">
        <v>17</v>
      </c>
      <c r="G991">
        <v>4.0599999999999996</v>
      </c>
      <c r="H991" s="16">
        <f>TOP[[#This Row],[Order Quantity]]*TOP[[#This Row],[Unit Price]]</f>
        <v>69.02</v>
      </c>
      <c r="I991" t="s">
        <v>8</v>
      </c>
      <c r="J991" t="s">
        <v>189</v>
      </c>
      <c r="K991" t="s">
        <v>13</v>
      </c>
      <c r="L991" t="s">
        <v>11</v>
      </c>
    </row>
    <row r="992" spans="1:12" x14ac:dyDescent="0.25">
      <c r="A992">
        <v>7106</v>
      </c>
      <c r="B992" s="15">
        <v>45056</v>
      </c>
      <c r="C992" s="15" t="str">
        <f>TEXT(TOP[[#This Row],[Order Date]],"mmm")</f>
        <v>May</v>
      </c>
      <c r="D992" s="15" t="str">
        <f>TEXT(TOP[[#This Row],[Order Date]],"yyy")</f>
        <v>2023</v>
      </c>
      <c r="E992" s="15" t="str">
        <f>TEXT(TOP[[#This Row],[Order Date]],"d")</f>
        <v>10</v>
      </c>
      <c r="F992">
        <v>8</v>
      </c>
      <c r="G992">
        <v>14.27</v>
      </c>
      <c r="H992" s="16">
        <f>TOP[[#This Row],[Order Quantity]]*TOP[[#This Row],[Unit Price]]</f>
        <v>114.16</v>
      </c>
      <c r="I992" t="s">
        <v>8</v>
      </c>
      <c r="J992" t="s">
        <v>445</v>
      </c>
      <c r="K992" t="s">
        <v>20</v>
      </c>
      <c r="L992" t="s">
        <v>11</v>
      </c>
    </row>
    <row r="993" spans="1:12" x14ac:dyDescent="0.25">
      <c r="A993">
        <v>7106</v>
      </c>
      <c r="B993" s="15">
        <v>45056</v>
      </c>
      <c r="C993" s="15" t="str">
        <f>TEXT(TOP[[#This Row],[Order Date]],"mmm")</f>
        <v>May</v>
      </c>
      <c r="D993" s="15" t="str">
        <f>TEXT(TOP[[#This Row],[Order Date]],"yyy")</f>
        <v>2023</v>
      </c>
      <c r="E993" s="15" t="str">
        <f>TEXT(TOP[[#This Row],[Order Date]],"d")</f>
        <v>10</v>
      </c>
      <c r="F993">
        <v>31</v>
      </c>
      <c r="G993">
        <v>159.99</v>
      </c>
      <c r="H993" s="16">
        <f>TOP[[#This Row],[Order Quantity]]*TOP[[#This Row],[Unit Price]]</f>
        <v>4959.6900000000005</v>
      </c>
      <c r="I993" t="s">
        <v>8</v>
      </c>
      <c r="J993" t="s">
        <v>445</v>
      </c>
      <c r="K993" t="s">
        <v>20</v>
      </c>
      <c r="L993" t="s">
        <v>17</v>
      </c>
    </row>
    <row r="994" spans="1:12" x14ac:dyDescent="0.25">
      <c r="A994">
        <v>7106</v>
      </c>
      <c r="B994" s="15">
        <v>45056</v>
      </c>
      <c r="C994" s="15" t="str">
        <f>TEXT(TOP[[#This Row],[Order Date]],"mmm")</f>
        <v>May</v>
      </c>
      <c r="D994" s="15" t="str">
        <f>TEXT(TOP[[#This Row],[Order Date]],"yyy")</f>
        <v>2023</v>
      </c>
      <c r="E994" s="15" t="str">
        <f>TEXT(TOP[[#This Row],[Order Date]],"d")</f>
        <v>10</v>
      </c>
      <c r="F994">
        <v>36</v>
      </c>
      <c r="G994">
        <v>27.75</v>
      </c>
      <c r="H994" s="16">
        <f>TOP[[#This Row],[Order Quantity]]*TOP[[#This Row],[Unit Price]]</f>
        <v>999</v>
      </c>
      <c r="I994" t="s">
        <v>8</v>
      </c>
      <c r="J994" t="s">
        <v>445</v>
      </c>
      <c r="K994" t="s">
        <v>20</v>
      </c>
      <c r="L994" t="s">
        <v>11</v>
      </c>
    </row>
    <row r="995" spans="1:12" x14ac:dyDescent="0.25">
      <c r="A995">
        <v>7107</v>
      </c>
      <c r="B995" s="15">
        <v>44930</v>
      </c>
      <c r="C995" s="15" t="str">
        <f>TEXT(TOP[[#This Row],[Order Date]],"mmm")</f>
        <v>Jan</v>
      </c>
      <c r="D995" s="15" t="str">
        <f>TEXT(TOP[[#This Row],[Order Date]],"yyy")</f>
        <v>2023</v>
      </c>
      <c r="E995" s="15" t="str">
        <f>TEXT(TOP[[#This Row],[Order Date]],"d")</f>
        <v>4</v>
      </c>
      <c r="F995">
        <v>3</v>
      </c>
      <c r="G995">
        <v>54.2</v>
      </c>
      <c r="H995" s="16">
        <f>TOP[[#This Row],[Order Quantity]]*TOP[[#This Row],[Unit Price]]</f>
        <v>162.60000000000002</v>
      </c>
      <c r="I995" t="s">
        <v>8</v>
      </c>
      <c r="J995" t="s">
        <v>446</v>
      </c>
      <c r="K995" t="s">
        <v>13</v>
      </c>
      <c r="L995" t="s">
        <v>15</v>
      </c>
    </row>
    <row r="996" spans="1:12" x14ac:dyDescent="0.25">
      <c r="A996">
        <v>7107</v>
      </c>
      <c r="B996" s="15">
        <v>44930</v>
      </c>
      <c r="C996" s="15" t="str">
        <f>TEXT(TOP[[#This Row],[Order Date]],"mmm")</f>
        <v>Jan</v>
      </c>
      <c r="D996" s="15" t="str">
        <f>TEXT(TOP[[#This Row],[Order Date]],"yyy")</f>
        <v>2023</v>
      </c>
      <c r="E996" s="15" t="str">
        <f>TEXT(TOP[[#This Row],[Order Date]],"d")</f>
        <v>4</v>
      </c>
      <c r="F996">
        <v>3</v>
      </c>
      <c r="G996">
        <v>37.94</v>
      </c>
      <c r="H996" s="16">
        <f>TOP[[#This Row],[Order Quantity]]*TOP[[#This Row],[Unit Price]]</f>
        <v>113.82</v>
      </c>
      <c r="I996" t="s">
        <v>8</v>
      </c>
      <c r="J996" t="s">
        <v>446</v>
      </c>
      <c r="K996" t="s">
        <v>13</v>
      </c>
      <c r="L996" t="s">
        <v>11</v>
      </c>
    </row>
    <row r="997" spans="1:12" x14ac:dyDescent="0.25">
      <c r="A997">
        <v>7107</v>
      </c>
      <c r="B997" s="15">
        <v>44930</v>
      </c>
      <c r="C997" s="15" t="str">
        <f>TEXT(TOP[[#This Row],[Order Date]],"mmm")</f>
        <v>Jan</v>
      </c>
      <c r="D997" s="15" t="str">
        <f>TEXT(TOP[[#This Row],[Order Date]],"yyy")</f>
        <v>2023</v>
      </c>
      <c r="E997" s="15" t="str">
        <f>TEXT(TOP[[#This Row],[Order Date]],"d")</f>
        <v>4</v>
      </c>
      <c r="F997">
        <v>32</v>
      </c>
      <c r="G997">
        <v>55.29</v>
      </c>
      <c r="H997" s="16">
        <f>TOP[[#This Row],[Order Quantity]]*TOP[[#This Row],[Unit Price]]</f>
        <v>1769.28</v>
      </c>
      <c r="I997" t="s">
        <v>8</v>
      </c>
      <c r="J997" t="s">
        <v>446</v>
      </c>
      <c r="K997" t="s">
        <v>13</v>
      </c>
      <c r="L997" t="s">
        <v>11</v>
      </c>
    </row>
    <row r="998" spans="1:12" x14ac:dyDescent="0.25">
      <c r="A998">
        <v>7110</v>
      </c>
      <c r="B998" s="15">
        <v>44780</v>
      </c>
      <c r="C998" s="15" t="str">
        <f>TEXT(TOP[[#This Row],[Order Date]],"mmm")</f>
        <v>Aug</v>
      </c>
      <c r="D998" s="15" t="str">
        <f>TEXT(TOP[[#This Row],[Order Date]],"yyy")</f>
        <v>2022</v>
      </c>
      <c r="E998" s="15" t="str">
        <f>TEXT(TOP[[#This Row],[Order Date]],"d")</f>
        <v>7</v>
      </c>
      <c r="F998">
        <v>22</v>
      </c>
      <c r="G998">
        <v>276.2</v>
      </c>
      <c r="H998" s="16">
        <f>TOP[[#This Row],[Order Quantity]]*TOP[[#This Row],[Unit Price]]</f>
        <v>6076.4</v>
      </c>
      <c r="I998" t="s">
        <v>8</v>
      </c>
      <c r="J998" t="s">
        <v>211</v>
      </c>
      <c r="K998" t="s">
        <v>13</v>
      </c>
      <c r="L998" t="s">
        <v>15</v>
      </c>
    </row>
    <row r="999" spans="1:12" x14ac:dyDescent="0.25">
      <c r="A999">
        <v>7136</v>
      </c>
      <c r="B999" s="15">
        <v>43912</v>
      </c>
      <c r="C999" s="15" t="str">
        <f>TEXT(TOP[[#This Row],[Order Date]],"mmm")</f>
        <v>Mar</v>
      </c>
      <c r="D999" s="15" t="str">
        <f>TEXT(TOP[[#This Row],[Order Date]],"yyy")</f>
        <v>2020</v>
      </c>
      <c r="E999" s="15" t="str">
        <f>TEXT(TOP[[#This Row],[Order Date]],"d")</f>
        <v>22</v>
      </c>
      <c r="F999">
        <v>17</v>
      </c>
      <c r="G999">
        <v>39.479999999999997</v>
      </c>
      <c r="H999" s="16">
        <f>TOP[[#This Row],[Order Quantity]]*TOP[[#This Row],[Unit Price]]</f>
        <v>671.16</v>
      </c>
      <c r="I999" t="s">
        <v>8</v>
      </c>
      <c r="J999" t="s">
        <v>301</v>
      </c>
      <c r="K999" t="s">
        <v>20</v>
      </c>
      <c r="L999" t="s">
        <v>17</v>
      </c>
    </row>
    <row r="1000" spans="1:12" x14ac:dyDescent="0.25">
      <c r="A1000">
        <v>7136</v>
      </c>
      <c r="B1000" s="15">
        <v>43912</v>
      </c>
      <c r="C1000" s="15" t="str">
        <f>TEXT(TOP[[#This Row],[Order Date]],"mmm")</f>
        <v>Mar</v>
      </c>
      <c r="D1000" s="15" t="str">
        <f>TEXT(TOP[[#This Row],[Order Date]],"yyy")</f>
        <v>2020</v>
      </c>
      <c r="E1000" s="15" t="str">
        <f>TEXT(TOP[[#This Row],[Order Date]],"d")</f>
        <v>22</v>
      </c>
      <c r="F1000">
        <v>9</v>
      </c>
      <c r="G1000">
        <v>4.91</v>
      </c>
      <c r="H1000" s="16">
        <f>TOP[[#This Row],[Order Quantity]]*TOP[[#This Row],[Unit Price]]</f>
        <v>44.19</v>
      </c>
      <c r="I1000" t="s">
        <v>8</v>
      </c>
      <c r="J1000" t="s">
        <v>301</v>
      </c>
      <c r="K1000" t="s">
        <v>20</v>
      </c>
      <c r="L1000" t="s">
        <v>11</v>
      </c>
    </row>
    <row r="1001" spans="1:12" x14ac:dyDescent="0.25">
      <c r="A1001">
        <v>7142</v>
      </c>
      <c r="B1001" s="15">
        <v>44763</v>
      </c>
      <c r="C1001" s="15" t="str">
        <f>TEXT(TOP[[#This Row],[Order Date]],"mmm")</f>
        <v>Jul</v>
      </c>
      <c r="D1001" s="15" t="str">
        <f>TEXT(TOP[[#This Row],[Order Date]],"yyy")</f>
        <v>2022</v>
      </c>
      <c r="E1001" s="15" t="str">
        <f>TEXT(TOP[[#This Row],[Order Date]],"d")</f>
        <v>21</v>
      </c>
      <c r="F1001">
        <v>36</v>
      </c>
      <c r="G1001">
        <v>3.69</v>
      </c>
      <c r="H1001" s="16">
        <f>TOP[[#This Row],[Order Quantity]]*TOP[[#This Row],[Unit Price]]</f>
        <v>132.84</v>
      </c>
      <c r="I1001" t="s">
        <v>8</v>
      </c>
      <c r="J1001" t="s">
        <v>58</v>
      </c>
      <c r="K1001" t="s">
        <v>13</v>
      </c>
      <c r="L1001" t="s">
        <v>11</v>
      </c>
    </row>
    <row r="1002" spans="1:12" x14ac:dyDescent="0.25">
      <c r="A1002">
        <v>7169</v>
      </c>
      <c r="B1002" s="15">
        <v>44281</v>
      </c>
      <c r="C1002" s="15" t="str">
        <f>TEXT(TOP[[#This Row],[Order Date]],"mmm")</f>
        <v>Mar</v>
      </c>
      <c r="D1002" s="15" t="str">
        <f>TEXT(TOP[[#This Row],[Order Date]],"yyy")</f>
        <v>2021</v>
      </c>
      <c r="E1002" s="15" t="str">
        <f>TEXT(TOP[[#This Row],[Order Date]],"d")</f>
        <v>26</v>
      </c>
      <c r="F1002">
        <v>22</v>
      </c>
      <c r="G1002">
        <v>20.28</v>
      </c>
      <c r="H1002" s="16">
        <f>TOP[[#This Row],[Order Quantity]]*TOP[[#This Row],[Unit Price]]</f>
        <v>446.16</v>
      </c>
      <c r="I1002" t="s">
        <v>8</v>
      </c>
      <c r="J1002" t="s">
        <v>136</v>
      </c>
      <c r="K1002" t="s">
        <v>13</v>
      </c>
      <c r="L1002" t="s">
        <v>15</v>
      </c>
    </row>
    <row r="1003" spans="1:12" x14ac:dyDescent="0.25">
      <c r="A1003">
        <v>7169</v>
      </c>
      <c r="B1003" s="15">
        <v>44281</v>
      </c>
      <c r="C1003" s="15" t="str">
        <f>TEXT(TOP[[#This Row],[Order Date]],"mmm")</f>
        <v>Mar</v>
      </c>
      <c r="D1003" s="15" t="str">
        <f>TEXT(TOP[[#This Row],[Order Date]],"yyy")</f>
        <v>2021</v>
      </c>
      <c r="E1003" s="15" t="str">
        <f>TEXT(TOP[[#This Row],[Order Date]],"d")</f>
        <v>26</v>
      </c>
      <c r="F1003">
        <v>30</v>
      </c>
      <c r="G1003">
        <v>65.989999999999995</v>
      </c>
      <c r="H1003" s="16">
        <f>TOP[[#This Row],[Order Quantity]]*TOP[[#This Row],[Unit Price]]</f>
        <v>1979.6999999999998</v>
      </c>
      <c r="I1003" t="s">
        <v>8</v>
      </c>
      <c r="J1003" t="s">
        <v>136</v>
      </c>
      <c r="K1003" t="s">
        <v>13</v>
      </c>
      <c r="L1003" t="s">
        <v>17</v>
      </c>
    </row>
    <row r="1004" spans="1:12" x14ac:dyDescent="0.25">
      <c r="A1004">
        <v>7171</v>
      </c>
      <c r="B1004" s="15">
        <v>44605</v>
      </c>
      <c r="C1004" s="15" t="str">
        <f>TEXT(TOP[[#This Row],[Order Date]],"mmm")</f>
        <v>Feb</v>
      </c>
      <c r="D1004" s="15" t="str">
        <f>TEXT(TOP[[#This Row],[Order Date]],"yyy")</f>
        <v>2022</v>
      </c>
      <c r="E1004" s="15" t="str">
        <f>TEXT(TOP[[#This Row],[Order Date]],"d")</f>
        <v>13</v>
      </c>
      <c r="F1004">
        <v>28</v>
      </c>
      <c r="G1004">
        <v>65.989999999999995</v>
      </c>
      <c r="H1004" s="16">
        <f>TOP[[#This Row],[Order Quantity]]*TOP[[#This Row],[Unit Price]]</f>
        <v>1847.7199999999998</v>
      </c>
      <c r="I1004" t="s">
        <v>8</v>
      </c>
      <c r="J1004" t="s">
        <v>447</v>
      </c>
      <c r="K1004" t="s">
        <v>23</v>
      </c>
      <c r="L1004" t="s">
        <v>17</v>
      </c>
    </row>
    <row r="1005" spans="1:12" x14ac:dyDescent="0.25">
      <c r="A1005">
        <v>7171</v>
      </c>
      <c r="B1005" s="15">
        <v>44605</v>
      </c>
      <c r="C1005" s="15" t="str">
        <f>TEXT(TOP[[#This Row],[Order Date]],"mmm")</f>
        <v>Feb</v>
      </c>
      <c r="D1005" s="15" t="str">
        <f>TEXT(TOP[[#This Row],[Order Date]],"yyy")</f>
        <v>2022</v>
      </c>
      <c r="E1005" s="15" t="str">
        <f>TEXT(TOP[[#This Row],[Order Date]],"d")</f>
        <v>13</v>
      </c>
      <c r="F1005">
        <v>17</v>
      </c>
      <c r="G1005">
        <v>20.99</v>
      </c>
      <c r="H1005" s="16">
        <f>TOP[[#This Row],[Order Quantity]]*TOP[[#This Row],[Unit Price]]</f>
        <v>356.83</v>
      </c>
      <c r="I1005" t="s">
        <v>8</v>
      </c>
      <c r="J1005" t="s">
        <v>447</v>
      </c>
      <c r="K1005" t="s">
        <v>23</v>
      </c>
      <c r="L1005" t="s">
        <v>17</v>
      </c>
    </row>
    <row r="1006" spans="1:12" x14ac:dyDescent="0.25">
      <c r="A1006">
        <v>7174</v>
      </c>
      <c r="B1006" s="15">
        <v>44995</v>
      </c>
      <c r="C1006" s="15" t="str">
        <f>TEXT(TOP[[#This Row],[Order Date]],"mmm")</f>
        <v>Mar</v>
      </c>
      <c r="D1006" s="15" t="str">
        <f>TEXT(TOP[[#This Row],[Order Date]],"yyy")</f>
        <v>2023</v>
      </c>
      <c r="E1006" s="15" t="str">
        <f>TEXT(TOP[[#This Row],[Order Date]],"d")</f>
        <v>10</v>
      </c>
      <c r="F1006">
        <v>10</v>
      </c>
      <c r="G1006">
        <v>13.73</v>
      </c>
      <c r="H1006" s="16">
        <f>TOP[[#This Row],[Order Quantity]]*TOP[[#This Row],[Unit Price]]</f>
        <v>137.30000000000001</v>
      </c>
      <c r="I1006" t="s">
        <v>8</v>
      </c>
      <c r="J1006" t="s">
        <v>313</v>
      </c>
      <c r="K1006" t="s">
        <v>23</v>
      </c>
      <c r="L1006" t="s">
        <v>15</v>
      </c>
    </row>
    <row r="1007" spans="1:12" x14ac:dyDescent="0.25">
      <c r="A1007">
        <v>7203</v>
      </c>
      <c r="B1007" s="15">
        <v>43838</v>
      </c>
      <c r="C1007" s="15" t="str">
        <f>TEXT(TOP[[#This Row],[Order Date]],"mmm")</f>
        <v>Jan</v>
      </c>
      <c r="D1007" s="15" t="str">
        <f>TEXT(TOP[[#This Row],[Order Date]],"yyy")</f>
        <v>2020</v>
      </c>
      <c r="E1007" s="15" t="str">
        <f>TEXT(TOP[[#This Row],[Order Date]],"d")</f>
        <v>8</v>
      </c>
      <c r="F1007">
        <v>25</v>
      </c>
      <c r="G1007">
        <v>896.99</v>
      </c>
      <c r="H1007" s="16">
        <f>TOP[[#This Row],[Order Quantity]]*TOP[[#This Row],[Unit Price]]</f>
        <v>22424.75</v>
      </c>
      <c r="I1007" t="s">
        <v>8</v>
      </c>
      <c r="J1007" t="s">
        <v>12</v>
      </c>
      <c r="K1007" t="s">
        <v>13</v>
      </c>
      <c r="L1007" t="s">
        <v>11</v>
      </c>
    </row>
    <row r="1008" spans="1:12" x14ac:dyDescent="0.25">
      <c r="A1008">
        <v>7239</v>
      </c>
      <c r="B1008" s="15">
        <v>44741</v>
      </c>
      <c r="C1008" s="15" t="str">
        <f>TEXT(TOP[[#This Row],[Order Date]],"mmm")</f>
        <v>Jun</v>
      </c>
      <c r="D1008" s="15" t="str">
        <f>TEXT(TOP[[#This Row],[Order Date]],"yyy")</f>
        <v>2022</v>
      </c>
      <c r="E1008" s="15" t="str">
        <f>TEXT(TOP[[#This Row],[Order Date]],"d")</f>
        <v>29</v>
      </c>
      <c r="F1008">
        <v>50</v>
      </c>
      <c r="G1008">
        <v>120.33</v>
      </c>
      <c r="H1008" s="16">
        <f>TOP[[#This Row],[Order Quantity]]*TOP[[#This Row],[Unit Price]]</f>
        <v>6016.5</v>
      </c>
      <c r="I1008" t="s">
        <v>8</v>
      </c>
      <c r="J1008" t="s">
        <v>135</v>
      </c>
      <c r="K1008" t="s">
        <v>10</v>
      </c>
      <c r="L1008" t="s">
        <v>11</v>
      </c>
    </row>
    <row r="1009" spans="1:12" x14ac:dyDescent="0.25">
      <c r="A1009">
        <v>7203</v>
      </c>
      <c r="B1009" s="15">
        <v>43900</v>
      </c>
      <c r="C1009" s="15" t="str">
        <f>TEXT(TOP[[#This Row],[Order Date]],"mmm")</f>
        <v>Mar</v>
      </c>
      <c r="D1009" s="15" t="str">
        <f>TEXT(TOP[[#This Row],[Order Date]],"yyy")</f>
        <v>2020</v>
      </c>
      <c r="E1009" s="15" t="str">
        <f>TEXT(TOP[[#This Row],[Order Date]],"d")</f>
        <v>10</v>
      </c>
      <c r="F1009">
        <v>26</v>
      </c>
      <c r="G1009">
        <v>699.47</v>
      </c>
      <c r="H1009" s="16">
        <f>TOP[[#This Row],[Order Quantity]]*TOP[[#This Row],[Unit Price]]</f>
        <v>18186.22</v>
      </c>
      <c r="I1009" t="s">
        <v>464</v>
      </c>
      <c r="J1009" t="s">
        <v>465</v>
      </c>
      <c r="K1009" t="s">
        <v>13</v>
      </c>
      <c r="L1009" t="s">
        <v>15</v>
      </c>
    </row>
    <row r="1010" spans="1:12" x14ac:dyDescent="0.25">
      <c r="A1010">
        <v>7204</v>
      </c>
      <c r="B1010" s="15">
        <v>43843</v>
      </c>
      <c r="C1010" s="15" t="str">
        <f>TEXT(TOP[[#This Row],[Order Date]],"mmm")</f>
        <v>Jan</v>
      </c>
      <c r="D1010" s="15" t="str">
        <f>TEXT(TOP[[#This Row],[Order Date]],"yyy")</f>
        <v>2020</v>
      </c>
      <c r="E1010" s="15" t="str">
        <f>TEXT(TOP[[#This Row],[Order Date]],"d")</f>
        <v>13</v>
      </c>
      <c r="F1010">
        <v>91</v>
      </c>
      <c r="G1010">
        <v>1366.13</v>
      </c>
      <c r="H1010" s="16">
        <f>TOP[[#This Row],[Order Quantity]]*TOP[[#This Row],[Unit Price]]</f>
        <v>124317.83000000002</v>
      </c>
      <c r="I1010" t="s">
        <v>8</v>
      </c>
      <c r="J1010" t="s">
        <v>466</v>
      </c>
      <c r="K1010" t="s">
        <v>23</v>
      </c>
      <c r="L1010" t="s">
        <v>11</v>
      </c>
    </row>
    <row r="1011" spans="1:12" x14ac:dyDescent="0.25">
      <c r="A1011">
        <v>7205</v>
      </c>
      <c r="B1011" s="15">
        <v>44113</v>
      </c>
      <c r="C1011" s="15" t="str">
        <f>TEXT(TOP[[#This Row],[Order Date]],"mmm")</f>
        <v>Oct</v>
      </c>
      <c r="D1011" s="15" t="str">
        <f>TEXT(TOP[[#This Row],[Order Date]],"yyy")</f>
        <v>2020</v>
      </c>
      <c r="E1011" s="15" t="str">
        <f>TEXT(TOP[[#This Row],[Order Date]],"d")</f>
        <v>9</v>
      </c>
      <c r="F1011">
        <v>28</v>
      </c>
      <c r="G1011">
        <v>56.93</v>
      </c>
      <c r="H1011" s="16">
        <f>TOP[[#This Row],[Order Quantity]]*TOP[[#This Row],[Unit Price]]</f>
        <v>1594.04</v>
      </c>
      <c r="I1011" t="s">
        <v>25</v>
      </c>
      <c r="J1011" t="s">
        <v>467</v>
      </c>
      <c r="K1011" t="s">
        <v>13</v>
      </c>
      <c r="L1011" t="s">
        <v>15</v>
      </c>
    </row>
    <row r="1012" spans="1:12" x14ac:dyDescent="0.25">
      <c r="A1012">
        <v>7206</v>
      </c>
      <c r="B1012" s="15">
        <v>44097</v>
      </c>
      <c r="C1012" s="15" t="str">
        <f>TEXT(TOP[[#This Row],[Order Date]],"mmm")</f>
        <v>Sep</v>
      </c>
      <c r="D1012" s="15" t="str">
        <f>TEXT(TOP[[#This Row],[Order Date]],"yyy")</f>
        <v>2020</v>
      </c>
      <c r="E1012" s="15" t="str">
        <f>TEXT(TOP[[#This Row],[Order Date]],"d")</f>
        <v>23</v>
      </c>
      <c r="F1012">
        <v>88</v>
      </c>
      <c r="G1012">
        <v>219.08</v>
      </c>
      <c r="H1012" s="16">
        <f>TOP[[#This Row],[Order Quantity]]*TOP[[#This Row],[Unit Price]]</f>
        <v>19279.04</v>
      </c>
      <c r="I1012" t="s">
        <v>25</v>
      </c>
      <c r="J1012" t="s">
        <v>468</v>
      </c>
      <c r="K1012" t="s">
        <v>23</v>
      </c>
      <c r="L1012" t="s">
        <v>11</v>
      </c>
    </row>
    <row r="1013" spans="1:12" x14ac:dyDescent="0.25">
      <c r="A1013">
        <v>7207</v>
      </c>
      <c r="B1013" s="15">
        <v>43877</v>
      </c>
      <c r="C1013" s="15" t="str">
        <f>TEXT(TOP[[#This Row],[Order Date]],"mmm")</f>
        <v>Feb</v>
      </c>
      <c r="D1013" s="15" t="str">
        <f>TEXT(TOP[[#This Row],[Order Date]],"yyy")</f>
        <v>2020</v>
      </c>
      <c r="E1013" s="15" t="str">
        <f>TEXT(TOP[[#This Row],[Order Date]],"d")</f>
        <v>16</v>
      </c>
      <c r="F1013">
        <v>91</v>
      </c>
      <c r="G1013">
        <v>321.89</v>
      </c>
      <c r="H1013" s="16">
        <f>TOP[[#This Row],[Order Quantity]]*TOP[[#This Row],[Unit Price]]</f>
        <v>29291.989999999998</v>
      </c>
      <c r="I1013" t="s">
        <v>464</v>
      </c>
      <c r="J1013" t="s">
        <v>469</v>
      </c>
      <c r="K1013" t="s">
        <v>23</v>
      </c>
      <c r="L1013" t="s">
        <v>11</v>
      </c>
    </row>
    <row r="1014" spans="1:12" x14ac:dyDescent="0.25">
      <c r="A1014">
        <v>7208</v>
      </c>
      <c r="B1014" s="15">
        <v>43849</v>
      </c>
      <c r="C1014" s="15" t="str">
        <f>TEXT(TOP[[#This Row],[Order Date]],"mmm")</f>
        <v>Jan</v>
      </c>
      <c r="D1014" s="15" t="str">
        <f>TEXT(TOP[[#This Row],[Order Date]],"yyy")</f>
        <v>2020</v>
      </c>
      <c r="E1014" s="15" t="str">
        <f>TEXT(TOP[[#This Row],[Order Date]],"d")</f>
        <v>19</v>
      </c>
      <c r="F1014">
        <v>29</v>
      </c>
      <c r="G1014">
        <v>1032.03</v>
      </c>
      <c r="H1014" s="16">
        <f>TOP[[#This Row],[Order Quantity]]*TOP[[#This Row],[Unit Price]]</f>
        <v>29928.87</v>
      </c>
      <c r="I1014" t="s">
        <v>464</v>
      </c>
      <c r="J1014" t="s">
        <v>470</v>
      </c>
      <c r="K1014" t="s">
        <v>20</v>
      </c>
      <c r="L1014" t="s">
        <v>15</v>
      </c>
    </row>
    <row r="1015" spans="1:12" x14ac:dyDescent="0.25">
      <c r="A1015">
        <v>7209</v>
      </c>
      <c r="B1015" s="15">
        <v>43861</v>
      </c>
      <c r="C1015" s="15" t="str">
        <f>TEXT(TOP[[#This Row],[Order Date]],"mmm")</f>
        <v>Jan</v>
      </c>
      <c r="D1015" s="15" t="str">
        <f>TEXT(TOP[[#This Row],[Order Date]],"yyy")</f>
        <v>2020</v>
      </c>
      <c r="E1015" s="15" t="str">
        <f>TEXT(TOP[[#This Row],[Order Date]],"d")</f>
        <v>31</v>
      </c>
      <c r="F1015">
        <v>25</v>
      </c>
      <c r="G1015">
        <v>1024.8699999999999</v>
      </c>
      <c r="H1015" s="16">
        <f>TOP[[#This Row],[Order Quantity]]*TOP[[#This Row],[Unit Price]]</f>
        <v>25621.749999999996</v>
      </c>
      <c r="I1015" t="s">
        <v>25</v>
      </c>
      <c r="J1015" t="s">
        <v>471</v>
      </c>
      <c r="K1015" t="s">
        <v>23</v>
      </c>
      <c r="L1015" t="s">
        <v>11</v>
      </c>
    </row>
    <row r="1016" spans="1:12" x14ac:dyDescent="0.25">
      <c r="A1016">
        <v>7210</v>
      </c>
      <c r="B1016" s="15">
        <v>44000</v>
      </c>
      <c r="C1016" s="15" t="str">
        <f>TEXT(TOP[[#This Row],[Order Date]],"mmm")</f>
        <v>Jun</v>
      </c>
      <c r="D1016" s="15" t="str">
        <f>TEXT(TOP[[#This Row],[Order Date]],"yyy")</f>
        <v>2020</v>
      </c>
      <c r="E1016" s="15" t="str">
        <f>TEXT(TOP[[#This Row],[Order Date]],"d")</f>
        <v>18</v>
      </c>
      <c r="F1016">
        <v>73</v>
      </c>
      <c r="G1016">
        <v>937.74</v>
      </c>
      <c r="H1016" s="16">
        <f>TOP[[#This Row],[Order Quantity]]*TOP[[#This Row],[Unit Price]]</f>
        <v>68455.02</v>
      </c>
      <c r="I1016" t="s">
        <v>25</v>
      </c>
      <c r="J1016" t="s">
        <v>472</v>
      </c>
      <c r="K1016" t="s">
        <v>10</v>
      </c>
      <c r="L1016" t="s">
        <v>17</v>
      </c>
    </row>
    <row r="1017" spans="1:12" x14ac:dyDescent="0.25">
      <c r="A1017">
        <v>7211</v>
      </c>
      <c r="B1017" s="15">
        <v>44116</v>
      </c>
      <c r="C1017" s="15" t="str">
        <f>TEXT(TOP[[#This Row],[Order Date]],"mmm")</f>
        <v>Oct</v>
      </c>
      <c r="D1017" s="15" t="str">
        <f>TEXT(TOP[[#This Row],[Order Date]],"yyy")</f>
        <v>2020</v>
      </c>
      <c r="E1017" s="15" t="str">
        <f>TEXT(TOP[[#This Row],[Order Date]],"d")</f>
        <v>12</v>
      </c>
      <c r="F1017">
        <v>87</v>
      </c>
      <c r="G1017">
        <v>673.39</v>
      </c>
      <c r="H1017" s="16">
        <f>TOP[[#This Row],[Order Quantity]]*TOP[[#This Row],[Unit Price]]</f>
        <v>58584.93</v>
      </c>
      <c r="I1017" t="s">
        <v>464</v>
      </c>
      <c r="J1017" t="s">
        <v>473</v>
      </c>
      <c r="K1017" t="s">
        <v>10</v>
      </c>
      <c r="L1017" t="s">
        <v>15</v>
      </c>
    </row>
    <row r="1018" spans="1:12" x14ac:dyDescent="0.25">
      <c r="A1018">
        <v>7212</v>
      </c>
      <c r="B1018" s="15">
        <v>43972</v>
      </c>
      <c r="C1018" s="15" t="str">
        <f>TEXT(TOP[[#This Row],[Order Date]],"mmm")</f>
        <v>May</v>
      </c>
      <c r="D1018" s="15" t="str">
        <f>TEXT(TOP[[#This Row],[Order Date]],"yyy")</f>
        <v>2020</v>
      </c>
      <c r="E1018" s="15" t="str">
        <f>TEXT(TOP[[#This Row],[Order Date]],"d")</f>
        <v>21</v>
      </c>
      <c r="F1018">
        <v>75</v>
      </c>
      <c r="G1018">
        <v>863.01</v>
      </c>
      <c r="H1018" s="16">
        <f>TOP[[#This Row],[Order Quantity]]*TOP[[#This Row],[Unit Price]]</f>
        <v>64725.75</v>
      </c>
      <c r="I1018" t="s">
        <v>8</v>
      </c>
      <c r="J1018" t="s">
        <v>474</v>
      </c>
      <c r="K1018" t="s">
        <v>13</v>
      </c>
      <c r="L1018" t="s">
        <v>15</v>
      </c>
    </row>
    <row r="1019" spans="1:12" x14ac:dyDescent="0.25">
      <c r="A1019">
        <v>7213</v>
      </c>
      <c r="B1019" s="15">
        <v>44005</v>
      </c>
      <c r="C1019" s="15" t="str">
        <f>TEXT(TOP[[#This Row],[Order Date]],"mmm")</f>
        <v>Jun</v>
      </c>
      <c r="D1019" s="15" t="str">
        <f>TEXT(TOP[[#This Row],[Order Date]],"yyy")</f>
        <v>2020</v>
      </c>
      <c r="E1019" s="15" t="str">
        <f>TEXT(TOP[[#This Row],[Order Date]],"d")</f>
        <v>23</v>
      </c>
      <c r="F1019">
        <v>34</v>
      </c>
      <c r="G1019">
        <v>1108.32</v>
      </c>
      <c r="H1019" s="16">
        <f>TOP[[#This Row],[Order Quantity]]*TOP[[#This Row],[Unit Price]]</f>
        <v>37682.879999999997</v>
      </c>
      <c r="I1019" t="s">
        <v>25</v>
      </c>
      <c r="J1019" t="s">
        <v>475</v>
      </c>
      <c r="K1019" t="s">
        <v>13</v>
      </c>
      <c r="L1019" t="s">
        <v>11</v>
      </c>
    </row>
    <row r="1020" spans="1:12" x14ac:dyDescent="0.25">
      <c r="A1020">
        <v>7214</v>
      </c>
      <c r="B1020" s="15">
        <v>44035</v>
      </c>
      <c r="C1020" s="15" t="str">
        <f>TEXT(TOP[[#This Row],[Order Date]],"mmm")</f>
        <v>Jul</v>
      </c>
      <c r="D1020" s="15" t="str">
        <f>TEXT(TOP[[#This Row],[Order Date]],"yyy")</f>
        <v>2020</v>
      </c>
      <c r="E1020" s="15" t="str">
        <f>TEXT(TOP[[#This Row],[Order Date]],"d")</f>
        <v>23</v>
      </c>
      <c r="F1020">
        <v>8</v>
      </c>
      <c r="G1020">
        <v>1067.1400000000001</v>
      </c>
      <c r="H1020" s="16">
        <f>TOP[[#This Row],[Order Quantity]]*TOP[[#This Row],[Unit Price]]</f>
        <v>8537.1200000000008</v>
      </c>
      <c r="I1020" t="s">
        <v>8</v>
      </c>
      <c r="J1020" t="s">
        <v>476</v>
      </c>
      <c r="K1020" t="s">
        <v>13</v>
      </c>
      <c r="L1020" t="s">
        <v>15</v>
      </c>
    </row>
    <row r="1021" spans="1:12" x14ac:dyDescent="0.25">
      <c r="A1021">
        <v>7215</v>
      </c>
      <c r="B1021" s="15">
        <v>44111</v>
      </c>
      <c r="C1021" s="15" t="str">
        <f>TEXT(TOP[[#This Row],[Order Date]],"mmm")</f>
        <v>Oct</v>
      </c>
      <c r="D1021" s="15" t="str">
        <f>TEXT(TOP[[#This Row],[Order Date]],"yyy")</f>
        <v>2020</v>
      </c>
      <c r="E1021" s="15" t="str">
        <f>TEXT(TOP[[#This Row],[Order Date]],"d")</f>
        <v>7</v>
      </c>
      <c r="F1021">
        <v>48</v>
      </c>
      <c r="G1021">
        <v>1081.8900000000001</v>
      </c>
      <c r="H1021" s="16">
        <f>TOP[[#This Row],[Order Quantity]]*TOP[[#This Row],[Unit Price]]</f>
        <v>51930.720000000001</v>
      </c>
      <c r="I1021" t="s">
        <v>25</v>
      </c>
      <c r="J1021" t="s">
        <v>477</v>
      </c>
      <c r="K1021" t="s">
        <v>13</v>
      </c>
      <c r="L1021" t="s">
        <v>11</v>
      </c>
    </row>
    <row r="1022" spans="1:12" x14ac:dyDescent="0.25">
      <c r="A1022">
        <v>7216</v>
      </c>
      <c r="B1022" s="15">
        <v>44192</v>
      </c>
      <c r="C1022" s="15" t="str">
        <f>TEXT(TOP[[#This Row],[Order Date]],"mmm")</f>
        <v>Dec</v>
      </c>
      <c r="D1022" s="15" t="str">
        <f>TEXT(TOP[[#This Row],[Order Date]],"yyy")</f>
        <v>2020</v>
      </c>
      <c r="E1022" s="15" t="str">
        <f>TEXT(TOP[[#This Row],[Order Date]],"d")</f>
        <v>27</v>
      </c>
      <c r="F1022">
        <v>71</v>
      </c>
      <c r="G1022">
        <v>497.96</v>
      </c>
      <c r="H1022" s="16">
        <f>TOP[[#This Row],[Order Quantity]]*TOP[[#This Row],[Unit Price]]</f>
        <v>35355.159999999996</v>
      </c>
      <c r="I1022" t="s">
        <v>25</v>
      </c>
      <c r="J1022" t="s">
        <v>478</v>
      </c>
      <c r="K1022" t="s">
        <v>20</v>
      </c>
      <c r="L1022" t="s">
        <v>17</v>
      </c>
    </row>
    <row r="1023" spans="1:12" x14ac:dyDescent="0.25">
      <c r="A1023">
        <v>7217</v>
      </c>
      <c r="B1023" s="15">
        <v>43997</v>
      </c>
      <c r="C1023" s="15" t="str">
        <f>TEXT(TOP[[#This Row],[Order Date]],"mmm")</f>
        <v>Jun</v>
      </c>
      <c r="D1023" s="15" t="str">
        <f>TEXT(TOP[[#This Row],[Order Date]],"yyy")</f>
        <v>2020</v>
      </c>
      <c r="E1023" s="15" t="str">
        <f>TEXT(TOP[[#This Row],[Order Date]],"d")</f>
        <v>15</v>
      </c>
      <c r="F1023">
        <v>34</v>
      </c>
      <c r="G1023">
        <v>838.13</v>
      </c>
      <c r="H1023" s="16">
        <f>TOP[[#This Row],[Order Quantity]]*TOP[[#This Row],[Unit Price]]</f>
        <v>28496.42</v>
      </c>
      <c r="I1023" t="s">
        <v>8</v>
      </c>
      <c r="J1023" t="s">
        <v>479</v>
      </c>
      <c r="K1023" t="s">
        <v>20</v>
      </c>
      <c r="L1023" t="s">
        <v>11</v>
      </c>
    </row>
    <row r="1024" spans="1:12" x14ac:dyDescent="0.25">
      <c r="A1024">
        <v>7218</v>
      </c>
      <c r="B1024" s="15">
        <v>44172</v>
      </c>
      <c r="C1024" s="15" t="str">
        <f>TEXT(TOP[[#This Row],[Order Date]],"mmm")</f>
        <v>Dec</v>
      </c>
      <c r="D1024" s="15" t="str">
        <f>TEXT(TOP[[#This Row],[Order Date]],"yyy")</f>
        <v>2020</v>
      </c>
      <c r="E1024" s="15" t="str">
        <f>TEXT(TOP[[#This Row],[Order Date]],"d")</f>
        <v>7</v>
      </c>
      <c r="F1024">
        <v>57</v>
      </c>
      <c r="G1024">
        <v>229.48</v>
      </c>
      <c r="H1024" s="16">
        <f>TOP[[#This Row],[Order Quantity]]*TOP[[#This Row],[Unit Price]]</f>
        <v>13080.359999999999</v>
      </c>
      <c r="I1024" t="s">
        <v>464</v>
      </c>
      <c r="J1024" t="s">
        <v>480</v>
      </c>
      <c r="K1024" t="s">
        <v>20</v>
      </c>
      <c r="L1024" t="s">
        <v>15</v>
      </c>
    </row>
    <row r="1025" spans="1:12" x14ac:dyDescent="0.25">
      <c r="A1025">
        <v>7219</v>
      </c>
      <c r="B1025" s="15">
        <v>44027</v>
      </c>
      <c r="C1025" s="15" t="str">
        <f>TEXT(TOP[[#This Row],[Order Date]],"mmm")</f>
        <v>Jul</v>
      </c>
      <c r="D1025" s="15" t="str">
        <f>TEXT(TOP[[#This Row],[Order Date]],"yyy")</f>
        <v>2020</v>
      </c>
      <c r="E1025" s="15" t="str">
        <f>TEXT(TOP[[#This Row],[Order Date]],"d")</f>
        <v>15</v>
      </c>
      <c r="F1025">
        <v>72</v>
      </c>
      <c r="G1025">
        <v>1322.11</v>
      </c>
      <c r="H1025" s="16">
        <f>TOP[[#This Row],[Order Quantity]]*TOP[[#This Row],[Unit Price]]</f>
        <v>95191.92</v>
      </c>
      <c r="I1025" t="s">
        <v>464</v>
      </c>
      <c r="J1025" t="s">
        <v>481</v>
      </c>
      <c r="K1025" t="s">
        <v>23</v>
      </c>
      <c r="L1025" t="s">
        <v>15</v>
      </c>
    </row>
    <row r="1026" spans="1:12" x14ac:dyDescent="0.25">
      <c r="A1026">
        <v>7220</v>
      </c>
      <c r="B1026" s="15">
        <v>44080</v>
      </c>
      <c r="C1026" s="15" t="str">
        <f>TEXT(TOP[[#This Row],[Order Date]],"mmm")</f>
        <v>Sep</v>
      </c>
      <c r="D1026" s="15" t="str">
        <f>TEXT(TOP[[#This Row],[Order Date]],"yyy")</f>
        <v>2020</v>
      </c>
      <c r="E1026" s="15" t="str">
        <f>TEXT(TOP[[#This Row],[Order Date]],"d")</f>
        <v>6</v>
      </c>
      <c r="F1026">
        <v>37</v>
      </c>
      <c r="G1026">
        <v>340.19</v>
      </c>
      <c r="H1026" s="16">
        <f>TOP[[#This Row],[Order Quantity]]*TOP[[#This Row],[Unit Price]]</f>
        <v>12587.03</v>
      </c>
      <c r="I1026" t="s">
        <v>25</v>
      </c>
      <c r="J1026" t="s">
        <v>482</v>
      </c>
      <c r="K1026" t="s">
        <v>13</v>
      </c>
      <c r="L1026" t="s">
        <v>17</v>
      </c>
    </row>
    <row r="1027" spans="1:12" x14ac:dyDescent="0.25">
      <c r="A1027">
        <v>7221</v>
      </c>
      <c r="B1027" s="15">
        <v>43890</v>
      </c>
      <c r="C1027" s="15" t="str">
        <f>TEXT(TOP[[#This Row],[Order Date]],"mmm")</f>
        <v>Feb</v>
      </c>
      <c r="D1027" s="15" t="str">
        <f>TEXT(TOP[[#This Row],[Order Date]],"yyy")</f>
        <v>2020</v>
      </c>
      <c r="E1027" s="15" t="str">
        <f>TEXT(TOP[[#This Row],[Order Date]],"d")</f>
        <v>29</v>
      </c>
      <c r="F1027">
        <v>41</v>
      </c>
      <c r="G1027">
        <v>439.61</v>
      </c>
      <c r="H1027" s="16">
        <f>TOP[[#This Row],[Order Quantity]]*TOP[[#This Row],[Unit Price]]</f>
        <v>18024.010000000002</v>
      </c>
      <c r="I1027" t="s">
        <v>8</v>
      </c>
      <c r="J1027" t="s">
        <v>483</v>
      </c>
      <c r="K1027" t="s">
        <v>10</v>
      </c>
      <c r="L1027" t="s">
        <v>17</v>
      </c>
    </row>
    <row r="1028" spans="1:12" x14ac:dyDescent="0.25">
      <c r="A1028">
        <v>7222</v>
      </c>
      <c r="B1028" s="15">
        <v>44166</v>
      </c>
      <c r="C1028" s="15" t="str">
        <f>TEXT(TOP[[#This Row],[Order Date]],"mmm")</f>
        <v>Dec</v>
      </c>
      <c r="D1028" s="15" t="str">
        <f>TEXT(TOP[[#This Row],[Order Date]],"yyy")</f>
        <v>2020</v>
      </c>
      <c r="E1028" s="15" t="str">
        <f>TEXT(TOP[[#This Row],[Order Date]],"d")</f>
        <v>1</v>
      </c>
      <c r="F1028">
        <v>77</v>
      </c>
      <c r="G1028">
        <v>1489.8</v>
      </c>
      <c r="H1028" s="16">
        <f>TOP[[#This Row],[Order Quantity]]*TOP[[#This Row],[Unit Price]]</f>
        <v>114714.59999999999</v>
      </c>
      <c r="I1028" t="s">
        <v>464</v>
      </c>
      <c r="J1028" t="s">
        <v>484</v>
      </c>
      <c r="K1028" t="s">
        <v>23</v>
      </c>
      <c r="L1028" t="s">
        <v>15</v>
      </c>
    </row>
    <row r="1029" spans="1:12" x14ac:dyDescent="0.25">
      <c r="A1029">
        <v>7223</v>
      </c>
      <c r="B1029" s="15">
        <v>44116</v>
      </c>
      <c r="C1029" s="15" t="str">
        <f>TEXT(TOP[[#This Row],[Order Date]],"mmm")</f>
        <v>Oct</v>
      </c>
      <c r="D1029" s="15" t="str">
        <f>TEXT(TOP[[#This Row],[Order Date]],"yyy")</f>
        <v>2020</v>
      </c>
      <c r="E1029" s="15" t="str">
        <f>TEXT(TOP[[#This Row],[Order Date]],"d")</f>
        <v>12</v>
      </c>
      <c r="F1029">
        <v>90</v>
      </c>
      <c r="G1029">
        <v>1471.78</v>
      </c>
      <c r="H1029" s="16">
        <f>TOP[[#This Row],[Order Quantity]]*TOP[[#This Row],[Unit Price]]</f>
        <v>132460.20000000001</v>
      </c>
      <c r="I1029" t="s">
        <v>25</v>
      </c>
      <c r="J1029" t="s">
        <v>485</v>
      </c>
      <c r="K1029" t="s">
        <v>23</v>
      </c>
      <c r="L1029" t="s">
        <v>17</v>
      </c>
    </row>
    <row r="1030" spans="1:12" x14ac:dyDescent="0.25">
      <c r="A1030">
        <v>7224</v>
      </c>
      <c r="B1030" s="15">
        <v>44073</v>
      </c>
      <c r="C1030" s="15" t="str">
        <f>TEXT(TOP[[#This Row],[Order Date]],"mmm")</f>
        <v>Aug</v>
      </c>
      <c r="D1030" s="15" t="str">
        <f>TEXT(TOP[[#This Row],[Order Date]],"yyy")</f>
        <v>2020</v>
      </c>
      <c r="E1030" s="15" t="str">
        <f>TEXT(TOP[[#This Row],[Order Date]],"d")</f>
        <v>30</v>
      </c>
      <c r="F1030">
        <v>52</v>
      </c>
      <c r="G1030">
        <v>1433.2</v>
      </c>
      <c r="H1030" s="16">
        <f>TOP[[#This Row],[Order Quantity]]*TOP[[#This Row],[Unit Price]]</f>
        <v>74526.400000000009</v>
      </c>
      <c r="I1030" t="s">
        <v>8</v>
      </c>
      <c r="J1030" t="s">
        <v>486</v>
      </c>
      <c r="K1030" t="s">
        <v>20</v>
      </c>
      <c r="L1030" t="s">
        <v>15</v>
      </c>
    </row>
    <row r="1031" spans="1:12" x14ac:dyDescent="0.25">
      <c r="A1031">
        <v>7225</v>
      </c>
      <c r="B1031" s="15">
        <v>44015</v>
      </c>
      <c r="C1031" s="15" t="str">
        <f>TEXT(TOP[[#This Row],[Order Date]],"mmm")</f>
        <v>Jul</v>
      </c>
      <c r="D1031" s="15" t="str">
        <f>TEXT(TOP[[#This Row],[Order Date]],"yyy")</f>
        <v>2020</v>
      </c>
      <c r="E1031" s="15" t="str">
        <f>TEXT(TOP[[#This Row],[Order Date]],"d")</f>
        <v>3</v>
      </c>
      <c r="F1031">
        <v>84</v>
      </c>
      <c r="G1031">
        <v>809.3</v>
      </c>
      <c r="H1031" s="16">
        <f>TOP[[#This Row],[Order Quantity]]*TOP[[#This Row],[Unit Price]]</f>
        <v>67981.2</v>
      </c>
      <c r="I1031" t="s">
        <v>8</v>
      </c>
      <c r="J1031" t="s">
        <v>487</v>
      </c>
      <c r="K1031" t="s">
        <v>13</v>
      </c>
      <c r="L1031" t="s">
        <v>15</v>
      </c>
    </row>
    <row r="1032" spans="1:12" x14ac:dyDescent="0.25">
      <c r="A1032">
        <v>7226</v>
      </c>
      <c r="B1032" s="15">
        <v>44102</v>
      </c>
      <c r="C1032" s="15" t="str">
        <f>TEXT(TOP[[#This Row],[Order Date]],"mmm")</f>
        <v>Sep</v>
      </c>
      <c r="D1032" s="15" t="str">
        <f>TEXT(TOP[[#This Row],[Order Date]],"yyy")</f>
        <v>2020</v>
      </c>
      <c r="E1032" s="15" t="str">
        <f>TEXT(TOP[[#This Row],[Order Date]],"d")</f>
        <v>28</v>
      </c>
      <c r="F1032">
        <v>2</v>
      </c>
      <c r="G1032">
        <v>817.76</v>
      </c>
      <c r="H1032" s="16">
        <f>TOP[[#This Row],[Order Quantity]]*TOP[[#This Row],[Unit Price]]</f>
        <v>1635.52</v>
      </c>
      <c r="I1032" t="s">
        <v>8</v>
      </c>
      <c r="J1032" t="s">
        <v>488</v>
      </c>
      <c r="K1032" t="s">
        <v>20</v>
      </c>
      <c r="L1032" t="s">
        <v>11</v>
      </c>
    </row>
    <row r="1033" spans="1:12" x14ac:dyDescent="0.25">
      <c r="A1033">
        <v>7227</v>
      </c>
      <c r="B1033" s="15">
        <v>44094</v>
      </c>
      <c r="C1033" s="15" t="str">
        <f>TEXT(TOP[[#This Row],[Order Date]],"mmm")</f>
        <v>Sep</v>
      </c>
      <c r="D1033" s="15" t="str">
        <f>TEXT(TOP[[#This Row],[Order Date]],"yyy")</f>
        <v>2020</v>
      </c>
      <c r="E1033" s="15" t="str">
        <f>TEXT(TOP[[#This Row],[Order Date]],"d")</f>
        <v>20</v>
      </c>
      <c r="F1033">
        <v>46</v>
      </c>
      <c r="G1033">
        <v>253.19</v>
      </c>
      <c r="H1033" s="16">
        <f>TOP[[#This Row],[Order Quantity]]*TOP[[#This Row],[Unit Price]]</f>
        <v>11646.74</v>
      </c>
      <c r="I1033" t="s">
        <v>25</v>
      </c>
      <c r="J1033" t="s">
        <v>489</v>
      </c>
      <c r="K1033" t="s">
        <v>20</v>
      </c>
      <c r="L1033" t="s">
        <v>15</v>
      </c>
    </row>
    <row r="1034" spans="1:12" x14ac:dyDescent="0.25">
      <c r="A1034">
        <v>7228</v>
      </c>
      <c r="B1034" s="15">
        <v>43927</v>
      </c>
      <c r="C1034" s="15" t="str">
        <f>TEXT(TOP[[#This Row],[Order Date]],"mmm")</f>
        <v>Apr</v>
      </c>
      <c r="D1034" s="15" t="str">
        <f>TEXT(TOP[[#This Row],[Order Date]],"yyy")</f>
        <v>2020</v>
      </c>
      <c r="E1034" s="15" t="str">
        <f>TEXT(TOP[[#This Row],[Order Date]],"d")</f>
        <v>6</v>
      </c>
      <c r="F1034">
        <v>84</v>
      </c>
      <c r="G1034">
        <v>807.53</v>
      </c>
      <c r="H1034" s="16">
        <f>TOP[[#This Row],[Order Quantity]]*TOP[[#This Row],[Unit Price]]</f>
        <v>67832.52</v>
      </c>
      <c r="I1034" t="s">
        <v>8</v>
      </c>
      <c r="J1034" t="s">
        <v>490</v>
      </c>
      <c r="K1034" t="s">
        <v>20</v>
      </c>
      <c r="L1034" t="s">
        <v>15</v>
      </c>
    </row>
    <row r="1035" spans="1:12" x14ac:dyDescent="0.25">
      <c r="A1035">
        <v>7229</v>
      </c>
      <c r="B1035" s="15">
        <v>43943</v>
      </c>
      <c r="C1035" s="15" t="str">
        <f>TEXT(TOP[[#This Row],[Order Date]],"mmm")</f>
        <v>Apr</v>
      </c>
      <c r="D1035" s="15" t="str">
        <f>TEXT(TOP[[#This Row],[Order Date]],"yyy")</f>
        <v>2020</v>
      </c>
      <c r="E1035" s="15" t="str">
        <f>TEXT(TOP[[#This Row],[Order Date]],"d")</f>
        <v>22</v>
      </c>
      <c r="F1035">
        <v>13</v>
      </c>
      <c r="G1035">
        <v>1480.97</v>
      </c>
      <c r="H1035" s="16">
        <f>TOP[[#This Row],[Order Quantity]]*TOP[[#This Row],[Unit Price]]</f>
        <v>19252.61</v>
      </c>
      <c r="I1035" t="s">
        <v>25</v>
      </c>
      <c r="J1035" t="s">
        <v>491</v>
      </c>
      <c r="K1035" t="s">
        <v>23</v>
      </c>
      <c r="L1035" t="s">
        <v>11</v>
      </c>
    </row>
    <row r="1036" spans="1:12" x14ac:dyDescent="0.25">
      <c r="A1036">
        <v>7230</v>
      </c>
      <c r="B1036" s="15">
        <v>44091</v>
      </c>
      <c r="C1036" s="15" t="str">
        <f>TEXT(TOP[[#This Row],[Order Date]],"mmm")</f>
        <v>Sep</v>
      </c>
      <c r="D1036" s="15" t="str">
        <f>TEXT(TOP[[#This Row],[Order Date]],"yyy")</f>
        <v>2020</v>
      </c>
      <c r="E1036" s="15" t="str">
        <f>TEXT(TOP[[#This Row],[Order Date]],"d")</f>
        <v>17</v>
      </c>
      <c r="F1036">
        <v>20</v>
      </c>
      <c r="G1036">
        <v>805.96</v>
      </c>
      <c r="H1036" s="16">
        <f>TOP[[#This Row],[Order Quantity]]*TOP[[#This Row],[Unit Price]]</f>
        <v>16119.2</v>
      </c>
      <c r="I1036" t="s">
        <v>25</v>
      </c>
      <c r="J1036" t="s">
        <v>492</v>
      </c>
      <c r="K1036" t="s">
        <v>23</v>
      </c>
      <c r="L1036" t="s">
        <v>15</v>
      </c>
    </row>
    <row r="1037" spans="1:12" x14ac:dyDescent="0.25">
      <c r="A1037">
        <v>7231</v>
      </c>
      <c r="B1037" s="15">
        <v>44024</v>
      </c>
      <c r="C1037" s="15" t="str">
        <f>TEXT(TOP[[#This Row],[Order Date]],"mmm")</f>
        <v>Jul</v>
      </c>
      <c r="D1037" s="15" t="str">
        <f>TEXT(TOP[[#This Row],[Order Date]],"yyy")</f>
        <v>2020</v>
      </c>
      <c r="E1037" s="15" t="str">
        <f>TEXT(TOP[[#This Row],[Order Date]],"d")</f>
        <v>12</v>
      </c>
      <c r="F1037">
        <v>25</v>
      </c>
      <c r="G1037">
        <v>1310.33</v>
      </c>
      <c r="H1037" s="16">
        <f>TOP[[#This Row],[Order Quantity]]*TOP[[#This Row],[Unit Price]]</f>
        <v>32758.25</v>
      </c>
      <c r="I1037" t="s">
        <v>464</v>
      </c>
      <c r="J1037" t="s">
        <v>493</v>
      </c>
      <c r="K1037" t="s">
        <v>10</v>
      </c>
      <c r="L1037" t="s">
        <v>17</v>
      </c>
    </row>
    <row r="1038" spans="1:12" x14ac:dyDescent="0.25">
      <c r="A1038">
        <v>7232</v>
      </c>
      <c r="B1038" s="15">
        <v>43852</v>
      </c>
      <c r="C1038" s="15" t="str">
        <f>TEXT(TOP[[#This Row],[Order Date]],"mmm")</f>
        <v>Jan</v>
      </c>
      <c r="D1038" s="15" t="str">
        <f>TEXT(TOP[[#This Row],[Order Date]],"yyy")</f>
        <v>2020</v>
      </c>
      <c r="E1038" s="15" t="str">
        <f>TEXT(TOP[[#This Row],[Order Date]],"d")</f>
        <v>22</v>
      </c>
      <c r="F1038">
        <v>27</v>
      </c>
      <c r="G1038">
        <v>867.95</v>
      </c>
      <c r="H1038" s="16">
        <f>TOP[[#This Row],[Order Quantity]]*TOP[[#This Row],[Unit Price]]</f>
        <v>23434.65</v>
      </c>
      <c r="I1038" t="s">
        <v>25</v>
      </c>
      <c r="J1038" t="s">
        <v>494</v>
      </c>
      <c r="K1038" t="s">
        <v>20</v>
      </c>
      <c r="L1038" t="s">
        <v>11</v>
      </c>
    </row>
    <row r="1039" spans="1:12" x14ac:dyDescent="0.25">
      <c r="A1039">
        <v>7233</v>
      </c>
      <c r="B1039" s="15">
        <v>44139</v>
      </c>
      <c r="C1039" s="15" t="str">
        <f>TEXT(TOP[[#This Row],[Order Date]],"mmm")</f>
        <v>Nov</v>
      </c>
      <c r="D1039" s="15" t="str">
        <f>TEXT(TOP[[#This Row],[Order Date]],"yyy")</f>
        <v>2020</v>
      </c>
      <c r="E1039" s="15" t="str">
        <f>TEXT(TOP[[#This Row],[Order Date]],"d")</f>
        <v>4</v>
      </c>
      <c r="F1039">
        <v>65</v>
      </c>
      <c r="G1039">
        <v>1093.1400000000001</v>
      </c>
      <c r="H1039" s="16">
        <f>TOP[[#This Row],[Order Quantity]]*TOP[[#This Row],[Unit Price]]</f>
        <v>71054.100000000006</v>
      </c>
      <c r="I1039" t="s">
        <v>25</v>
      </c>
      <c r="J1039" t="s">
        <v>495</v>
      </c>
      <c r="K1039" t="s">
        <v>10</v>
      </c>
      <c r="L1039" t="s">
        <v>15</v>
      </c>
    </row>
    <row r="1040" spans="1:12" x14ac:dyDescent="0.25">
      <c r="A1040">
        <v>7234</v>
      </c>
      <c r="B1040" s="15">
        <v>44009</v>
      </c>
      <c r="C1040" s="15" t="str">
        <f>TEXT(TOP[[#This Row],[Order Date]],"mmm")</f>
        <v>Jun</v>
      </c>
      <c r="D1040" s="15" t="str">
        <f>TEXT(TOP[[#This Row],[Order Date]],"yyy")</f>
        <v>2020</v>
      </c>
      <c r="E1040" s="15" t="str">
        <f>TEXT(TOP[[#This Row],[Order Date]],"d")</f>
        <v>27</v>
      </c>
      <c r="F1040">
        <v>44</v>
      </c>
      <c r="G1040">
        <v>430.03</v>
      </c>
      <c r="H1040" s="16">
        <f>TOP[[#This Row],[Order Quantity]]*TOP[[#This Row],[Unit Price]]</f>
        <v>18921.32</v>
      </c>
      <c r="I1040" t="s">
        <v>8</v>
      </c>
      <c r="J1040" t="s">
        <v>496</v>
      </c>
      <c r="K1040" t="s">
        <v>20</v>
      </c>
      <c r="L1040" t="s">
        <v>15</v>
      </c>
    </row>
    <row r="1041" spans="1:12" x14ac:dyDescent="0.25">
      <c r="A1041">
        <v>7235</v>
      </c>
      <c r="B1041" s="15">
        <v>43855</v>
      </c>
      <c r="C1041" s="15" t="str">
        <f>TEXT(TOP[[#This Row],[Order Date]],"mmm")</f>
        <v>Jan</v>
      </c>
      <c r="D1041" s="15" t="str">
        <f>TEXT(TOP[[#This Row],[Order Date]],"yyy")</f>
        <v>2020</v>
      </c>
      <c r="E1041" s="15" t="str">
        <f>TEXT(TOP[[#This Row],[Order Date]],"d")</f>
        <v>25</v>
      </c>
      <c r="F1041">
        <v>12</v>
      </c>
      <c r="G1041">
        <v>407.45</v>
      </c>
      <c r="H1041" s="16">
        <f>TOP[[#This Row],[Order Quantity]]*TOP[[#This Row],[Unit Price]]</f>
        <v>4889.3999999999996</v>
      </c>
      <c r="I1041" t="s">
        <v>25</v>
      </c>
      <c r="J1041" t="s">
        <v>497</v>
      </c>
      <c r="K1041" t="s">
        <v>10</v>
      </c>
      <c r="L1041" t="s">
        <v>17</v>
      </c>
    </row>
    <row r="1042" spans="1:12" x14ac:dyDescent="0.25">
      <c r="A1042">
        <v>7236</v>
      </c>
      <c r="B1042" s="15">
        <v>44085</v>
      </c>
      <c r="C1042" s="15" t="str">
        <f>TEXT(TOP[[#This Row],[Order Date]],"mmm")</f>
        <v>Sep</v>
      </c>
      <c r="D1042" s="15" t="str">
        <f>TEXT(TOP[[#This Row],[Order Date]],"yyy")</f>
        <v>2020</v>
      </c>
      <c r="E1042" s="15" t="str">
        <f>TEXT(TOP[[#This Row],[Order Date]],"d")</f>
        <v>11</v>
      </c>
      <c r="F1042">
        <v>64</v>
      </c>
      <c r="G1042">
        <v>685.78</v>
      </c>
      <c r="H1042" s="16">
        <f>TOP[[#This Row],[Order Quantity]]*TOP[[#This Row],[Unit Price]]</f>
        <v>43889.919999999998</v>
      </c>
      <c r="I1042" t="s">
        <v>25</v>
      </c>
      <c r="J1042" t="s">
        <v>498</v>
      </c>
      <c r="K1042" t="s">
        <v>23</v>
      </c>
      <c r="L1042" t="s">
        <v>15</v>
      </c>
    </row>
    <row r="1043" spans="1:12" x14ac:dyDescent="0.25">
      <c r="A1043">
        <v>7237</v>
      </c>
      <c r="B1043" s="15">
        <v>44023</v>
      </c>
      <c r="C1043" s="15" t="str">
        <f>TEXT(TOP[[#This Row],[Order Date]],"mmm")</f>
        <v>Jul</v>
      </c>
      <c r="D1043" s="15" t="str">
        <f>TEXT(TOP[[#This Row],[Order Date]],"yyy")</f>
        <v>2020</v>
      </c>
      <c r="E1043" s="15" t="str">
        <f>TEXT(TOP[[#This Row],[Order Date]],"d")</f>
        <v>11</v>
      </c>
      <c r="F1043">
        <v>23</v>
      </c>
      <c r="G1043">
        <v>621.32000000000005</v>
      </c>
      <c r="H1043" s="16">
        <f>TOP[[#This Row],[Order Quantity]]*TOP[[#This Row],[Unit Price]]</f>
        <v>14290.36</v>
      </c>
      <c r="I1043" t="s">
        <v>25</v>
      </c>
      <c r="J1043" t="s">
        <v>499</v>
      </c>
      <c r="K1043" t="s">
        <v>20</v>
      </c>
      <c r="L1043" t="s">
        <v>17</v>
      </c>
    </row>
    <row r="1044" spans="1:12" x14ac:dyDescent="0.25">
      <c r="A1044">
        <v>7238</v>
      </c>
      <c r="B1044" s="15">
        <v>43907</v>
      </c>
      <c r="C1044" s="15" t="str">
        <f>TEXT(TOP[[#This Row],[Order Date]],"mmm")</f>
        <v>Mar</v>
      </c>
      <c r="D1044" s="15" t="str">
        <f>TEXT(TOP[[#This Row],[Order Date]],"yyy")</f>
        <v>2020</v>
      </c>
      <c r="E1044" s="15" t="str">
        <f>TEXT(TOP[[#This Row],[Order Date]],"d")</f>
        <v>17</v>
      </c>
      <c r="F1044">
        <v>43</v>
      </c>
      <c r="G1044">
        <v>1066.8399999999999</v>
      </c>
      <c r="H1044" s="16">
        <f>TOP[[#This Row],[Order Quantity]]*TOP[[#This Row],[Unit Price]]</f>
        <v>45874.119999999995</v>
      </c>
      <c r="I1044" t="s">
        <v>8</v>
      </c>
      <c r="J1044" t="s">
        <v>500</v>
      </c>
      <c r="K1044" t="s">
        <v>10</v>
      </c>
      <c r="L1044" t="s">
        <v>17</v>
      </c>
    </row>
    <row r="1045" spans="1:12" x14ac:dyDescent="0.25">
      <c r="A1045">
        <v>7239</v>
      </c>
      <c r="B1045" s="15">
        <v>43847</v>
      </c>
      <c r="C1045" s="15" t="str">
        <f>TEXT(TOP[[#This Row],[Order Date]],"mmm")</f>
        <v>Jan</v>
      </c>
      <c r="D1045" s="15" t="str">
        <f>TEXT(TOP[[#This Row],[Order Date]],"yyy")</f>
        <v>2020</v>
      </c>
      <c r="E1045" s="15" t="str">
        <f>TEXT(TOP[[#This Row],[Order Date]],"d")</f>
        <v>17</v>
      </c>
      <c r="F1045">
        <v>51</v>
      </c>
      <c r="G1045">
        <v>316.33999999999997</v>
      </c>
      <c r="H1045" s="16">
        <f>TOP[[#This Row],[Order Quantity]]*TOP[[#This Row],[Unit Price]]</f>
        <v>16133.339999999998</v>
      </c>
      <c r="I1045" t="s">
        <v>464</v>
      </c>
      <c r="J1045" t="s">
        <v>501</v>
      </c>
      <c r="K1045" t="s">
        <v>20</v>
      </c>
      <c r="L1045" t="s">
        <v>11</v>
      </c>
    </row>
    <row r="1046" spans="1:12" x14ac:dyDescent="0.25">
      <c r="A1046">
        <v>7240</v>
      </c>
      <c r="B1046" s="15">
        <v>44197</v>
      </c>
      <c r="C1046" s="15" t="str">
        <f>TEXT(TOP[[#This Row],[Order Date]],"mmm")</f>
        <v>Jan</v>
      </c>
      <c r="D1046" s="15" t="str">
        <f>TEXT(TOP[[#This Row],[Order Date]],"yyy")</f>
        <v>2021</v>
      </c>
      <c r="E1046" s="15" t="str">
        <f>TEXT(TOP[[#This Row],[Order Date]],"d")</f>
        <v>1</v>
      </c>
      <c r="F1046">
        <v>99</v>
      </c>
      <c r="G1046">
        <v>1488.35</v>
      </c>
      <c r="H1046" s="16">
        <f>TOP[[#This Row],[Order Quantity]]*TOP[[#This Row],[Unit Price]]</f>
        <v>147346.65</v>
      </c>
      <c r="I1046" t="s">
        <v>464</v>
      </c>
      <c r="J1046" t="s">
        <v>502</v>
      </c>
      <c r="K1046" t="s">
        <v>10</v>
      </c>
      <c r="L1046" t="s">
        <v>11</v>
      </c>
    </row>
    <row r="1047" spans="1:12" x14ac:dyDescent="0.25">
      <c r="A1047">
        <v>7241</v>
      </c>
      <c r="B1047" s="15">
        <v>44193</v>
      </c>
      <c r="C1047" s="15" t="str">
        <f>TEXT(TOP[[#This Row],[Order Date]],"mmm")</f>
        <v>Dec</v>
      </c>
      <c r="D1047" s="15" t="str">
        <f>TEXT(TOP[[#This Row],[Order Date]],"yyy")</f>
        <v>2020</v>
      </c>
      <c r="E1047" s="15" t="str">
        <f>TEXT(TOP[[#This Row],[Order Date]],"d")</f>
        <v>28</v>
      </c>
      <c r="F1047">
        <v>1</v>
      </c>
      <c r="G1047">
        <v>1443.07</v>
      </c>
      <c r="H1047" s="16">
        <f>TOP[[#This Row],[Order Quantity]]*TOP[[#This Row],[Unit Price]]</f>
        <v>1443.07</v>
      </c>
      <c r="I1047" t="s">
        <v>25</v>
      </c>
      <c r="J1047" t="s">
        <v>503</v>
      </c>
      <c r="K1047" t="s">
        <v>13</v>
      </c>
      <c r="L1047" t="s">
        <v>17</v>
      </c>
    </row>
    <row r="1048" spans="1:12" x14ac:dyDescent="0.25">
      <c r="A1048">
        <v>7242</v>
      </c>
      <c r="B1048" s="15">
        <v>43878</v>
      </c>
      <c r="C1048" s="15" t="str">
        <f>TEXT(TOP[[#This Row],[Order Date]],"mmm")</f>
        <v>Feb</v>
      </c>
      <c r="D1048" s="15" t="str">
        <f>TEXT(TOP[[#This Row],[Order Date]],"yyy")</f>
        <v>2020</v>
      </c>
      <c r="E1048" s="15" t="str">
        <f>TEXT(TOP[[#This Row],[Order Date]],"d")</f>
        <v>17</v>
      </c>
      <c r="F1048">
        <v>5</v>
      </c>
      <c r="G1048">
        <v>226.27</v>
      </c>
      <c r="H1048" s="16">
        <f>TOP[[#This Row],[Order Quantity]]*TOP[[#This Row],[Unit Price]]</f>
        <v>1131.3500000000001</v>
      </c>
      <c r="I1048" t="s">
        <v>25</v>
      </c>
      <c r="J1048" t="s">
        <v>504</v>
      </c>
      <c r="K1048" t="s">
        <v>13</v>
      </c>
      <c r="L1048" t="s">
        <v>17</v>
      </c>
    </row>
    <row r="1049" spans="1:12" x14ac:dyDescent="0.25">
      <c r="A1049">
        <v>7243</v>
      </c>
      <c r="B1049" s="15">
        <v>43846</v>
      </c>
      <c r="C1049" s="15" t="str">
        <f>TEXT(TOP[[#This Row],[Order Date]],"mmm")</f>
        <v>Jan</v>
      </c>
      <c r="D1049" s="15" t="str">
        <f>TEXT(TOP[[#This Row],[Order Date]],"yyy")</f>
        <v>2020</v>
      </c>
      <c r="E1049" s="15" t="str">
        <f>TEXT(TOP[[#This Row],[Order Date]],"d")</f>
        <v>16</v>
      </c>
      <c r="F1049">
        <v>99</v>
      </c>
      <c r="G1049">
        <v>969.78</v>
      </c>
      <c r="H1049" s="16">
        <f>TOP[[#This Row],[Order Quantity]]*TOP[[#This Row],[Unit Price]]</f>
        <v>96008.22</v>
      </c>
      <c r="I1049" t="s">
        <v>25</v>
      </c>
      <c r="J1049" t="s">
        <v>505</v>
      </c>
      <c r="K1049" t="s">
        <v>13</v>
      </c>
      <c r="L1049" t="s">
        <v>17</v>
      </c>
    </row>
    <row r="1050" spans="1:12" x14ac:dyDescent="0.25">
      <c r="A1050">
        <v>7244</v>
      </c>
      <c r="B1050" s="15">
        <v>44006</v>
      </c>
      <c r="C1050" s="15" t="str">
        <f>TEXT(TOP[[#This Row],[Order Date]],"mmm")</f>
        <v>Jun</v>
      </c>
      <c r="D1050" s="15" t="str">
        <f>TEXT(TOP[[#This Row],[Order Date]],"yyy")</f>
        <v>2020</v>
      </c>
      <c r="E1050" s="15" t="str">
        <f>TEXT(TOP[[#This Row],[Order Date]],"d")</f>
        <v>24</v>
      </c>
      <c r="F1050">
        <v>27</v>
      </c>
      <c r="G1050">
        <v>249.5</v>
      </c>
      <c r="H1050" s="16">
        <f>TOP[[#This Row],[Order Quantity]]*TOP[[#This Row],[Unit Price]]</f>
        <v>6736.5</v>
      </c>
      <c r="I1050" t="s">
        <v>464</v>
      </c>
      <c r="J1050" t="s">
        <v>506</v>
      </c>
      <c r="K1050" t="s">
        <v>20</v>
      </c>
      <c r="L1050" t="s">
        <v>15</v>
      </c>
    </row>
    <row r="1051" spans="1:12" x14ac:dyDescent="0.25">
      <c r="A1051">
        <v>7245</v>
      </c>
      <c r="B1051" s="15">
        <v>44091</v>
      </c>
      <c r="C1051" s="15" t="str">
        <f>TEXT(TOP[[#This Row],[Order Date]],"mmm")</f>
        <v>Sep</v>
      </c>
      <c r="D1051" s="15" t="str">
        <f>TEXT(TOP[[#This Row],[Order Date]],"yyy")</f>
        <v>2020</v>
      </c>
      <c r="E1051" s="15" t="str">
        <f>TEXT(TOP[[#This Row],[Order Date]],"d")</f>
        <v>17</v>
      </c>
      <c r="F1051">
        <v>71</v>
      </c>
      <c r="G1051">
        <v>493.28</v>
      </c>
      <c r="H1051" s="16">
        <f>TOP[[#This Row],[Order Quantity]]*TOP[[#This Row],[Unit Price]]</f>
        <v>35022.879999999997</v>
      </c>
      <c r="I1051" t="s">
        <v>25</v>
      </c>
      <c r="J1051" t="s">
        <v>507</v>
      </c>
      <c r="K1051" t="s">
        <v>13</v>
      </c>
      <c r="L1051" t="s">
        <v>15</v>
      </c>
    </row>
    <row r="1052" spans="1:12" x14ac:dyDescent="0.25">
      <c r="A1052">
        <v>7246</v>
      </c>
      <c r="B1052" s="15">
        <v>44168</v>
      </c>
      <c r="C1052" s="15" t="str">
        <f>TEXT(TOP[[#This Row],[Order Date]],"mmm")</f>
        <v>Dec</v>
      </c>
      <c r="D1052" s="15" t="str">
        <f>TEXT(TOP[[#This Row],[Order Date]],"yyy")</f>
        <v>2020</v>
      </c>
      <c r="E1052" s="15" t="str">
        <f>TEXT(TOP[[#This Row],[Order Date]],"d")</f>
        <v>3</v>
      </c>
      <c r="F1052">
        <v>78</v>
      </c>
      <c r="G1052">
        <v>1151.47</v>
      </c>
      <c r="H1052" s="16">
        <f>TOP[[#This Row],[Order Quantity]]*TOP[[#This Row],[Unit Price]]</f>
        <v>89814.66</v>
      </c>
      <c r="I1052" t="s">
        <v>8</v>
      </c>
      <c r="J1052" t="s">
        <v>508</v>
      </c>
      <c r="K1052" t="s">
        <v>13</v>
      </c>
      <c r="L1052" t="s">
        <v>11</v>
      </c>
    </row>
    <row r="1053" spans="1:12" x14ac:dyDescent="0.25">
      <c r="A1053">
        <v>7247</v>
      </c>
      <c r="B1053" s="15">
        <v>43891</v>
      </c>
      <c r="C1053" s="15" t="str">
        <f>TEXT(TOP[[#This Row],[Order Date]],"mmm")</f>
        <v>Mar</v>
      </c>
      <c r="D1053" s="15" t="str">
        <f>TEXT(TOP[[#This Row],[Order Date]],"yyy")</f>
        <v>2020</v>
      </c>
      <c r="E1053" s="15" t="str">
        <f>TEXT(TOP[[#This Row],[Order Date]],"d")</f>
        <v>1</v>
      </c>
      <c r="F1053">
        <v>26</v>
      </c>
      <c r="G1053">
        <v>570.54999999999995</v>
      </c>
      <c r="H1053" s="16">
        <f>TOP[[#This Row],[Order Quantity]]*TOP[[#This Row],[Unit Price]]</f>
        <v>14834.3</v>
      </c>
      <c r="I1053" t="s">
        <v>25</v>
      </c>
      <c r="J1053" t="s">
        <v>509</v>
      </c>
      <c r="K1053" t="s">
        <v>23</v>
      </c>
      <c r="L1053" t="s">
        <v>17</v>
      </c>
    </row>
    <row r="1054" spans="1:12" x14ac:dyDescent="0.25">
      <c r="A1054">
        <v>7248</v>
      </c>
      <c r="B1054" s="15">
        <v>44196</v>
      </c>
      <c r="C1054" s="15" t="str">
        <f>TEXT(TOP[[#This Row],[Order Date]],"mmm")</f>
        <v>Dec</v>
      </c>
      <c r="D1054" s="15" t="str">
        <f>TEXT(TOP[[#This Row],[Order Date]],"yyy")</f>
        <v>2020</v>
      </c>
      <c r="E1054" s="15" t="str">
        <f>TEXT(TOP[[#This Row],[Order Date]],"d")</f>
        <v>31</v>
      </c>
      <c r="F1054">
        <v>24</v>
      </c>
      <c r="G1054">
        <v>155.22999999999999</v>
      </c>
      <c r="H1054" s="16">
        <f>TOP[[#This Row],[Order Quantity]]*TOP[[#This Row],[Unit Price]]</f>
        <v>3725.5199999999995</v>
      </c>
      <c r="I1054" t="s">
        <v>25</v>
      </c>
      <c r="J1054" t="s">
        <v>510</v>
      </c>
      <c r="K1054" t="s">
        <v>20</v>
      </c>
      <c r="L1054" t="s">
        <v>11</v>
      </c>
    </row>
    <row r="1055" spans="1:12" x14ac:dyDescent="0.25">
      <c r="A1055">
        <v>7249</v>
      </c>
      <c r="B1055" s="15">
        <v>43909</v>
      </c>
      <c r="C1055" s="15" t="str">
        <f>TEXT(TOP[[#This Row],[Order Date]],"mmm")</f>
        <v>Mar</v>
      </c>
      <c r="D1055" s="15" t="str">
        <f>TEXT(TOP[[#This Row],[Order Date]],"yyy")</f>
        <v>2020</v>
      </c>
      <c r="E1055" s="15" t="str">
        <f>TEXT(TOP[[#This Row],[Order Date]],"d")</f>
        <v>19</v>
      </c>
      <c r="F1055">
        <v>4</v>
      </c>
      <c r="G1055">
        <v>704.52</v>
      </c>
      <c r="H1055" s="16">
        <f>TOP[[#This Row],[Order Quantity]]*TOP[[#This Row],[Unit Price]]</f>
        <v>2818.08</v>
      </c>
      <c r="I1055" t="s">
        <v>464</v>
      </c>
      <c r="J1055" t="s">
        <v>511</v>
      </c>
      <c r="K1055" t="s">
        <v>13</v>
      </c>
      <c r="L1055" t="s">
        <v>11</v>
      </c>
    </row>
    <row r="1056" spans="1:12" x14ac:dyDescent="0.25">
      <c r="A1056">
        <v>7250</v>
      </c>
      <c r="B1056" s="15">
        <v>43997</v>
      </c>
      <c r="C1056" s="15" t="str">
        <f>TEXT(TOP[[#This Row],[Order Date]],"mmm")</f>
        <v>Jun</v>
      </c>
      <c r="D1056" s="15" t="str">
        <f>TEXT(TOP[[#This Row],[Order Date]],"yyy")</f>
        <v>2020</v>
      </c>
      <c r="E1056" s="15" t="str">
        <f>TEXT(TOP[[#This Row],[Order Date]],"d")</f>
        <v>15</v>
      </c>
      <c r="F1056">
        <v>27</v>
      </c>
      <c r="G1056">
        <v>217.34</v>
      </c>
      <c r="H1056" s="16">
        <f>TOP[[#This Row],[Order Quantity]]*TOP[[#This Row],[Unit Price]]</f>
        <v>5868.18</v>
      </c>
      <c r="I1056" t="s">
        <v>25</v>
      </c>
      <c r="J1056" t="s">
        <v>512</v>
      </c>
      <c r="K1056" t="s">
        <v>20</v>
      </c>
      <c r="L1056" t="s">
        <v>11</v>
      </c>
    </row>
    <row r="1057" spans="1:12" x14ac:dyDescent="0.25">
      <c r="A1057">
        <v>7251</v>
      </c>
      <c r="B1057" s="15">
        <v>44171</v>
      </c>
      <c r="C1057" s="15" t="str">
        <f>TEXT(TOP[[#This Row],[Order Date]],"mmm")</f>
        <v>Dec</v>
      </c>
      <c r="D1057" s="15" t="str">
        <f>TEXT(TOP[[#This Row],[Order Date]],"yyy")</f>
        <v>2020</v>
      </c>
      <c r="E1057" s="15" t="str">
        <f>TEXT(TOP[[#This Row],[Order Date]],"d")</f>
        <v>6</v>
      </c>
      <c r="F1057">
        <v>83</v>
      </c>
      <c r="G1057">
        <v>238.64</v>
      </c>
      <c r="H1057" s="16">
        <f>TOP[[#This Row],[Order Quantity]]*TOP[[#This Row],[Unit Price]]</f>
        <v>19807.12</v>
      </c>
      <c r="I1057" t="s">
        <v>8</v>
      </c>
      <c r="J1057" t="s">
        <v>513</v>
      </c>
      <c r="K1057" t="s">
        <v>20</v>
      </c>
      <c r="L1057" t="s">
        <v>15</v>
      </c>
    </row>
    <row r="1058" spans="1:12" x14ac:dyDescent="0.25">
      <c r="A1058">
        <v>7252</v>
      </c>
      <c r="B1058" s="15">
        <v>44046</v>
      </c>
      <c r="C1058" s="15" t="str">
        <f>TEXT(TOP[[#This Row],[Order Date]],"mmm")</f>
        <v>Aug</v>
      </c>
      <c r="D1058" s="15" t="str">
        <f>TEXT(TOP[[#This Row],[Order Date]],"yyy")</f>
        <v>2020</v>
      </c>
      <c r="E1058" s="15" t="str">
        <f>TEXT(TOP[[#This Row],[Order Date]],"d")</f>
        <v>3</v>
      </c>
      <c r="F1058">
        <v>4</v>
      </c>
      <c r="G1058">
        <v>151.63</v>
      </c>
      <c r="H1058" s="16">
        <f>TOP[[#This Row],[Order Quantity]]*TOP[[#This Row],[Unit Price]]</f>
        <v>606.52</v>
      </c>
      <c r="I1058" t="s">
        <v>8</v>
      </c>
      <c r="J1058" t="s">
        <v>514</v>
      </c>
      <c r="K1058" t="s">
        <v>10</v>
      </c>
      <c r="L1058" t="s">
        <v>17</v>
      </c>
    </row>
    <row r="1059" spans="1:12" x14ac:dyDescent="0.25">
      <c r="A1059">
        <v>7253</v>
      </c>
      <c r="B1059" s="15">
        <v>44101</v>
      </c>
      <c r="C1059" s="15" t="str">
        <f>TEXT(TOP[[#This Row],[Order Date]],"mmm")</f>
        <v>Sep</v>
      </c>
      <c r="D1059" s="15" t="str">
        <f>TEXT(TOP[[#This Row],[Order Date]],"yyy")</f>
        <v>2020</v>
      </c>
      <c r="E1059" s="15" t="str">
        <f>TEXT(TOP[[#This Row],[Order Date]],"d")</f>
        <v>27</v>
      </c>
      <c r="F1059">
        <v>58</v>
      </c>
      <c r="G1059">
        <v>361.38</v>
      </c>
      <c r="H1059" s="16">
        <f>TOP[[#This Row],[Order Quantity]]*TOP[[#This Row],[Unit Price]]</f>
        <v>20960.04</v>
      </c>
      <c r="I1059" t="s">
        <v>25</v>
      </c>
      <c r="J1059" t="s">
        <v>515</v>
      </c>
      <c r="K1059" t="s">
        <v>13</v>
      </c>
      <c r="L1059" t="s">
        <v>15</v>
      </c>
    </row>
    <row r="1060" spans="1:12" x14ac:dyDescent="0.25">
      <c r="A1060">
        <v>7254</v>
      </c>
      <c r="B1060" s="15">
        <v>43902</v>
      </c>
      <c r="C1060" s="15" t="str">
        <f>TEXT(TOP[[#This Row],[Order Date]],"mmm")</f>
        <v>Mar</v>
      </c>
      <c r="D1060" s="15" t="str">
        <f>TEXT(TOP[[#This Row],[Order Date]],"yyy")</f>
        <v>2020</v>
      </c>
      <c r="E1060" s="15" t="str">
        <f>TEXT(TOP[[#This Row],[Order Date]],"d")</f>
        <v>12</v>
      </c>
      <c r="F1060">
        <v>77</v>
      </c>
      <c r="G1060">
        <v>638.19000000000005</v>
      </c>
      <c r="H1060" s="16">
        <f>TOP[[#This Row],[Order Quantity]]*TOP[[#This Row],[Unit Price]]</f>
        <v>49140.630000000005</v>
      </c>
      <c r="I1060" t="s">
        <v>464</v>
      </c>
      <c r="J1060" t="s">
        <v>516</v>
      </c>
      <c r="K1060" t="s">
        <v>10</v>
      </c>
      <c r="L1060" t="s">
        <v>11</v>
      </c>
    </row>
    <row r="1061" spans="1:12" x14ac:dyDescent="0.25">
      <c r="A1061">
        <v>7255</v>
      </c>
      <c r="B1061" s="15">
        <v>44027</v>
      </c>
      <c r="C1061" s="15" t="str">
        <f>TEXT(TOP[[#This Row],[Order Date]],"mmm")</f>
        <v>Jul</v>
      </c>
      <c r="D1061" s="15" t="str">
        <f>TEXT(TOP[[#This Row],[Order Date]],"yyy")</f>
        <v>2020</v>
      </c>
      <c r="E1061" s="15" t="str">
        <f>TEXT(TOP[[#This Row],[Order Date]],"d")</f>
        <v>15</v>
      </c>
      <c r="F1061">
        <v>43</v>
      </c>
      <c r="G1061">
        <v>749.68</v>
      </c>
      <c r="H1061" s="16">
        <f>TOP[[#This Row],[Order Quantity]]*TOP[[#This Row],[Unit Price]]</f>
        <v>32236.239999999998</v>
      </c>
      <c r="I1061" t="s">
        <v>464</v>
      </c>
      <c r="J1061" t="s">
        <v>517</v>
      </c>
      <c r="K1061" t="s">
        <v>13</v>
      </c>
      <c r="L1061" t="s">
        <v>17</v>
      </c>
    </row>
    <row r="1062" spans="1:12" x14ac:dyDescent="0.25">
      <c r="A1062">
        <v>7256</v>
      </c>
      <c r="B1062" s="15">
        <v>43903</v>
      </c>
      <c r="C1062" s="15" t="str">
        <f>TEXT(TOP[[#This Row],[Order Date]],"mmm")</f>
        <v>Mar</v>
      </c>
      <c r="D1062" s="15" t="str">
        <f>TEXT(TOP[[#This Row],[Order Date]],"yyy")</f>
        <v>2020</v>
      </c>
      <c r="E1062" s="15" t="str">
        <f>TEXT(TOP[[#This Row],[Order Date]],"d")</f>
        <v>13</v>
      </c>
      <c r="F1062">
        <v>68</v>
      </c>
      <c r="G1062">
        <v>380.09</v>
      </c>
      <c r="H1062" s="16">
        <f>TOP[[#This Row],[Order Quantity]]*TOP[[#This Row],[Unit Price]]</f>
        <v>25846.12</v>
      </c>
      <c r="I1062" t="s">
        <v>8</v>
      </c>
      <c r="J1062" t="s">
        <v>518</v>
      </c>
      <c r="K1062" t="s">
        <v>13</v>
      </c>
      <c r="L1062" t="s">
        <v>11</v>
      </c>
    </row>
    <row r="1063" spans="1:12" x14ac:dyDescent="0.25">
      <c r="A1063">
        <v>7257</v>
      </c>
      <c r="B1063" s="15">
        <v>44067</v>
      </c>
      <c r="C1063" s="15" t="str">
        <f>TEXT(TOP[[#This Row],[Order Date]],"mmm")</f>
        <v>Aug</v>
      </c>
      <c r="D1063" s="15" t="str">
        <f>TEXT(TOP[[#This Row],[Order Date]],"yyy")</f>
        <v>2020</v>
      </c>
      <c r="E1063" s="15" t="str">
        <f>TEXT(TOP[[#This Row],[Order Date]],"d")</f>
        <v>24</v>
      </c>
      <c r="F1063">
        <v>3</v>
      </c>
      <c r="G1063">
        <v>80.55</v>
      </c>
      <c r="H1063" s="16">
        <f>TOP[[#This Row],[Order Quantity]]*TOP[[#This Row],[Unit Price]]</f>
        <v>241.64999999999998</v>
      </c>
      <c r="I1063" t="s">
        <v>464</v>
      </c>
      <c r="J1063" t="s">
        <v>519</v>
      </c>
      <c r="K1063" t="s">
        <v>20</v>
      </c>
      <c r="L1063" t="s">
        <v>15</v>
      </c>
    </row>
    <row r="1064" spans="1:12" x14ac:dyDescent="0.25">
      <c r="A1064">
        <v>7258</v>
      </c>
      <c r="B1064" s="15">
        <v>44170</v>
      </c>
      <c r="C1064" s="15" t="str">
        <f>TEXT(TOP[[#This Row],[Order Date]],"mmm")</f>
        <v>Dec</v>
      </c>
      <c r="D1064" s="15" t="str">
        <f>TEXT(TOP[[#This Row],[Order Date]],"yyy")</f>
        <v>2020</v>
      </c>
      <c r="E1064" s="15" t="str">
        <f>TEXT(TOP[[#This Row],[Order Date]],"d")</f>
        <v>5</v>
      </c>
      <c r="F1064">
        <v>91</v>
      </c>
      <c r="G1064">
        <v>402.79</v>
      </c>
      <c r="H1064" s="16">
        <f>TOP[[#This Row],[Order Quantity]]*TOP[[#This Row],[Unit Price]]</f>
        <v>36653.89</v>
      </c>
      <c r="I1064" t="s">
        <v>25</v>
      </c>
      <c r="J1064" t="s">
        <v>520</v>
      </c>
      <c r="K1064" t="s">
        <v>13</v>
      </c>
      <c r="L1064" t="s">
        <v>15</v>
      </c>
    </row>
    <row r="1065" spans="1:12" x14ac:dyDescent="0.25">
      <c r="A1065">
        <v>7259</v>
      </c>
      <c r="B1065" s="15">
        <v>43941</v>
      </c>
      <c r="C1065" s="15" t="str">
        <f>TEXT(TOP[[#This Row],[Order Date]],"mmm")</f>
        <v>Apr</v>
      </c>
      <c r="D1065" s="15" t="str">
        <f>TEXT(TOP[[#This Row],[Order Date]],"yyy")</f>
        <v>2020</v>
      </c>
      <c r="E1065" s="15" t="str">
        <f>TEXT(TOP[[#This Row],[Order Date]],"d")</f>
        <v>20</v>
      </c>
      <c r="F1065">
        <v>62</v>
      </c>
      <c r="G1065">
        <v>599.4</v>
      </c>
      <c r="H1065" s="16">
        <f>TOP[[#This Row],[Order Quantity]]*TOP[[#This Row],[Unit Price]]</f>
        <v>37162.799999999996</v>
      </c>
      <c r="I1065" t="s">
        <v>25</v>
      </c>
      <c r="J1065" t="s">
        <v>521</v>
      </c>
      <c r="K1065" t="s">
        <v>13</v>
      </c>
      <c r="L1065" t="s">
        <v>11</v>
      </c>
    </row>
    <row r="1066" spans="1:12" x14ac:dyDescent="0.25">
      <c r="A1066">
        <v>7260</v>
      </c>
      <c r="B1066" s="15">
        <v>43977</v>
      </c>
      <c r="C1066" s="15" t="str">
        <f>TEXT(TOP[[#This Row],[Order Date]],"mmm")</f>
        <v>May</v>
      </c>
      <c r="D1066" s="15" t="str">
        <f>TEXT(TOP[[#This Row],[Order Date]],"yyy")</f>
        <v>2020</v>
      </c>
      <c r="E1066" s="15" t="str">
        <f>TEXT(TOP[[#This Row],[Order Date]],"d")</f>
        <v>26</v>
      </c>
      <c r="F1066">
        <v>53</v>
      </c>
      <c r="G1066">
        <v>244.4</v>
      </c>
      <c r="H1066" s="16">
        <f>TOP[[#This Row],[Order Quantity]]*TOP[[#This Row],[Unit Price]]</f>
        <v>12953.2</v>
      </c>
      <c r="I1066" t="s">
        <v>464</v>
      </c>
      <c r="J1066" t="s">
        <v>522</v>
      </c>
      <c r="K1066" t="s">
        <v>10</v>
      </c>
      <c r="L1066" t="s">
        <v>17</v>
      </c>
    </row>
    <row r="1067" spans="1:12" x14ac:dyDescent="0.25">
      <c r="A1067">
        <v>7261</v>
      </c>
      <c r="B1067" s="15">
        <v>43937</v>
      </c>
      <c r="C1067" s="15" t="str">
        <f>TEXT(TOP[[#This Row],[Order Date]],"mmm")</f>
        <v>Apr</v>
      </c>
      <c r="D1067" s="15" t="str">
        <f>TEXT(TOP[[#This Row],[Order Date]],"yyy")</f>
        <v>2020</v>
      </c>
      <c r="E1067" s="15" t="str">
        <f>TEXT(TOP[[#This Row],[Order Date]],"d")</f>
        <v>16</v>
      </c>
      <c r="F1067">
        <v>3</v>
      </c>
      <c r="G1067">
        <v>1236.6199999999999</v>
      </c>
      <c r="H1067" s="16">
        <f>TOP[[#This Row],[Order Quantity]]*TOP[[#This Row],[Unit Price]]</f>
        <v>3709.8599999999997</v>
      </c>
      <c r="I1067" t="s">
        <v>8</v>
      </c>
      <c r="J1067" t="s">
        <v>523</v>
      </c>
      <c r="K1067" t="s">
        <v>13</v>
      </c>
      <c r="L1067" t="s">
        <v>15</v>
      </c>
    </row>
    <row r="1068" spans="1:12" x14ac:dyDescent="0.25">
      <c r="A1068">
        <v>7262</v>
      </c>
      <c r="B1068" s="15">
        <v>44139</v>
      </c>
      <c r="C1068" s="15" t="str">
        <f>TEXT(TOP[[#This Row],[Order Date]],"mmm")</f>
        <v>Nov</v>
      </c>
      <c r="D1068" s="15" t="str">
        <f>TEXT(TOP[[#This Row],[Order Date]],"yyy")</f>
        <v>2020</v>
      </c>
      <c r="E1068" s="15" t="str">
        <f>TEXT(TOP[[#This Row],[Order Date]],"d")</f>
        <v>4</v>
      </c>
      <c r="F1068">
        <v>52</v>
      </c>
      <c r="G1068">
        <v>208.02</v>
      </c>
      <c r="H1068" s="16">
        <f>TOP[[#This Row],[Order Quantity]]*TOP[[#This Row],[Unit Price]]</f>
        <v>10817.04</v>
      </c>
      <c r="I1068" t="s">
        <v>25</v>
      </c>
      <c r="J1068" t="s">
        <v>524</v>
      </c>
      <c r="K1068" t="s">
        <v>23</v>
      </c>
      <c r="L1068" t="s">
        <v>11</v>
      </c>
    </row>
    <row r="1069" spans="1:12" x14ac:dyDescent="0.25">
      <c r="A1069">
        <v>7263</v>
      </c>
      <c r="B1069" s="15">
        <v>44043</v>
      </c>
      <c r="C1069" s="15" t="str">
        <f>TEXT(TOP[[#This Row],[Order Date]],"mmm")</f>
        <v>Jul</v>
      </c>
      <c r="D1069" s="15" t="str">
        <f>TEXT(TOP[[#This Row],[Order Date]],"yyy")</f>
        <v>2020</v>
      </c>
      <c r="E1069" s="15" t="str">
        <f>TEXT(TOP[[#This Row],[Order Date]],"d")</f>
        <v>31</v>
      </c>
      <c r="F1069">
        <v>54</v>
      </c>
      <c r="G1069">
        <v>792.36</v>
      </c>
      <c r="H1069" s="16">
        <f>TOP[[#This Row],[Order Quantity]]*TOP[[#This Row],[Unit Price]]</f>
        <v>42787.44</v>
      </c>
      <c r="I1069" t="s">
        <v>25</v>
      </c>
      <c r="J1069" t="s">
        <v>525</v>
      </c>
      <c r="K1069" t="s">
        <v>10</v>
      </c>
      <c r="L1069" t="s">
        <v>17</v>
      </c>
    </row>
    <row r="1070" spans="1:12" x14ac:dyDescent="0.25">
      <c r="A1070">
        <v>7264</v>
      </c>
      <c r="B1070" s="15">
        <v>44008</v>
      </c>
      <c r="C1070" s="15" t="str">
        <f>TEXT(TOP[[#This Row],[Order Date]],"mmm")</f>
        <v>Jun</v>
      </c>
      <c r="D1070" s="15" t="str">
        <f>TEXT(TOP[[#This Row],[Order Date]],"yyy")</f>
        <v>2020</v>
      </c>
      <c r="E1070" s="15" t="str">
        <f>TEXT(TOP[[#This Row],[Order Date]],"d")</f>
        <v>26</v>
      </c>
      <c r="F1070">
        <v>12</v>
      </c>
      <c r="G1070">
        <v>922.54</v>
      </c>
      <c r="H1070" s="16">
        <f>TOP[[#This Row],[Order Quantity]]*TOP[[#This Row],[Unit Price]]</f>
        <v>11070.48</v>
      </c>
      <c r="I1070" t="s">
        <v>464</v>
      </c>
      <c r="J1070" t="s">
        <v>526</v>
      </c>
      <c r="K1070" t="s">
        <v>23</v>
      </c>
      <c r="L1070" t="s">
        <v>11</v>
      </c>
    </row>
    <row r="1071" spans="1:12" x14ac:dyDescent="0.25">
      <c r="A1071">
        <v>7265</v>
      </c>
      <c r="B1071" s="15">
        <v>44059</v>
      </c>
      <c r="C1071" s="15" t="str">
        <f>TEXT(TOP[[#This Row],[Order Date]],"mmm")</f>
        <v>Aug</v>
      </c>
      <c r="D1071" s="15" t="str">
        <f>TEXT(TOP[[#This Row],[Order Date]],"yyy")</f>
        <v>2020</v>
      </c>
      <c r="E1071" s="15" t="str">
        <f>TEXT(TOP[[#This Row],[Order Date]],"d")</f>
        <v>16</v>
      </c>
      <c r="F1071">
        <v>11</v>
      </c>
      <c r="G1071">
        <v>1345.64</v>
      </c>
      <c r="H1071" s="16">
        <f>TOP[[#This Row],[Order Quantity]]*TOP[[#This Row],[Unit Price]]</f>
        <v>14802.04</v>
      </c>
      <c r="I1071" t="s">
        <v>8</v>
      </c>
      <c r="J1071" t="s">
        <v>527</v>
      </c>
      <c r="K1071" t="s">
        <v>13</v>
      </c>
      <c r="L1071" t="s">
        <v>15</v>
      </c>
    </row>
    <row r="1072" spans="1:12" x14ac:dyDescent="0.25">
      <c r="A1072">
        <v>7266</v>
      </c>
      <c r="B1072" s="15">
        <v>44041</v>
      </c>
      <c r="C1072" s="15" t="str">
        <f>TEXT(TOP[[#This Row],[Order Date]],"mmm")</f>
        <v>Jul</v>
      </c>
      <c r="D1072" s="15" t="str">
        <f>TEXT(TOP[[#This Row],[Order Date]],"yyy")</f>
        <v>2020</v>
      </c>
      <c r="E1072" s="15" t="str">
        <f>TEXT(TOP[[#This Row],[Order Date]],"d")</f>
        <v>29</v>
      </c>
      <c r="F1072">
        <v>63</v>
      </c>
      <c r="G1072">
        <v>1407.77</v>
      </c>
      <c r="H1072" s="16">
        <f>TOP[[#This Row],[Order Quantity]]*TOP[[#This Row],[Unit Price]]</f>
        <v>88689.51</v>
      </c>
      <c r="I1072" t="s">
        <v>8</v>
      </c>
      <c r="J1072" t="s">
        <v>528</v>
      </c>
      <c r="K1072" t="s">
        <v>23</v>
      </c>
      <c r="L1072" t="s">
        <v>11</v>
      </c>
    </row>
    <row r="1073" spans="1:12" x14ac:dyDescent="0.25">
      <c r="A1073">
        <v>7267</v>
      </c>
      <c r="B1073" s="15">
        <v>44017</v>
      </c>
      <c r="C1073" s="15" t="str">
        <f>TEXT(TOP[[#This Row],[Order Date]],"mmm")</f>
        <v>Jul</v>
      </c>
      <c r="D1073" s="15" t="str">
        <f>TEXT(TOP[[#This Row],[Order Date]],"yyy")</f>
        <v>2020</v>
      </c>
      <c r="E1073" s="15" t="str">
        <f>TEXT(TOP[[#This Row],[Order Date]],"d")</f>
        <v>5</v>
      </c>
      <c r="F1073">
        <v>43</v>
      </c>
      <c r="G1073">
        <v>1065.3699999999999</v>
      </c>
      <c r="H1073" s="16">
        <f>TOP[[#This Row],[Order Quantity]]*TOP[[#This Row],[Unit Price]]</f>
        <v>45810.909999999996</v>
      </c>
      <c r="I1073" t="s">
        <v>464</v>
      </c>
      <c r="J1073" t="s">
        <v>529</v>
      </c>
      <c r="K1073" t="s">
        <v>20</v>
      </c>
      <c r="L1073" t="s">
        <v>15</v>
      </c>
    </row>
    <row r="1074" spans="1:12" x14ac:dyDescent="0.25">
      <c r="A1074">
        <v>7268</v>
      </c>
      <c r="B1074" s="15">
        <v>44081</v>
      </c>
      <c r="C1074" s="15" t="str">
        <f>TEXT(TOP[[#This Row],[Order Date]],"mmm")</f>
        <v>Sep</v>
      </c>
      <c r="D1074" s="15" t="str">
        <f>TEXT(TOP[[#This Row],[Order Date]],"yyy")</f>
        <v>2020</v>
      </c>
      <c r="E1074" s="15" t="str">
        <f>TEXT(TOP[[#This Row],[Order Date]],"d")</f>
        <v>7</v>
      </c>
      <c r="F1074">
        <v>67</v>
      </c>
      <c r="G1074">
        <v>932.92</v>
      </c>
      <c r="H1074" s="16">
        <f>TOP[[#This Row],[Order Quantity]]*TOP[[#This Row],[Unit Price]]</f>
        <v>62505.64</v>
      </c>
      <c r="I1074" t="s">
        <v>8</v>
      </c>
      <c r="J1074" t="s">
        <v>530</v>
      </c>
      <c r="K1074" t="s">
        <v>23</v>
      </c>
      <c r="L1074" t="s">
        <v>17</v>
      </c>
    </row>
    <row r="1075" spans="1:12" x14ac:dyDescent="0.25">
      <c r="A1075">
        <v>7269</v>
      </c>
      <c r="B1075" s="15">
        <v>44055</v>
      </c>
      <c r="C1075" s="15" t="str">
        <f>TEXT(TOP[[#This Row],[Order Date]],"mmm")</f>
        <v>Aug</v>
      </c>
      <c r="D1075" s="15" t="str">
        <f>TEXT(TOP[[#This Row],[Order Date]],"yyy")</f>
        <v>2020</v>
      </c>
      <c r="E1075" s="15" t="str">
        <f>TEXT(TOP[[#This Row],[Order Date]],"d")</f>
        <v>12</v>
      </c>
      <c r="F1075">
        <v>88</v>
      </c>
      <c r="G1075">
        <v>896</v>
      </c>
      <c r="H1075" s="16">
        <f>TOP[[#This Row],[Order Quantity]]*TOP[[#This Row],[Unit Price]]</f>
        <v>78848</v>
      </c>
      <c r="I1075" t="s">
        <v>464</v>
      </c>
      <c r="J1075" t="s">
        <v>531</v>
      </c>
      <c r="K1075" t="s">
        <v>10</v>
      </c>
      <c r="L1075" t="s">
        <v>11</v>
      </c>
    </row>
    <row r="1076" spans="1:12" x14ac:dyDescent="0.25">
      <c r="A1076">
        <v>7270</v>
      </c>
      <c r="B1076" s="15">
        <v>44001</v>
      </c>
      <c r="C1076" s="15" t="str">
        <f>TEXT(TOP[[#This Row],[Order Date]],"mmm")</f>
        <v>Jun</v>
      </c>
      <c r="D1076" s="15" t="str">
        <f>TEXT(TOP[[#This Row],[Order Date]],"yyy")</f>
        <v>2020</v>
      </c>
      <c r="E1076" s="15" t="str">
        <f>TEXT(TOP[[#This Row],[Order Date]],"d")</f>
        <v>19</v>
      </c>
      <c r="F1076">
        <v>52</v>
      </c>
      <c r="G1076">
        <v>900.77</v>
      </c>
      <c r="H1076" s="16">
        <f>TOP[[#This Row],[Order Quantity]]*TOP[[#This Row],[Unit Price]]</f>
        <v>46840.04</v>
      </c>
      <c r="I1076" t="s">
        <v>464</v>
      </c>
      <c r="J1076" t="s">
        <v>532</v>
      </c>
      <c r="K1076" t="s">
        <v>23</v>
      </c>
      <c r="L1076" t="s">
        <v>17</v>
      </c>
    </row>
    <row r="1077" spans="1:12" x14ac:dyDescent="0.25">
      <c r="A1077">
        <v>7271</v>
      </c>
      <c r="B1077" s="15">
        <v>43931</v>
      </c>
      <c r="C1077" s="15" t="str">
        <f>TEXT(TOP[[#This Row],[Order Date]],"mmm")</f>
        <v>Apr</v>
      </c>
      <c r="D1077" s="15" t="str">
        <f>TEXT(TOP[[#This Row],[Order Date]],"yyy")</f>
        <v>2020</v>
      </c>
      <c r="E1077" s="15" t="str">
        <f>TEXT(TOP[[#This Row],[Order Date]],"d")</f>
        <v>10</v>
      </c>
      <c r="F1077">
        <v>23</v>
      </c>
      <c r="G1077">
        <v>1003.58</v>
      </c>
      <c r="H1077" s="16">
        <f>TOP[[#This Row],[Order Quantity]]*TOP[[#This Row],[Unit Price]]</f>
        <v>23082.34</v>
      </c>
      <c r="I1077" t="s">
        <v>25</v>
      </c>
      <c r="J1077" t="s">
        <v>533</v>
      </c>
      <c r="K1077" t="s">
        <v>10</v>
      </c>
      <c r="L1077" t="s">
        <v>15</v>
      </c>
    </row>
    <row r="1078" spans="1:12" x14ac:dyDescent="0.25">
      <c r="A1078">
        <v>7272</v>
      </c>
      <c r="B1078" s="15">
        <v>43885</v>
      </c>
      <c r="C1078" s="15" t="str">
        <f>TEXT(TOP[[#This Row],[Order Date]],"mmm")</f>
        <v>Feb</v>
      </c>
      <c r="D1078" s="15" t="str">
        <f>TEXT(TOP[[#This Row],[Order Date]],"yyy")</f>
        <v>2020</v>
      </c>
      <c r="E1078" s="15" t="str">
        <f>TEXT(TOP[[#This Row],[Order Date]],"d")</f>
        <v>24</v>
      </c>
      <c r="F1078">
        <v>37</v>
      </c>
      <c r="G1078">
        <v>103.39</v>
      </c>
      <c r="H1078" s="16">
        <f>TOP[[#This Row],[Order Quantity]]*TOP[[#This Row],[Unit Price]]</f>
        <v>3825.43</v>
      </c>
      <c r="I1078" t="s">
        <v>464</v>
      </c>
      <c r="J1078" t="s">
        <v>534</v>
      </c>
      <c r="K1078" t="s">
        <v>10</v>
      </c>
      <c r="L1078" t="s">
        <v>11</v>
      </c>
    </row>
    <row r="1079" spans="1:12" x14ac:dyDescent="0.25">
      <c r="A1079">
        <v>7273</v>
      </c>
      <c r="B1079" s="15">
        <v>44105</v>
      </c>
      <c r="C1079" s="15" t="str">
        <f>TEXT(TOP[[#This Row],[Order Date]],"mmm")</f>
        <v>Oct</v>
      </c>
      <c r="D1079" s="15" t="str">
        <f>TEXT(TOP[[#This Row],[Order Date]],"yyy")</f>
        <v>2020</v>
      </c>
      <c r="E1079" s="15" t="str">
        <f>TEXT(TOP[[#This Row],[Order Date]],"d")</f>
        <v>1</v>
      </c>
      <c r="F1079">
        <v>2</v>
      </c>
      <c r="G1079">
        <v>1383.12</v>
      </c>
      <c r="H1079" s="16">
        <f>TOP[[#This Row],[Order Quantity]]*TOP[[#This Row],[Unit Price]]</f>
        <v>2766.24</v>
      </c>
      <c r="I1079" t="s">
        <v>464</v>
      </c>
      <c r="J1079" t="s">
        <v>535</v>
      </c>
      <c r="K1079" t="s">
        <v>23</v>
      </c>
      <c r="L1079" t="s">
        <v>15</v>
      </c>
    </row>
    <row r="1080" spans="1:12" x14ac:dyDescent="0.25">
      <c r="A1080">
        <v>7274</v>
      </c>
      <c r="B1080" s="15">
        <v>44014</v>
      </c>
      <c r="C1080" s="15" t="str">
        <f>TEXT(TOP[[#This Row],[Order Date]],"mmm")</f>
        <v>Jul</v>
      </c>
      <c r="D1080" s="15" t="str">
        <f>TEXT(TOP[[#This Row],[Order Date]],"yyy")</f>
        <v>2020</v>
      </c>
      <c r="E1080" s="15" t="str">
        <f>TEXT(TOP[[#This Row],[Order Date]],"d")</f>
        <v>2</v>
      </c>
      <c r="F1080">
        <v>20</v>
      </c>
      <c r="G1080">
        <v>1252.8699999999999</v>
      </c>
      <c r="H1080" s="16">
        <f>TOP[[#This Row],[Order Quantity]]*TOP[[#This Row],[Unit Price]]</f>
        <v>25057.399999999998</v>
      </c>
      <c r="I1080" t="s">
        <v>25</v>
      </c>
      <c r="J1080" t="s">
        <v>536</v>
      </c>
      <c r="K1080" t="s">
        <v>20</v>
      </c>
      <c r="L1080" t="s">
        <v>11</v>
      </c>
    </row>
    <row r="1081" spans="1:12" x14ac:dyDescent="0.25">
      <c r="A1081">
        <v>7275</v>
      </c>
      <c r="B1081" s="15">
        <v>43945</v>
      </c>
      <c r="C1081" s="15" t="str">
        <f>TEXT(TOP[[#This Row],[Order Date]],"mmm")</f>
        <v>Apr</v>
      </c>
      <c r="D1081" s="15" t="str">
        <f>TEXT(TOP[[#This Row],[Order Date]],"yyy")</f>
        <v>2020</v>
      </c>
      <c r="E1081" s="15" t="str">
        <f>TEXT(TOP[[#This Row],[Order Date]],"d")</f>
        <v>24</v>
      </c>
      <c r="F1081">
        <v>31</v>
      </c>
      <c r="G1081">
        <v>591.80999999999995</v>
      </c>
      <c r="H1081" s="16">
        <f>TOP[[#This Row],[Order Quantity]]*TOP[[#This Row],[Unit Price]]</f>
        <v>18346.109999999997</v>
      </c>
      <c r="I1081" t="s">
        <v>25</v>
      </c>
      <c r="J1081" t="s">
        <v>537</v>
      </c>
      <c r="K1081" t="s">
        <v>10</v>
      </c>
      <c r="L1081" t="s">
        <v>17</v>
      </c>
    </row>
    <row r="1082" spans="1:12" x14ac:dyDescent="0.25">
      <c r="A1082">
        <v>7276</v>
      </c>
      <c r="B1082" s="15">
        <v>44190</v>
      </c>
      <c r="C1082" s="15" t="str">
        <f>TEXT(TOP[[#This Row],[Order Date]],"mmm")</f>
        <v>Dec</v>
      </c>
      <c r="D1082" s="15" t="str">
        <f>TEXT(TOP[[#This Row],[Order Date]],"yyy")</f>
        <v>2020</v>
      </c>
      <c r="E1082" s="15" t="str">
        <f>TEXT(TOP[[#This Row],[Order Date]],"d")</f>
        <v>25</v>
      </c>
      <c r="F1082">
        <v>34</v>
      </c>
      <c r="G1082">
        <v>1316.41</v>
      </c>
      <c r="H1082" s="16">
        <f>TOP[[#This Row],[Order Quantity]]*TOP[[#This Row],[Unit Price]]</f>
        <v>44757.94</v>
      </c>
      <c r="I1082" t="s">
        <v>8</v>
      </c>
      <c r="J1082" t="s">
        <v>538</v>
      </c>
      <c r="K1082" t="s">
        <v>20</v>
      </c>
      <c r="L1082" t="s">
        <v>17</v>
      </c>
    </row>
    <row r="1083" spans="1:12" x14ac:dyDescent="0.25">
      <c r="A1083">
        <v>7277</v>
      </c>
      <c r="B1083" s="15">
        <v>43865</v>
      </c>
      <c r="C1083" s="15" t="str">
        <f>TEXT(TOP[[#This Row],[Order Date]],"mmm")</f>
        <v>Feb</v>
      </c>
      <c r="D1083" s="15" t="str">
        <f>TEXT(TOP[[#This Row],[Order Date]],"yyy")</f>
        <v>2020</v>
      </c>
      <c r="E1083" s="15" t="str">
        <f>TEXT(TOP[[#This Row],[Order Date]],"d")</f>
        <v>4</v>
      </c>
      <c r="F1083">
        <v>58</v>
      </c>
      <c r="G1083">
        <v>631.77</v>
      </c>
      <c r="H1083" s="16">
        <f>TOP[[#This Row],[Order Quantity]]*TOP[[#This Row],[Unit Price]]</f>
        <v>36642.659999999996</v>
      </c>
      <c r="I1083" t="s">
        <v>8</v>
      </c>
      <c r="J1083" t="s">
        <v>539</v>
      </c>
      <c r="K1083" t="s">
        <v>13</v>
      </c>
      <c r="L1083" t="s">
        <v>11</v>
      </c>
    </row>
    <row r="1084" spans="1:12" x14ac:dyDescent="0.25">
      <c r="A1084">
        <v>7278</v>
      </c>
      <c r="B1084" s="15">
        <v>44121</v>
      </c>
      <c r="C1084" s="15" t="str">
        <f>TEXT(TOP[[#This Row],[Order Date]],"mmm")</f>
        <v>Oct</v>
      </c>
      <c r="D1084" s="15" t="str">
        <f>TEXT(TOP[[#This Row],[Order Date]],"yyy")</f>
        <v>2020</v>
      </c>
      <c r="E1084" s="15" t="str">
        <f>TEXT(TOP[[#This Row],[Order Date]],"d")</f>
        <v>17</v>
      </c>
      <c r="F1084">
        <v>88</v>
      </c>
      <c r="G1084">
        <v>848.96</v>
      </c>
      <c r="H1084" s="16">
        <f>TOP[[#This Row],[Order Quantity]]*TOP[[#This Row],[Unit Price]]</f>
        <v>74708.48000000001</v>
      </c>
      <c r="I1084" t="s">
        <v>25</v>
      </c>
      <c r="J1084" t="s">
        <v>540</v>
      </c>
      <c r="K1084" t="s">
        <v>10</v>
      </c>
      <c r="L1084" t="s">
        <v>11</v>
      </c>
    </row>
    <row r="1085" spans="1:12" x14ac:dyDescent="0.25">
      <c r="A1085">
        <v>7279</v>
      </c>
      <c r="B1085" s="15">
        <v>43857</v>
      </c>
      <c r="C1085" s="15" t="str">
        <f>TEXT(TOP[[#This Row],[Order Date]],"mmm")</f>
        <v>Jan</v>
      </c>
      <c r="D1085" s="15" t="str">
        <f>TEXT(TOP[[#This Row],[Order Date]],"yyy")</f>
        <v>2020</v>
      </c>
      <c r="E1085" s="15" t="str">
        <f>TEXT(TOP[[#This Row],[Order Date]],"d")</f>
        <v>27</v>
      </c>
      <c r="F1085">
        <v>2</v>
      </c>
      <c r="G1085">
        <v>1070.79</v>
      </c>
      <c r="H1085" s="16">
        <f>TOP[[#This Row],[Order Quantity]]*TOP[[#This Row],[Unit Price]]</f>
        <v>2141.58</v>
      </c>
      <c r="I1085" t="s">
        <v>25</v>
      </c>
      <c r="J1085" t="s">
        <v>541</v>
      </c>
      <c r="K1085" t="s">
        <v>20</v>
      </c>
      <c r="L1085" t="s">
        <v>15</v>
      </c>
    </row>
    <row r="1086" spans="1:12" x14ac:dyDescent="0.25">
      <c r="A1086">
        <v>7280</v>
      </c>
      <c r="B1086" s="15">
        <v>43880</v>
      </c>
      <c r="C1086" s="15" t="str">
        <f>TEXT(TOP[[#This Row],[Order Date]],"mmm")</f>
        <v>Feb</v>
      </c>
      <c r="D1086" s="15" t="str">
        <f>TEXT(TOP[[#This Row],[Order Date]],"yyy")</f>
        <v>2020</v>
      </c>
      <c r="E1086" s="15" t="str">
        <f>TEXT(TOP[[#This Row],[Order Date]],"d")</f>
        <v>19</v>
      </c>
      <c r="F1086">
        <v>55</v>
      </c>
      <c r="G1086">
        <v>767.72</v>
      </c>
      <c r="H1086" s="16">
        <f>TOP[[#This Row],[Order Quantity]]*TOP[[#This Row],[Unit Price]]</f>
        <v>42224.6</v>
      </c>
      <c r="I1086" t="s">
        <v>464</v>
      </c>
      <c r="J1086" t="s">
        <v>542</v>
      </c>
      <c r="K1086" t="s">
        <v>20</v>
      </c>
      <c r="L1086" t="s">
        <v>11</v>
      </c>
    </row>
    <row r="1087" spans="1:12" x14ac:dyDescent="0.25">
      <c r="A1087">
        <v>7281</v>
      </c>
      <c r="B1087" s="15">
        <v>43875</v>
      </c>
      <c r="C1087" s="15" t="str">
        <f>TEXT(TOP[[#This Row],[Order Date]],"mmm")</f>
        <v>Feb</v>
      </c>
      <c r="D1087" s="15" t="str">
        <f>TEXT(TOP[[#This Row],[Order Date]],"yyy")</f>
        <v>2020</v>
      </c>
      <c r="E1087" s="15" t="str">
        <f>TEXT(TOP[[#This Row],[Order Date]],"d")</f>
        <v>14</v>
      </c>
      <c r="F1087">
        <v>97</v>
      </c>
      <c r="G1087">
        <v>1399.9</v>
      </c>
      <c r="H1087" s="16">
        <f>TOP[[#This Row],[Order Quantity]]*TOP[[#This Row],[Unit Price]]</f>
        <v>135790.30000000002</v>
      </c>
      <c r="I1087" t="s">
        <v>464</v>
      </c>
      <c r="J1087" t="s">
        <v>543</v>
      </c>
      <c r="K1087" t="s">
        <v>10</v>
      </c>
      <c r="L1087" t="s">
        <v>11</v>
      </c>
    </row>
    <row r="1088" spans="1:12" x14ac:dyDescent="0.25">
      <c r="A1088">
        <v>7282</v>
      </c>
      <c r="B1088" s="15">
        <v>44145</v>
      </c>
      <c r="C1088" s="15" t="str">
        <f>TEXT(TOP[[#This Row],[Order Date]],"mmm")</f>
        <v>Nov</v>
      </c>
      <c r="D1088" s="15" t="str">
        <f>TEXT(TOP[[#This Row],[Order Date]],"yyy")</f>
        <v>2020</v>
      </c>
      <c r="E1088" s="15" t="str">
        <f>TEXT(TOP[[#This Row],[Order Date]],"d")</f>
        <v>10</v>
      </c>
      <c r="F1088">
        <v>62</v>
      </c>
      <c r="G1088">
        <v>861.96</v>
      </c>
      <c r="H1088" s="16">
        <f>TOP[[#This Row],[Order Quantity]]*TOP[[#This Row],[Unit Price]]</f>
        <v>53441.520000000004</v>
      </c>
      <c r="I1088" t="s">
        <v>464</v>
      </c>
      <c r="J1088" t="s">
        <v>544</v>
      </c>
      <c r="K1088" t="s">
        <v>20</v>
      </c>
      <c r="L1088" t="s">
        <v>11</v>
      </c>
    </row>
    <row r="1089" spans="1:12" x14ac:dyDescent="0.25">
      <c r="A1089">
        <v>7283</v>
      </c>
      <c r="B1089" s="15">
        <v>43971</v>
      </c>
      <c r="C1089" s="15" t="str">
        <f>TEXT(TOP[[#This Row],[Order Date]],"mmm")</f>
        <v>May</v>
      </c>
      <c r="D1089" s="15" t="str">
        <f>TEXT(TOP[[#This Row],[Order Date]],"yyy")</f>
        <v>2020</v>
      </c>
      <c r="E1089" s="15" t="str">
        <f>TEXT(TOP[[#This Row],[Order Date]],"d")</f>
        <v>20</v>
      </c>
      <c r="F1089">
        <v>45</v>
      </c>
      <c r="G1089">
        <v>145.72</v>
      </c>
      <c r="H1089" s="16">
        <f>TOP[[#This Row],[Order Quantity]]*TOP[[#This Row],[Unit Price]]</f>
        <v>6557.4</v>
      </c>
      <c r="I1089" t="s">
        <v>25</v>
      </c>
      <c r="J1089" t="s">
        <v>545</v>
      </c>
      <c r="K1089" t="s">
        <v>20</v>
      </c>
      <c r="L1089" t="s">
        <v>11</v>
      </c>
    </row>
    <row r="1090" spans="1:12" x14ac:dyDescent="0.25">
      <c r="A1090">
        <v>7284</v>
      </c>
      <c r="B1090" s="15">
        <v>43917</v>
      </c>
      <c r="C1090" s="15" t="str">
        <f>TEXT(TOP[[#This Row],[Order Date]],"mmm")</f>
        <v>Mar</v>
      </c>
      <c r="D1090" s="15" t="str">
        <f>TEXT(TOP[[#This Row],[Order Date]],"yyy")</f>
        <v>2020</v>
      </c>
      <c r="E1090" s="15" t="str">
        <f>TEXT(TOP[[#This Row],[Order Date]],"d")</f>
        <v>27</v>
      </c>
      <c r="F1090">
        <v>52</v>
      </c>
      <c r="G1090">
        <v>784.88</v>
      </c>
      <c r="H1090" s="16">
        <f>TOP[[#This Row],[Order Quantity]]*TOP[[#This Row],[Unit Price]]</f>
        <v>40813.760000000002</v>
      </c>
      <c r="I1090" t="s">
        <v>25</v>
      </c>
      <c r="J1090" t="s">
        <v>546</v>
      </c>
      <c r="K1090" t="s">
        <v>20</v>
      </c>
      <c r="L1090" t="s">
        <v>17</v>
      </c>
    </row>
    <row r="1091" spans="1:12" x14ac:dyDescent="0.25">
      <c r="A1091">
        <v>7285</v>
      </c>
      <c r="B1091" s="15">
        <v>43877</v>
      </c>
      <c r="C1091" s="15" t="str">
        <f>TEXT(TOP[[#This Row],[Order Date]],"mmm")</f>
        <v>Feb</v>
      </c>
      <c r="D1091" s="15" t="str">
        <f>TEXT(TOP[[#This Row],[Order Date]],"yyy")</f>
        <v>2020</v>
      </c>
      <c r="E1091" s="15" t="str">
        <f>TEXT(TOP[[#This Row],[Order Date]],"d")</f>
        <v>16</v>
      </c>
      <c r="F1091">
        <v>3</v>
      </c>
      <c r="G1091">
        <v>652.69000000000005</v>
      </c>
      <c r="H1091" s="16">
        <f>TOP[[#This Row],[Order Quantity]]*TOP[[#This Row],[Unit Price]]</f>
        <v>1958.0700000000002</v>
      </c>
      <c r="I1091" t="s">
        <v>25</v>
      </c>
      <c r="J1091" t="s">
        <v>547</v>
      </c>
      <c r="K1091" t="s">
        <v>13</v>
      </c>
      <c r="L1091" t="s">
        <v>15</v>
      </c>
    </row>
    <row r="1092" spans="1:12" x14ac:dyDescent="0.25">
      <c r="A1092">
        <v>7286</v>
      </c>
      <c r="B1092" s="15">
        <v>43933</v>
      </c>
      <c r="C1092" s="15" t="str">
        <f>TEXT(TOP[[#This Row],[Order Date]],"mmm")</f>
        <v>Apr</v>
      </c>
      <c r="D1092" s="15" t="str">
        <f>TEXT(TOP[[#This Row],[Order Date]],"yyy")</f>
        <v>2020</v>
      </c>
      <c r="E1092" s="15" t="str">
        <f>TEXT(TOP[[#This Row],[Order Date]],"d")</f>
        <v>12</v>
      </c>
      <c r="F1092">
        <v>26</v>
      </c>
      <c r="G1092">
        <v>252.39</v>
      </c>
      <c r="H1092" s="16">
        <f>TOP[[#This Row],[Order Quantity]]*TOP[[#This Row],[Unit Price]]</f>
        <v>6562.1399999999994</v>
      </c>
      <c r="I1092" t="s">
        <v>25</v>
      </c>
      <c r="J1092" t="s">
        <v>548</v>
      </c>
      <c r="K1092" t="s">
        <v>13</v>
      </c>
      <c r="L1092" t="s">
        <v>15</v>
      </c>
    </row>
    <row r="1093" spans="1:12" x14ac:dyDescent="0.25">
      <c r="A1093">
        <v>7287</v>
      </c>
      <c r="B1093" s="15">
        <v>44200</v>
      </c>
      <c r="C1093" s="15" t="str">
        <f>TEXT(TOP[[#This Row],[Order Date]],"mmm")</f>
        <v>Jan</v>
      </c>
      <c r="D1093" s="15" t="str">
        <f>TEXT(TOP[[#This Row],[Order Date]],"yyy")</f>
        <v>2021</v>
      </c>
      <c r="E1093" s="15" t="str">
        <f>TEXT(TOP[[#This Row],[Order Date]],"d")</f>
        <v>4</v>
      </c>
      <c r="F1093">
        <v>44</v>
      </c>
      <c r="G1093">
        <v>758.25</v>
      </c>
      <c r="H1093" s="16">
        <f>TOP[[#This Row],[Order Quantity]]*TOP[[#This Row],[Unit Price]]</f>
        <v>33363</v>
      </c>
      <c r="I1093" t="s">
        <v>25</v>
      </c>
      <c r="J1093" t="s">
        <v>549</v>
      </c>
      <c r="K1093" t="s">
        <v>23</v>
      </c>
      <c r="L1093" t="s">
        <v>15</v>
      </c>
    </row>
    <row r="1094" spans="1:12" x14ac:dyDescent="0.25">
      <c r="A1094">
        <v>7288</v>
      </c>
      <c r="B1094" s="15">
        <v>43952</v>
      </c>
      <c r="C1094" s="15" t="str">
        <f>TEXT(TOP[[#This Row],[Order Date]],"mmm")</f>
        <v>May</v>
      </c>
      <c r="D1094" s="15" t="str">
        <f>TEXT(TOP[[#This Row],[Order Date]],"yyy")</f>
        <v>2020</v>
      </c>
      <c r="E1094" s="15" t="str">
        <f>TEXT(TOP[[#This Row],[Order Date]],"d")</f>
        <v>1</v>
      </c>
      <c r="F1094">
        <v>2</v>
      </c>
      <c r="G1094">
        <v>1212.5</v>
      </c>
      <c r="H1094" s="16">
        <f>TOP[[#This Row],[Order Quantity]]*TOP[[#This Row],[Unit Price]]</f>
        <v>2425</v>
      </c>
      <c r="I1094" t="s">
        <v>25</v>
      </c>
      <c r="J1094" t="s">
        <v>550</v>
      </c>
      <c r="K1094" t="s">
        <v>10</v>
      </c>
      <c r="L1094" t="s">
        <v>11</v>
      </c>
    </row>
    <row r="1095" spans="1:12" x14ac:dyDescent="0.25">
      <c r="A1095">
        <v>7289</v>
      </c>
      <c r="B1095" s="15">
        <v>44157</v>
      </c>
      <c r="C1095" s="15" t="str">
        <f>TEXT(TOP[[#This Row],[Order Date]],"mmm")</f>
        <v>Nov</v>
      </c>
      <c r="D1095" s="15" t="str">
        <f>TEXT(TOP[[#This Row],[Order Date]],"yyy")</f>
        <v>2020</v>
      </c>
      <c r="E1095" s="15" t="str">
        <f>TEXT(TOP[[#This Row],[Order Date]],"d")</f>
        <v>22</v>
      </c>
      <c r="F1095">
        <v>69</v>
      </c>
      <c r="G1095">
        <v>1040.96</v>
      </c>
      <c r="H1095" s="16">
        <f>TOP[[#This Row],[Order Quantity]]*TOP[[#This Row],[Unit Price]]</f>
        <v>71826.240000000005</v>
      </c>
      <c r="I1095" t="s">
        <v>464</v>
      </c>
      <c r="J1095" t="s">
        <v>551</v>
      </c>
      <c r="K1095" t="s">
        <v>23</v>
      </c>
      <c r="L1095" t="s">
        <v>15</v>
      </c>
    </row>
    <row r="1096" spans="1:12" x14ac:dyDescent="0.25">
      <c r="A1096">
        <v>7290</v>
      </c>
      <c r="B1096" s="15">
        <v>43932</v>
      </c>
      <c r="C1096" s="15" t="str">
        <f>TEXT(TOP[[#This Row],[Order Date]],"mmm")</f>
        <v>Apr</v>
      </c>
      <c r="D1096" s="15" t="str">
        <f>TEXT(TOP[[#This Row],[Order Date]],"yyy")</f>
        <v>2020</v>
      </c>
      <c r="E1096" s="15" t="str">
        <f>TEXT(TOP[[#This Row],[Order Date]],"d")</f>
        <v>11</v>
      </c>
      <c r="F1096">
        <v>69</v>
      </c>
      <c r="G1096">
        <v>1311.1</v>
      </c>
      <c r="H1096" s="16">
        <f>TOP[[#This Row],[Order Quantity]]*TOP[[#This Row],[Unit Price]]</f>
        <v>90465.9</v>
      </c>
      <c r="I1096" t="s">
        <v>25</v>
      </c>
      <c r="J1096" t="s">
        <v>552</v>
      </c>
      <c r="K1096" t="s">
        <v>10</v>
      </c>
      <c r="L1096" t="s">
        <v>17</v>
      </c>
    </row>
    <row r="1097" spans="1:12" x14ac:dyDescent="0.25">
      <c r="A1097">
        <v>7291</v>
      </c>
      <c r="B1097" s="15">
        <v>44043</v>
      </c>
      <c r="C1097" s="15" t="str">
        <f>TEXT(TOP[[#This Row],[Order Date]],"mmm")</f>
        <v>Jul</v>
      </c>
      <c r="D1097" s="15" t="str">
        <f>TEXT(TOP[[#This Row],[Order Date]],"yyy")</f>
        <v>2020</v>
      </c>
      <c r="E1097" s="15" t="str">
        <f>TEXT(TOP[[#This Row],[Order Date]],"d")</f>
        <v>31</v>
      </c>
      <c r="F1097">
        <v>17</v>
      </c>
      <c r="G1097">
        <v>693.52</v>
      </c>
      <c r="H1097" s="16">
        <f>TOP[[#This Row],[Order Quantity]]*TOP[[#This Row],[Unit Price]]</f>
        <v>11789.84</v>
      </c>
      <c r="I1097" t="s">
        <v>464</v>
      </c>
      <c r="J1097" t="s">
        <v>553</v>
      </c>
      <c r="K1097" t="s">
        <v>13</v>
      </c>
      <c r="L1097" t="s">
        <v>15</v>
      </c>
    </row>
    <row r="1098" spans="1:12" x14ac:dyDescent="0.25">
      <c r="A1098">
        <v>7292</v>
      </c>
      <c r="B1098" s="15">
        <v>44108</v>
      </c>
      <c r="C1098" s="15" t="str">
        <f>TEXT(TOP[[#This Row],[Order Date]],"mmm")</f>
        <v>Oct</v>
      </c>
      <c r="D1098" s="15" t="str">
        <f>TEXT(TOP[[#This Row],[Order Date]],"yyy")</f>
        <v>2020</v>
      </c>
      <c r="E1098" s="15" t="str">
        <f>TEXT(TOP[[#This Row],[Order Date]],"d")</f>
        <v>4</v>
      </c>
      <c r="F1098">
        <v>66</v>
      </c>
      <c r="G1098">
        <v>1433.34</v>
      </c>
      <c r="H1098" s="16">
        <f>TOP[[#This Row],[Order Quantity]]*TOP[[#This Row],[Unit Price]]</f>
        <v>94600.439999999988</v>
      </c>
      <c r="I1098" t="s">
        <v>464</v>
      </c>
      <c r="J1098" t="s">
        <v>554</v>
      </c>
      <c r="K1098" t="s">
        <v>23</v>
      </c>
      <c r="L1098" t="s">
        <v>15</v>
      </c>
    </row>
    <row r="1099" spans="1:12" x14ac:dyDescent="0.25">
      <c r="A1099">
        <v>7293</v>
      </c>
      <c r="B1099" s="15">
        <v>44052</v>
      </c>
      <c r="C1099" s="15" t="str">
        <f>TEXT(TOP[[#This Row],[Order Date]],"mmm")</f>
        <v>Aug</v>
      </c>
      <c r="D1099" s="15" t="str">
        <f>TEXT(TOP[[#This Row],[Order Date]],"yyy")</f>
        <v>2020</v>
      </c>
      <c r="E1099" s="15" t="str">
        <f>TEXT(TOP[[#This Row],[Order Date]],"d")</f>
        <v>9</v>
      </c>
      <c r="F1099">
        <v>58</v>
      </c>
      <c r="G1099">
        <v>1315.02</v>
      </c>
      <c r="H1099" s="16">
        <f>TOP[[#This Row],[Order Quantity]]*TOP[[#This Row],[Unit Price]]</f>
        <v>76271.16</v>
      </c>
      <c r="I1099" t="s">
        <v>8</v>
      </c>
      <c r="J1099" t="s">
        <v>555</v>
      </c>
      <c r="K1099" t="s">
        <v>23</v>
      </c>
      <c r="L1099" t="s">
        <v>15</v>
      </c>
    </row>
    <row r="1100" spans="1:12" x14ac:dyDescent="0.25">
      <c r="A1100">
        <v>7294</v>
      </c>
      <c r="B1100" s="15">
        <v>44063</v>
      </c>
      <c r="C1100" s="15" t="str">
        <f>TEXT(TOP[[#This Row],[Order Date]],"mmm")</f>
        <v>Aug</v>
      </c>
      <c r="D1100" s="15" t="str">
        <f>TEXT(TOP[[#This Row],[Order Date]],"yyy")</f>
        <v>2020</v>
      </c>
      <c r="E1100" s="15" t="str">
        <f>TEXT(TOP[[#This Row],[Order Date]],"d")</f>
        <v>20</v>
      </c>
      <c r="F1100">
        <v>61</v>
      </c>
      <c r="G1100">
        <v>1302.98</v>
      </c>
      <c r="H1100" s="16">
        <f>TOP[[#This Row],[Order Quantity]]*TOP[[#This Row],[Unit Price]]</f>
        <v>79481.78</v>
      </c>
      <c r="I1100" t="s">
        <v>25</v>
      </c>
      <c r="J1100" t="s">
        <v>556</v>
      </c>
      <c r="K1100" t="s">
        <v>13</v>
      </c>
      <c r="L1100" t="s">
        <v>15</v>
      </c>
    </row>
    <row r="1101" spans="1:12" x14ac:dyDescent="0.25">
      <c r="A1101">
        <v>7295</v>
      </c>
      <c r="B1101" s="15">
        <v>44126</v>
      </c>
      <c r="C1101" s="15" t="str">
        <f>TEXT(TOP[[#This Row],[Order Date]],"mmm")</f>
        <v>Oct</v>
      </c>
      <c r="D1101" s="15" t="str">
        <f>TEXT(TOP[[#This Row],[Order Date]],"yyy")</f>
        <v>2020</v>
      </c>
      <c r="E1101" s="15" t="str">
        <f>TEXT(TOP[[#This Row],[Order Date]],"d")</f>
        <v>22</v>
      </c>
      <c r="F1101">
        <v>14</v>
      </c>
      <c r="G1101">
        <v>1326.75</v>
      </c>
      <c r="H1101" s="16">
        <f>TOP[[#This Row],[Order Quantity]]*TOP[[#This Row],[Unit Price]]</f>
        <v>18574.5</v>
      </c>
      <c r="I1101" t="s">
        <v>464</v>
      </c>
      <c r="J1101" t="s">
        <v>557</v>
      </c>
      <c r="K1101" t="s">
        <v>23</v>
      </c>
      <c r="L1101" t="s">
        <v>17</v>
      </c>
    </row>
    <row r="1102" spans="1:12" x14ac:dyDescent="0.25">
      <c r="A1102">
        <v>7296</v>
      </c>
      <c r="B1102" s="15">
        <v>43896</v>
      </c>
      <c r="C1102" s="15" t="str">
        <f>TEXT(TOP[[#This Row],[Order Date]],"mmm")</f>
        <v>Mar</v>
      </c>
      <c r="D1102" s="15" t="str">
        <f>TEXT(TOP[[#This Row],[Order Date]],"yyy")</f>
        <v>2020</v>
      </c>
      <c r="E1102" s="15" t="str">
        <f>TEXT(TOP[[#This Row],[Order Date]],"d")</f>
        <v>6</v>
      </c>
      <c r="F1102">
        <v>14</v>
      </c>
      <c r="G1102">
        <v>1226.71</v>
      </c>
      <c r="H1102" s="16">
        <f>TOP[[#This Row],[Order Quantity]]*TOP[[#This Row],[Unit Price]]</f>
        <v>17173.940000000002</v>
      </c>
      <c r="I1102" t="s">
        <v>464</v>
      </c>
      <c r="J1102" t="s">
        <v>558</v>
      </c>
      <c r="K1102" t="s">
        <v>10</v>
      </c>
      <c r="L1102" t="s">
        <v>15</v>
      </c>
    </row>
    <row r="1103" spans="1:12" x14ac:dyDescent="0.25">
      <c r="A1103">
        <v>7297</v>
      </c>
      <c r="B1103" s="15">
        <v>44119</v>
      </c>
      <c r="C1103" s="15" t="str">
        <f>TEXT(TOP[[#This Row],[Order Date]],"mmm")</f>
        <v>Oct</v>
      </c>
      <c r="D1103" s="15" t="str">
        <f>TEXT(TOP[[#This Row],[Order Date]],"yyy")</f>
        <v>2020</v>
      </c>
      <c r="E1103" s="15" t="str">
        <f>TEXT(TOP[[#This Row],[Order Date]],"d")</f>
        <v>15</v>
      </c>
      <c r="F1103">
        <v>25</v>
      </c>
      <c r="G1103">
        <v>352.16</v>
      </c>
      <c r="H1103" s="16">
        <f>TOP[[#This Row],[Order Quantity]]*TOP[[#This Row],[Unit Price]]</f>
        <v>8804</v>
      </c>
      <c r="I1103" t="s">
        <v>25</v>
      </c>
      <c r="J1103" t="s">
        <v>559</v>
      </c>
      <c r="K1103" t="s">
        <v>10</v>
      </c>
      <c r="L1103" t="s">
        <v>17</v>
      </c>
    </row>
    <row r="1104" spans="1:12" x14ac:dyDescent="0.25">
      <c r="A1104">
        <v>7298</v>
      </c>
      <c r="B1104" s="15">
        <v>44155</v>
      </c>
      <c r="C1104" s="15" t="str">
        <f>TEXT(TOP[[#This Row],[Order Date]],"mmm")</f>
        <v>Nov</v>
      </c>
      <c r="D1104" s="15" t="str">
        <f>TEXT(TOP[[#This Row],[Order Date]],"yyy")</f>
        <v>2020</v>
      </c>
      <c r="E1104" s="15" t="str">
        <f>TEXT(TOP[[#This Row],[Order Date]],"d")</f>
        <v>20</v>
      </c>
      <c r="F1104">
        <v>78</v>
      </c>
      <c r="G1104">
        <v>1079.78</v>
      </c>
      <c r="H1104" s="16">
        <f>TOP[[#This Row],[Order Quantity]]*TOP[[#This Row],[Unit Price]]</f>
        <v>84222.84</v>
      </c>
      <c r="I1104" t="s">
        <v>25</v>
      </c>
      <c r="J1104" t="s">
        <v>560</v>
      </c>
      <c r="K1104" t="s">
        <v>13</v>
      </c>
      <c r="L1104" t="s">
        <v>17</v>
      </c>
    </row>
    <row r="1105" spans="1:12" x14ac:dyDescent="0.25">
      <c r="A1105">
        <v>7299</v>
      </c>
      <c r="B1105" s="15">
        <v>43923</v>
      </c>
      <c r="C1105" s="15" t="str">
        <f>TEXT(TOP[[#This Row],[Order Date]],"mmm")</f>
        <v>Apr</v>
      </c>
      <c r="D1105" s="15" t="str">
        <f>TEXT(TOP[[#This Row],[Order Date]],"yyy")</f>
        <v>2020</v>
      </c>
      <c r="E1105" s="15" t="str">
        <f>TEXT(TOP[[#This Row],[Order Date]],"d")</f>
        <v>2</v>
      </c>
      <c r="F1105">
        <v>63</v>
      </c>
      <c r="G1105">
        <v>71.12</v>
      </c>
      <c r="H1105" s="16">
        <f>TOP[[#This Row],[Order Quantity]]*TOP[[#This Row],[Unit Price]]</f>
        <v>4480.5600000000004</v>
      </c>
      <c r="I1105" t="s">
        <v>25</v>
      </c>
      <c r="J1105" t="s">
        <v>561</v>
      </c>
      <c r="K1105" t="s">
        <v>23</v>
      </c>
      <c r="L1105" t="s">
        <v>15</v>
      </c>
    </row>
    <row r="1106" spans="1:12" x14ac:dyDescent="0.25">
      <c r="A1106">
        <v>7300</v>
      </c>
      <c r="B1106" s="15">
        <v>44070</v>
      </c>
      <c r="C1106" s="15" t="str">
        <f>TEXT(TOP[[#This Row],[Order Date]],"mmm")</f>
        <v>Aug</v>
      </c>
      <c r="D1106" s="15" t="str">
        <f>TEXT(TOP[[#This Row],[Order Date]],"yyy")</f>
        <v>2020</v>
      </c>
      <c r="E1106" s="15" t="str">
        <f>TEXT(TOP[[#This Row],[Order Date]],"d")</f>
        <v>27</v>
      </c>
      <c r="F1106">
        <v>87</v>
      </c>
      <c r="G1106">
        <v>981.4</v>
      </c>
      <c r="H1106" s="16">
        <f>TOP[[#This Row],[Order Quantity]]*TOP[[#This Row],[Unit Price]]</f>
        <v>85381.8</v>
      </c>
      <c r="I1106" t="s">
        <v>464</v>
      </c>
      <c r="J1106" t="s">
        <v>562</v>
      </c>
      <c r="K1106" t="s">
        <v>23</v>
      </c>
      <c r="L1106" t="s">
        <v>15</v>
      </c>
    </row>
    <row r="1107" spans="1:12" x14ac:dyDescent="0.25">
      <c r="A1107">
        <v>7301</v>
      </c>
      <c r="B1107" s="15">
        <v>44152</v>
      </c>
      <c r="C1107" s="15" t="str">
        <f>TEXT(TOP[[#This Row],[Order Date]],"mmm")</f>
        <v>Nov</v>
      </c>
      <c r="D1107" s="15" t="str">
        <f>TEXT(TOP[[#This Row],[Order Date]],"yyy")</f>
        <v>2020</v>
      </c>
      <c r="E1107" s="15" t="str">
        <f>TEXT(TOP[[#This Row],[Order Date]],"d")</f>
        <v>17</v>
      </c>
      <c r="F1107">
        <v>69</v>
      </c>
      <c r="G1107">
        <v>666.7</v>
      </c>
      <c r="H1107" s="16">
        <f>TOP[[#This Row],[Order Quantity]]*TOP[[#This Row],[Unit Price]]</f>
        <v>46002.3</v>
      </c>
      <c r="I1107" t="s">
        <v>464</v>
      </c>
      <c r="J1107" t="s">
        <v>563</v>
      </c>
      <c r="K1107" t="s">
        <v>10</v>
      </c>
      <c r="L1107" t="s">
        <v>15</v>
      </c>
    </row>
    <row r="1108" spans="1:12" x14ac:dyDescent="0.25">
      <c r="A1108">
        <v>7302</v>
      </c>
      <c r="B1108" s="15">
        <v>43904</v>
      </c>
      <c r="C1108" s="15" t="str">
        <f>TEXT(TOP[[#This Row],[Order Date]],"mmm")</f>
        <v>Mar</v>
      </c>
      <c r="D1108" s="15" t="str">
        <f>TEXT(TOP[[#This Row],[Order Date]],"yyy")</f>
        <v>2020</v>
      </c>
      <c r="E1108" s="15" t="str">
        <f>TEXT(TOP[[#This Row],[Order Date]],"d")</f>
        <v>14</v>
      </c>
      <c r="F1108">
        <v>64</v>
      </c>
      <c r="G1108">
        <v>1039.1600000000001</v>
      </c>
      <c r="H1108" s="16">
        <f>TOP[[#This Row],[Order Quantity]]*TOP[[#This Row],[Unit Price]]</f>
        <v>66506.240000000005</v>
      </c>
      <c r="I1108" t="s">
        <v>25</v>
      </c>
      <c r="J1108" t="s">
        <v>564</v>
      </c>
      <c r="K1108" t="s">
        <v>13</v>
      </c>
      <c r="L1108" t="s">
        <v>15</v>
      </c>
    </row>
    <row r="1109" spans="1:12" x14ac:dyDescent="0.25">
      <c r="A1109">
        <v>7303</v>
      </c>
      <c r="B1109" s="15">
        <v>43848</v>
      </c>
      <c r="C1109" s="15" t="str">
        <f>TEXT(TOP[[#This Row],[Order Date]],"mmm")</f>
        <v>Jan</v>
      </c>
      <c r="D1109" s="15" t="str">
        <f>TEXT(TOP[[#This Row],[Order Date]],"yyy")</f>
        <v>2020</v>
      </c>
      <c r="E1109" s="15" t="str">
        <f>TEXT(TOP[[#This Row],[Order Date]],"d")</f>
        <v>18</v>
      </c>
      <c r="F1109">
        <v>40</v>
      </c>
      <c r="G1109">
        <v>261.62</v>
      </c>
      <c r="H1109" s="16">
        <f>TOP[[#This Row],[Order Quantity]]*TOP[[#This Row],[Unit Price]]</f>
        <v>10464.799999999999</v>
      </c>
      <c r="I1109" t="s">
        <v>25</v>
      </c>
      <c r="J1109" t="s">
        <v>565</v>
      </c>
      <c r="K1109" t="s">
        <v>13</v>
      </c>
      <c r="L1109" t="s">
        <v>15</v>
      </c>
    </row>
    <row r="1110" spans="1:12" x14ac:dyDescent="0.25">
      <c r="A1110">
        <v>7304</v>
      </c>
      <c r="B1110" s="15">
        <v>44141</v>
      </c>
      <c r="C1110" s="15" t="str">
        <f>TEXT(TOP[[#This Row],[Order Date]],"mmm")</f>
        <v>Nov</v>
      </c>
      <c r="D1110" s="15" t="str">
        <f>TEXT(TOP[[#This Row],[Order Date]],"yyy")</f>
        <v>2020</v>
      </c>
      <c r="E1110" s="15" t="str">
        <f>TEXT(TOP[[#This Row],[Order Date]],"d")</f>
        <v>6</v>
      </c>
      <c r="F1110">
        <v>51</v>
      </c>
      <c r="G1110">
        <v>680.59</v>
      </c>
      <c r="H1110" s="16">
        <f>TOP[[#This Row],[Order Quantity]]*TOP[[#This Row],[Unit Price]]</f>
        <v>34710.090000000004</v>
      </c>
      <c r="I1110" t="s">
        <v>25</v>
      </c>
      <c r="J1110" t="s">
        <v>566</v>
      </c>
      <c r="K1110" t="s">
        <v>13</v>
      </c>
      <c r="L1110" t="s">
        <v>15</v>
      </c>
    </row>
    <row r="1111" spans="1:12" x14ac:dyDescent="0.25">
      <c r="A1111">
        <v>7305</v>
      </c>
      <c r="B1111" s="15">
        <v>43840</v>
      </c>
      <c r="C1111" s="15" t="str">
        <f>TEXT(TOP[[#This Row],[Order Date]],"mmm")</f>
        <v>Jan</v>
      </c>
      <c r="D1111" s="15" t="str">
        <f>TEXT(TOP[[#This Row],[Order Date]],"yyy")</f>
        <v>2020</v>
      </c>
      <c r="E1111" s="15" t="str">
        <f>TEXT(TOP[[#This Row],[Order Date]],"d")</f>
        <v>10</v>
      </c>
      <c r="F1111">
        <v>40</v>
      </c>
      <c r="G1111">
        <v>352.86</v>
      </c>
      <c r="H1111" s="16">
        <f>TOP[[#This Row],[Order Quantity]]*TOP[[#This Row],[Unit Price]]</f>
        <v>14114.400000000001</v>
      </c>
      <c r="I1111" t="s">
        <v>8</v>
      </c>
      <c r="J1111" t="s">
        <v>567</v>
      </c>
      <c r="K1111" t="s">
        <v>23</v>
      </c>
      <c r="L1111" t="s">
        <v>15</v>
      </c>
    </row>
    <row r="1112" spans="1:12" x14ac:dyDescent="0.25">
      <c r="A1112">
        <v>7306</v>
      </c>
      <c r="B1112" s="15">
        <v>44107</v>
      </c>
      <c r="C1112" s="15" t="str">
        <f>TEXT(TOP[[#This Row],[Order Date]],"mmm")</f>
        <v>Oct</v>
      </c>
      <c r="D1112" s="15" t="str">
        <f>TEXT(TOP[[#This Row],[Order Date]],"yyy")</f>
        <v>2020</v>
      </c>
      <c r="E1112" s="15" t="str">
        <f>TEXT(TOP[[#This Row],[Order Date]],"d")</f>
        <v>3</v>
      </c>
      <c r="F1112">
        <v>76</v>
      </c>
      <c r="G1112">
        <v>656.69</v>
      </c>
      <c r="H1112" s="16">
        <f>TOP[[#This Row],[Order Quantity]]*TOP[[#This Row],[Unit Price]]</f>
        <v>49908.44</v>
      </c>
      <c r="I1112" t="s">
        <v>464</v>
      </c>
      <c r="J1112" t="s">
        <v>568</v>
      </c>
      <c r="K1112" t="s">
        <v>20</v>
      </c>
      <c r="L1112" t="s">
        <v>17</v>
      </c>
    </row>
    <row r="1113" spans="1:12" x14ac:dyDescent="0.25">
      <c r="A1113">
        <v>7307</v>
      </c>
      <c r="B1113" s="15">
        <v>44133</v>
      </c>
      <c r="C1113" s="15" t="str">
        <f>TEXT(TOP[[#This Row],[Order Date]],"mmm")</f>
        <v>Oct</v>
      </c>
      <c r="D1113" s="15" t="str">
        <f>TEXT(TOP[[#This Row],[Order Date]],"yyy")</f>
        <v>2020</v>
      </c>
      <c r="E1113" s="15" t="str">
        <f>TEXT(TOP[[#This Row],[Order Date]],"d")</f>
        <v>29</v>
      </c>
      <c r="F1113">
        <v>80</v>
      </c>
      <c r="G1113">
        <v>1318.26</v>
      </c>
      <c r="H1113" s="16">
        <f>TOP[[#This Row],[Order Quantity]]*TOP[[#This Row],[Unit Price]]</f>
        <v>105460.8</v>
      </c>
      <c r="I1113" t="s">
        <v>25</v>
      </c>
      <c r="J1113" t="s">
        <v>569</v>
      </c>
      <c r="K1113" t="s">
        <v>23</v>
      </c>
      <c r="L1113" t="s">
        <v>15</v>
      </c>
    </row>
    <row r="1114" spans="1:12" x14ac:dyDescent="0.25">
      <c r="A1114">
        <v>7308</v>
      </c>
      <c r="B1114" s="15">
        <v>43879</v>
      </c>
      <c r="C1114" s="15" t="str">
        <f>TEXT(TOP[[#This Row],[Order Date]],"mmm")</f>
        <v>Feb</v>
      </c>
      <c r="D1114" s="15" t="str">
        <f>TEXT(TOP[[#This Row],[Order Date]],"yyy")</f>
        <v>2020</v>
      </c>
      <c r="E1114" s="15" t="str">
        <f>TEXT(TOP[[#This Row],[Order Date]],"d")</f>
        <v>18</v>
      </c>
      <c r="F1114">
        <v>15</v>
      </c>
      <c r="G1114">
        <v>178.92</v>
      </c>
      <c r="H1114" s="16">
        <f>TOP[[#This Row],[Order Quantity]]*TOP[[#This Row],[Unit Price]]</f>
        <v>2683.7999999999997</v>
      </c>
      <c r="I1114" t="s">
        <v>25</v>
      </c>
      <c r="J1114" t="s">
        <v>570</v>
      </c>
      <c r="K1114" t="s">
        <v>23</v>
      </c>
      <c r="L1114" t="s">
        <v>17</v>
      </c>
    </row>
    <row r="1115" spans="1:12" x14ac:dyDescent="0.25">
      <c r="A1115">
        <v>7309</v>
      </c>
      <c r="B1115" s="15">
        <v>44004</v>
      </c>
      <c r="C1115" s="15" t="str">
        <f>TEXT(TOP[[#This Row],[Order Date]],"mmm")</f>
        <v>Jun</v>
      </c>
      <c r="D1115" s="15" t="str">
        <f>TEXT(TOP[[#This Row],[Order Date]],"yyy")</f>
        <v>2020</v>
      </c>
      <c r="E1115" s="15" t="str">
        <f>TEXT(TOP[[#This Row],[Order Date]],"d")</f>
        <v>22</v>
      </c>
      <c r="F1115">
        <v>8</v>
      </c>
      <c r="G1115">
        <v>517.66</v>
      </c>
      <c r="H1115" s="16">
        <f>TOP[[#This Row],[Order Quantity]]*TOP[[#This Row],[Unit Price]]</f>
        <v>4141.28</v>
      </c>
      <c r="I1115" t="s">
        <v>464</v>
      </c>
      <c r="J1115" t="s">
        <v>571</v>
      </c>
      <c r="K1115" t="s">
        <v>23</v>
      </c>
      <c r="L1115" t="s">
        <v>17</v>
      </c>
    </row>
    <row r="1116" spans="1:12" x14ac:dyDescent="0.25">
      <c r="A1116">
        <v>7310</v>
      </c>
      <c r="B1116" s="15">
        <v>44037</v>
      </c>
      <c r="C1116" s="15" t="str">
        <f>TEXT(TOP[[#This Row],[Order Date]],"mmm")</f>
        <v>Jul</v>
      </c>
      <c r="D1116" s="15" t="str">
        <f>TEXT(TOP[[#This Row],[Order Date]],"yyy")</f>
        <v>2020</v>
      </c>
      <c r="E1116" s="15" t="str">
        <f>TEXT(TOP[[#This Row],[Order Date]],"d")</f>
        <v>25</v>
      </c>
      <c r="F1116">
        <v>60</v>
      </c>
      <c r="G1116">
        <v>1322.36</v>
      </c>
      <c r="H1116" s="16">
        <f>TOP[[#This Row],[Order Quantity]]*TOP[[#This Row],[Unit Price]]</f>
        <v>79341.599999999991</v>
      </c>
      <c r="I1116" t="s">
        <v>8</v>
      </c>
      <c r="J1116" t="s">
        <v>572</v>
      </c>
      <c r="K1116" t="s">
        <v>20</v>
      </c>
      <c r="L1116" t="s">
        <v>11</v>
      </c>
    </row>
    <row r="1117" spans="1:12" x14ac:dyDescent="0.25">
      <c r="A1117">
        <v>7311</v>
      </c>
      <c r="B1117" s="15">
        <v>43972</v>
      </c>
      <c r="C1117" s="15" t="str">
        <f>TEXT(TOP[[#This Row],[Order Date]],"mmm")</f>
        <v>May</v>
      </c>
      <c r="D1117" s="15" t="str">
        <f>TEXT(TOP[[#This Row],[Order Date]],"yyy")</f>
        <v>2020</v>
      </c>
      <c r="E1117" s="15" t="str">
        <f>TEXT(TOP[[#This Row],[Order Date]],"d")</f>
        <v>21</v>
      </c>
      <c r="F1117">
        <v>73</v>
      </c>
      <c r="G1117">
        <v>149.35</v>
      </c>
      <c r="H1117" s="16">
        <f>TOP[[#This Row],[Order Quantity]]*TOP[[#This Row],[Unit Price]]</f>
        <v>10902.55</v>
      </c>
      <c r="I1117" t="s">
        <v>25</v>
      </c>
      <c r="J1117" t="s">
        <v>573</v>
      </c>
      <c r="K1117" t="s">
        <v>20</v>
      </c>
      <c r="L1117" t="s">
        <v>17</v>
      </c>
    </row>
    <row r="1118" spans="1:12" x14ac:dyDescent="0.25">
      <c r="A1118">
        <v>7312</v>
      </c>
      <c r="B1118" s="15">
        <v>44048</v>
      </c>
      <c r="C1118" s="15" t="str">
        <f>TEXT(TOP[[#This Row],[Order Date]],"mmm")</f>
        <v>Aug</v>
      </c>
      <c r="D1118" s="15" t="str">
        <f>TEXT(TOP[[#This Row],[Order Date]],"yyy")</f>
        <v>2020</v>
      </c>
      <c r="E1118" s="15" t="str">
        <f>TEXT(TOP[[#This Row],[Order Date]],"d")</f>
        <v>5</v>
      </c>
      <c r="F1118">
        <v>84</v>
      </c>
      <c r="G1118">
        <v>1211.32</v>
      </c>
      <c r="H1118" s="16">
        <f>TOP[[#This Row],[Order Quantity]]*TOP[[#This Row],[Unit Price]]</f>
        <v>101750.87999999999</v>
      </c>
      <c r="I1118" t="s">
        <v>8</v>
      </c>
      <c r="J1118" t="s">
        <v>574</v>
      </c>
      <c r="K1118" t="s">
        <v>20</v>
      </c>
      <c r="L1118" t="s">
        <v>15</v>
      </c>
    </row>
    <row r="1119" spans="1:12" x14ac:dyDescent="0.25">
      <c r="A1119">
        <v>7313</v>
      </c>
      <c r="B1119" s="15">
        <v>43843</v>
      </c>
      <c r="C1119" s="15" t="str">
        <f>TEXT(TOP[[#This Row],[Order Date]],"mmm")</f>
        <v>Jan</v>
      </c>
      <c r="D1119" s="15" t="str">
        <f>TEXT(TOP[[#This Row],[Order Date]],"yyy")</f>
        <v>2020</v>
      </c>
      <c r="E1119" s="15" t="str">
        <f>TEXT(TOP[[#This Row],[Order Date]],"d")</f>
        <v>13</v>
      </c>
      <c r="F1119">
        <v>28</v>
      </c>
      <c r="G1119">
        <v>466.48</v>
      </c>
      <c r="H1119" s="16">
        <f>TOP[[#This Row],[Order Quantity]]*TOP[[#This Row],[Unit Price]]</f>
        <v>13061.44</v>
      </c>
      <c r="I1119" t="s">
        <v>464</v>
      </c>
      <c r="J1119" t="s">
        <v>575</v>
      </c>
      <c r="K1119" t="s">
        <v>20</v>
      </c>
      <c r="L1119" t="s">
        <v>17</v>
      </c>
    </row>
    <row r="1120" spans="1:12" x14ac:dyDescent="0.25">
      <c r="A1120">
        <v>7314</v>
      </c>
      <c r="B1120" s="15">
        <v>44161</v>
      </c>
      <c r="C1120" s="15" t="str">
        <f>TEXT(TOP[[#This Row],[Order Date]],"mmm")</f>
        <v>Nov</v>
      </c>
      <c r="D1120" s="15" t="str">
        <f>TEXT(TOP[[#This Row],[Order Date]],"yyy")</f>
        <v>2020</v>
      </c>
      <c r="E1120" s="15" t="str">
        <f>TEXT(TOP[[#This Row],[Order Date]],"d")</f>
        <v>26</v>
      </c>
      <c r="F1120">
        <v>96</v>
      </c>
      <c r="G1120">
        <v>486.17</v>
      </c>
      <c r="H1120" s="16">
        <f>TOP[[#This Row],[Order Quantity]]*TOP[[#This Row],[Unit Price]]</f>
        <v>46672.32</v>
      </c>
      <c r="I1120" t="s">
        <v>8</v>
      </c>
      <c r="J1120" t="s">
        <v>576</v>
      </c>
      <c r="K1120" t="s">
        <v>23</v>
      </c>
      <c r="L1120" t="s">
        <v>15</v>
      </c>
    </row>
    <row r="1121" spans="1:12" x14ac:dyDescent="0.25">
      <c r="A1121">
        <v>7315</v>
      </c>
      <c r="B1121" s="15">
        <v>44107</v>
      </c>
      <c r="C1121" s="15" t="str">
        <f>TEXT(TOP[[#This Row],[Order Date]],"mmm")</f>
        <v>Oct</v>
      </c>
      <c r="D1121" s="15" t="str">
        <f>TEXT(TOP[[#This Row],[Order Date]],"yyy")</f>
        <v>2020</v>
      </c>
      <c r="E1121" s="15" t="str">
        <f>TEXT(TOP[[#This Row],[Order Date]],"d")</f>
        <v>3</v>
      </c>
      <c r="F1121">
        <v>76</v>
      </c>
      <c r="G1121">
        <v>467.14</v>
      </c>
      <c r="H1121" s="16">
        <f>TOP[[#This Row],[Order Quantity]]*TOP[[#This Row],[Unit Price]]</f>
        <v>35502.639999999999</v>
      </c>
      <c r="I1121" t="s">
        <v>25</v>
      </c>
      <c r="J1121" t="s">
        <v>577</v>
      </c>
      <c r="K1121" t="s">
        <v>13</v>
      </c>
      <c r="L1121" t="s">
        <v>15</v>
      </c>
    </row>
    <row r="1122" spans="1:12" x14ac:dyDescent="0.25">
      <c r="A1122">
        <v>7316</v>
      </c>
      <c r="B1122" s="15">
        <v>44164</v>
      </c>
      <c r="C1122" s="15" t="str">
        <f>TEXT(TOP[[#This Row],[Order Date]],"mmm")</f>
        <v>Nov</v>
      </c>
      <c r="D1122" s="15" t="str">
        <f>TEXT(TOP[[#This Row],[Order Date]],"yyy")</f>
        <v>2020</v>
      </c>
      <c r="E1122" s="15" t="str">
        <f>TEXT(TOP[[#This Row],[Order Date]],"d")</f>
        <v>29</v>
      </c>
      <c r="F1122">
        <v>44</v>
      </c>
      <c r="G1122">
        <v>164.44</v>
      </c>
      <c r="H1122" s="16">
        <f>TOP[[#This Row],[Order Quantity]]*TOP[[#This Row],[Unit Price]]</f>
        <v>7235.36</v>
      </c>
      <c r="I1122" t="s">
        <v>25</v>
      </c>
      <c r="J1122" t="s">
        <v>578</v>
      </c>
      <c r="K1122" t="s">
        <v>23</v>
      </c>
      <c r="L1122" t="s">
        <v>11</v>
      </c>
    </row>
    <row r="1123" spans="1:12" x14ac:dyDescent="0.25">
      <c r="A1123">
        <v>7317</v>
      </c>
      <c r="B1123" s="15">
        <v>44126</v>
      </c>
      <c r="C1123" s="15" t="str">
        <f>TEXT(TOP[[#This Row],[Order Date]],"mmm")</f>
        <v>Oct</v>
      </c>
      <c r="D1123" s="15" t="str">
        <f>TEXT(TOP[[#This Row],[Order Date]],"yyy")</f>
        <v>2020</v>
      </c>
      <c r="E1123" s="15" t="str">
        <f>TEXT(TOP[[#This Row],[Order Date]],"d")</f>
        <v>22</v>
      </c>
      <c r="F1123">
        <v>18</v>
      </c>
      <c r="G1123">
        <v>238.72</v>
      </c>
      <c r="H1123" s="16">
        <f>TOP[[#This Row],[Order Quantity]]*TOP[[#This Row],[Unit Price]]</f>
        <v>4296.96</v>
      </c>
      <c r="I1123" t="s">
        <v>8</v>
      </c>
      <c r="J1123" t="s">
        <v>579</v>
      </c>
      <c r="K1123" t="s">
        <v>20</v>
      </c>
      <c r="L1123" t="s">
        <v>17</v>
      </c>
    </row>
    <row r="1124" spans="1:12" x14ac:dyDescent="0.25">
      <c r="A1124">
        <v>7318</v>
      </c>
      <c r="B1124" s="15">
        <v>44095</v>
      </c>
      <c r="C1124" s="15" t="str">
        <f>TEXT(TOP[[#This Row],[Order Date]],"mmm")</f>
        <v>Sep</v>
      </c>
      <c r="D1124" s="15" t="str">
        <f>TEXT(TOP[[#This Row],[Order Date]],"yyy")</f>
        <v>2020</v>
      </c>
      <c r="E1124" s="15" t="str">
        <f>TEXT(TOP[[#This Row],[Order Date]],"d")</f>
        <v>21</v>
      </c>
      <c r="F1124">
        <v>29</v>
      </c>
      <c r="G1124">
        <v>233.21</v>
      </c>
      <c r="H1124" s="16">
        <f>TOP[[#This Row],[Order Quantity]]*TOP[[#This Row],[Unit Price]]</f>
        <v>6763.09</v>
      </c>
      <c r="I1124" t="s">
        <v>464</v>
      </c>
      <c r="J1124" t="s">
        <v>580</v>
      </c>
      <c r="K1124" t="s">
        <v>10</v>
      </c>
      <c r="L1124" t="s">
        <v>11</v>
      </c>
    </row>
    <row r="1125" spans="1:12" x14ac:dyDescent="0.25">
      <c r="A1125">
        <v>7319</v>
      </c>
      <c r="B1125" s="15">
        <v>44031</v>
      </c>
      <c r="C1125" s="15" t="str">
        <f>TEXT(TOP[[#This Row],[Order Date]],"mmm")</f>
        <v>Jul</v>
      </c>
      <c r="D1125" s="15" t="str">
        <f>TEXT(TOP[[#This Row],[Order Date]],"yyy")</f>
        <v>2020</v>
      </c>
      <c r="E1125" s="15" t="str">
        <f>TEXT(TOP[[#This Row],[Order Date]],"d")</f>
        <v>19</v>
      </c>
      <c r="F1125">
        <v>16</v>
      </c>
      <c r="G1125">
        <v>76.52</v>
      </c>
      <c r="H1125" s="16">
        <f>TOP[[#This Row],[Order Quantity]]*TOP[[#This Row],[Unit Price]]</f>
        <v>1224.32</v>
      </c>
      <c r="I1125" t="s">
        <v>8</v>
      </c>
      <c r="J1125" t="s">
        <v>581</v>
      </c>
      <c r="K1125" t="s">
        <v>20</v>
      </c>
      <c r="L1125" t="s">
        <v>11</v>
      </c>
    </row>
    <row r="1126" spans="1:12" x14ac:dyDescent="0.25">
      <c r="A1126">
        <v>7320</v>
      </c>
      <c r="B1126" s="15">
        <v>43897</v>
      </c>
      <c r="C1126" s="15" t="str">
        <f>TEXT(TOP[[#This Row],[Order Date]],"mmm")</f>
        <v>Mar</v>
      </c>
      <c r="D1126" s="15" t="str">
        <f>TEXT(TOP[[#This Row],[Order Date]],"yyy")</f>
        <v>2020</v>
      </c>
      <c r="E1126" s="15" t="str">
        <f>TEXT(TOP[[#This Row],[Order Date]],"d")</f>
        <v>7</v>
      </c>
      <c r="F1126">
        <v>72</v>
      </c>
      <c r="G1126">
        <v>816.34</v>
      </c>
      <c r="H1126" s="16">
        <f>TOP[[#This Row],[Order Quantity]]*TOP[[#This Row],[Unit Price]]</f>
        <v>58776.480000000003</v>
      </c>
      <c r="I1126" t="s">
        <v>8</v>
      </c>
      <c r="J1126" t="s">
        <v>582</v>
      </c>
      <c r="K1126" t="s">
        <v>20</v>
      </c>
      <c r="L1126" t="s">
        <v>17</v>
      </c>
    </row>
    <row r="1127" spans="1:12" x14ac:dyDescent="0.25">
      <c r="A1127">
        <v>7321</v>
      </c>
      <c r="B1127" s="15">
        <v>43902</v>
      </c>
      <c r="C1127" s="15" t="str">
        <f>TEXT(TOP[[#This Row],[Order Date]],"mmm")</f>
        <v>Mar</v>
      </c>
      <c r="D1127" s="15" t="str">
        <f>TEXT(TOP[[#This Row],[Order Date]],"yyy")</f>
        <v>2020</v>
      </c>
      <c r="E1127" s="15" t="str">
        <f>TEXT(TOP[[#This Row],[Order Date]],"d")</f>
        <v>12</v>
      </c>
      <c r="F1127">
        <v>28</v>
      </c>
      <c r="G1127">
        <v>979.81</v>
      </c>
      <c r="H1127" s="16">
        <f>TOP[[#This Row],[Order Quantity]]*TOP[[#This Row],[Unit Price]]</f>
        <v>27434.68</v>
      </c>
      <c r="I1127" t="s">
        <v>8</v>
      </c>
      <c r="J1127" t="s">
        <v>583</v>
      </c>
      <c r="K1127" t="s">
        <v>13</v>
      </c>
      <c r="L1127" t="s">
        <v>11</v>
      </c>
    </row>
    <row r="1128" spans="1:12" x14ac:dyDescent="0.25">
      <c r="A1128">
        <v>7322</v>
      </c>
      <c r="B1128" s="15">
        <v>44145</v>
      </c>
      <c r="C1128" s="15" t="str">
        <f>TEXT(TOP[[#This Row],[Order Date]],"mmm")</f>
        <v>Nov</v>
      </c>
      <c r="D1128" s="15" t="str">
        <f>TEXT(TOP[[#This Row],[Order Date]],"yyy")</f>
        <v>2020</v>
      </c>
      <c r="E1128" s="15" t="str">
        <f>TEXT(TOP[[#This Row],[Order Date]],"d")</f>
        <v>10</v>
      </c>
      <c r="F1128">
        <v>31</v>
      </c>
      <c r="G1128">
        <v>1365.41</v>
      </c>
      <c r="H1128" s="16">
        <f>TOP[[#This Row],[Order Quantity]]*TOP[[#This Row],[Unit Price]]</f>
        <v>42327.71</v>
      </c>
      <c r="I1128" t="s">
        <v>8</v>
      </c>
      <c r="J1128" t="s">
        <v>584</v>
      </c>
      <c r="K1128" t="s">
        <v>13</v>
      </c>
      <c r="L1128" t="s">
        <v>15</v>
      </c>
    </row>
    <row r="1129" spans="1:12" x14ac:dyDescent="0.25">
      <c r="A1129">
        <v>7323</v>
      </c>
      <c r="B1129" s="15">
        <v>43909</v>
      </c>
      <c r="C1129" s="15" t="str">
        <f>TEXT(TOP[[#This Row],[Order Date]],"mmm")</f>
        <v>Mar</v>
      </c>
      <c r="D1129" s="15" t="str">
        <f>TEXT(TOP[[#This Row],[Order Date]],"yyy")</f>
        <v>2020</v>
      </c>
      <c r="E1129" s="15" t="str">
        <f>TEXT(TOP[[#This Row],[Order Date]],"d")</f>
        <v>19</v>
      </c>
      <c r="F1129">
        <v>86</v>
      </c>
      <c r="G1129">
        <v>590.98</v>
      </c>
      <c r="H1129" s="16">
        <f>TOP[[#This Row],[Order Quantity]]*TOP[[#This Row],[Unit Price]]</f>
        <v>50824.28</v>
      </c>
      <c r="I1129" t="s">
        <v>8</v>
      </c>
      <c r="J1129" t="s">
        <v>585</v>
      </c>
      <c r="K1129" t="s">
        <v>13</v>
      </c>
      <c r="L1129" t="s">
        <v>17</v>
      </c>
    </row>
    <row r="1130" spans="1:12" x14ac:dyDescent="0.25">
      <c r="A1130">
        <v>7324</v>
      </c>
      <c r="B1130" s="15">
        <v>43860</v>
      </c>
      <c r="C1130" s="15" t="str">
        <f>TEXT(TOP[[#This Row],[Order Date]],"mmm")</f>
        <v>Jan</v>
      </c>
      <c r="D1130" s="15" t="str">
        <f>TEXT(TOP[[#This Row],[Order Date]],"yyy")</f>
        <v>2020</v>
      </c>
      <c r="E1130" s="15" t="str">
        <f>TEXT(TOP[[#This Row],[Order Date]],"d")</f>
        <v>30</v>
      </c>
      <c r="F1130">
        <v>23</v>
      </c>
      <c r="G1130">
        <v>207.98</v>
      </c>
      <c r="H1130" s="16">
        <f>TOP[[#This Row],[Order Quantity]]*TOP[[#This Row],[Unit Price]]</f>
        <v>4783.54</v>
      </c>
      <c r="I1130" t="s">
        <v>8</v>
      </c>
      <c r="J1130" t="s">
        <v>586</v>
      </c>
      <c r="K1130" t="s">
        <v>10</v>
      </c>
      <c r="L1130" t="s">
        <v>17</v>
      </c>
    </row>
    <row r="1131" spans="1:12" x14ac:dyDescent="0.25">
      <c r="A1131">
        <v>7325</v>
      </c>
      <c r="B1131" s="15">
        <v>44143</v>
      </c>
      <c r="C1131" s="15" t="str">
        <f>TEXT(TOP[[#This Row],[Order Date]],"mmm")</f>
        <v>Nov</v>
      </c>
      <c r="D1131" s="15" t="str">
        <f>TEXT(TOP[[#This Row],[Order Date]],"yyy")</f>
        <v>2020</v>
      </c>
      <c r="E1131" s="15" t="str">
        <f>TEXT(TOP[[#This Row],[Order Date]],"d")</f>
        <v>8</v>
      </c>
      <c r="F1131">
        <v>49</v>
      </c>
      <c r="G1131">
        <v>931.73</v>
      </c>
      <c r="H1131" s="16">
        <f>TOP[[#This Row],[Order Quantity]]*TOP[[#This Row],[Unit Price]]</f>
        <v>45654.770000000004</v>
      </c>
      <c r="I1131" t="s">
        <v>8</v>
      </c>
      <c r="J1131" t="s">
        <v>587</v>
      </c>
      <c r="K1131" t="s">
        <v>10</v>
      </c>
      <c r="L1131" t="s">
        <v>15</v>
      </c>
    </row>
    <row r="1132" spans="1:12" x14ac:dyDescent="0.25">
      <c r="A1132">
        <v>7326</v>
      </c>
      <c r="B1132" s="15">
        <v>44156</v>
      </c>
      <c r="C1132" s="15" t="str">
        <f>TEXT(TOP[[#This Row],[Order Date]],"mmm")</f>
        <v>Nov</v>
      </c>
      <c r="D1132" s="15" t="str">
        <f>TEXT(TOP[[#This Row],[Order Date]],"yyy")</f>
        <v>2020</v>
      </c>
      <c r="E1132" s="15" t="str">
        <f>TEXT(TOP[[#This Row],[Order Date]],"d")</f>
        <v>21</v>
      </c>
      <c r="F1132">
        <v>2</v>
      </c>
      <c r="G1132">
        <v>1208.8900000000001</v>
      </c>
      <c r="H1132" s="16">
        <f>TOP[[#This Row],[Order Quantity]]*TOP[[#This Row],[Unit Price]]</f>
        <v>2417.7800000000002</v>
      </c>
      <c r="I1132" t="s">
        <v>464</v>
      </c>
      <c r="J1132" t="s">
        <v>588</v>
      </c>
      <c r="K1132" t="s">
        <v>13</v>
      </c>
      <c r="L1132" t="s">
        <v>15</v>
      </c>
    </row>
    <row r="1133" spans="1:12" x14ac:dyDescent="0.25">
      <c r="A1133">
        <v>7327</v>
      </c>
      <c r="B1133" s="15">
        <v>43839</v>
      </c>
      <c r="C1133" s="15" t="str">
        <f>TEXT(TOP[[#This Row],[Order Date]],"mmm")</f>
        <v>Jan</v>
      </c>
      <c r="D1133" s="15" t="str">
        <f>TEXT(TOP[[#This Row],[Order Date]],"yyy")</f>
        <v>2020</v>
      </c>
      <c r="E1133" s="15" t="str">
        <f>TEXT(TOP[[#This Row],[Order Date]],"d")</f>
        <v>9</v>
      </c>
      <c r="F1133">
        <v>50</v>
      </c>
      <c r="G1133">
        <v>1375.1</v>
      </c>
      <c r="H1133" s="16">
        <f>TOP[[#This Row],[Order Quantity]]*TOP[[#This Row],[Unit Price]]</f>
        <v>68755</v>
      </c>
      <c r="I1133" t="s">
        <v>8</v>
      </c>
      <c r="J1133" t="s">
        <v>589</v>
      </c>
      <c r="K1133" t="s">
        <v>10</v>
      </c>
      <c r="L1133" t="s">
        <v>15</v>
      </c>
    </row>
    <row r="1134" spans="1:12" x14ac:dyDescent="0.25">
      <c r="A1134">
        <v>7328</v>
      </c>
      <c r="B1134" s="15">
        <v>43879</v>
      </c>
      <c r="C1134" s="15" t="str">
        <f>TEXT(TOP[[#This Row],[Order Date]],"mmm")</f>
        <v>Feb</v>
      </c>
      <c r="D1134" s="15" t="str">
        <f>TEXT(TOP[[#This Row],[Order Date]],"yyy")</f>
        <v>2020</v>
      </c>
      <c r="E1134" s="15" t="str">
        <f>TEXT(TOP[[#This Row],[Order Date]],"d")</f>
        <v>18</v>
      </c>
      <c r="F1134">
        <v>100</v>
      </c>
      <c r="G1134">
        <v>262.52</v>
      </c>
      <c r="H1134" s="16">
        <f>TOP[[#This Row],[Order Quantity]]*TOP[[#This Row],[Unit Price]]</f>
        <v>26252</v>
      </c>
      <c r="I1134" t="s">
        <v>25</v>
      </c>
      <c r="J1134" t="s">
        <v>590</v>
      </c>
      <c r="K1134" t="s">
        <v>20</v>
      </c>
      <c r="L1134" t="s">
        <v>11</v>
      </c>
    </row>
    <row r="1135" spans="1:12" x14ac:dyDescent="0.25">
      <c r="A1135">
        <v>7329</v>
      </c>
      <c r="B1135" s="15">
        <v>44116</v>
      </c>
      <c r="C1135" s="15" t="str">
        <f>TEXT(TOP[[#This Row],[Order Date]],"mmm")</f>
        <v>Oct</v>
      </c>
      <c r="D1135" s="15" t="str">
        <f>TEXT(TOP[[#This Row],[Order Date]],"yyy")</f>
        <v>2020</v>
      </c>
      <c r="E1135" s="15" t="str">
        <f>TEXT(TOP[[#This Row],[Order Date]],"d")</f>
        <v>12</v>
      </c>
      <c r="F1135">
        <v>84</v>
      </c>
      <c r="G1135">
        <v>52.62</v>
      </c>
      <c r="H1135" s="16">
        <f>TOP[[#This Row],[Order Quantity]]*TOP[[#This Row],[Unit Price]]</f>
        <v>4420.08</v>
      </c>
      <c r="I1135" t="s">
        <v>464</v>
      </c>
      <c r="J1135" t="s">
        <v>591</v>
      </c>
      <c r="K1135" t="s">
        <v>13</v>
      </c>
      <c r="L1135" t="s">
        <v>11</v>
      </c>
    </row>
    <row r="1136" spans="1:12" x14ac:dyDescent="0.25">
      <c r="A1136">
        <v>7330</v>
      </c>
      <c r="B1136" s="15">
        <v>44200</v>
      </c>
      <c r="C1136" s="15" t="str">
        <f>TEXT(TOP[[#This Row],[Order Date]],"mmm")</f>
        <v>Jan</v>
      </c>
      <c r="D1136" s="15" t="str">
        <f>TEXT(TOP[[#This Row],[Order Date]],"yyy")</f>
        <v>2021</v>
      </c>
      <c r="E1136" s="15" t="str">
        <f>TEXT(TOP[[#This Row],[Order Date]],"d")</f>
        <v>4</v>
      </c>
      <c r="F1136">
        <v>70</v>
      </c>
      <c r="G1136">
        <v>692.37</v>
      </c>
      <c r="H1136" s="16">
        <f>TOP[[#This Row],[Order Quantity]]*TOP[[#This Row],[Unit Price]]</f>
        <v>48465.9</v>
      </c>
      <c r="I1136" t="s">
        <v>464</v>
      </c>
      <c r="J1136" t="s">
        <v>592</v>
      </c>
      <c r="K1136" t="s">
        <v>20</v>
      </c>
      <c r="L1136" t="s">
        <v>15</v>
      </c>
    </row>
    <row r="1137" spans="1:12" x14ac:dyDescent="0.25">
      <c r="A1137">
        <v>7331</v>
      </c>
      <c r="B1137" s="15">
        <v>43902</v>
      </c>
      <c r="C1137" s="15" t="str">
        <f>TEXT(TOP[[#This Row],[Order Date]],"mmm")</f>
        <v>Mar</v>
      </c>
      <c r="D1137" s="15" t="str">
        <f>TEXT(TOP[[#This Row],[Order Date]],"yyy")</f>
        <v>2020</v>
      </c>
      <c r="E1137" s="15" t="str">
        <f>TEXT(TOP[[#This Row],[Order Date]],"d")</f>
        <v>12</v>
      </c>
      <c r="F1137">
        <v>100</v>
      </c>
      <c r="G1137">
        <v>458.11</v>
      </c>
      <c r="H1137" s="16">
        <f>TOP[[#This Row],[Order Quantity]]*TOP[[#This Row],[Unit Price]]</f>
        <v>45811</v>
      </c>
      <c r="I1137" t="s">
        <v>464</v>
      </c>
      <c r="J1137" t="s">
        <v>593</v>
      </c>
      <c r="K1137" t="s">
        <v>13</v>
      </c>
      <c r="L1137" t="s">
        <v>15</v>
      </c>
    </row>
    <row r="1138" spans="1:12" x14ac:dyDescent="0.25">
      <c r="A1138">
        <v>7332</v>
      </c>
      <c r="B1138" s="15">
        <v>44198</v>
      </c>
      <c r="C1138" s="15" t="str">
        <f>TEXT(TOP[[#This Row],[Order Date]],"mmm")</f>
        <v>Jan</v>
      </c>
      <c r="D1138" s="15" t="str">
        <f>TEXT(TOP[[#This Row],[Order Date]],"yyy")</f>
        <v>2021</v>
      </c>
      <c r="E1138" s="15" t="str">
        <f>TEXT(TOP[[#This Row],[Order Date]],"d")</f>
        <v>2</v>
      </c>
      <c r="F1138">
        <v>28</v>
      </c>
      <c r="G1138">
        <v>1155.03</v>
      </c>
      <c r="H1138" s="16">
        <f>TOP[[#This Row],[Order Quantity]]*TOP[[#This Row],[Unit Price]]</f>
        <v>32340.84</v>
      </c>
      <c r="I1138" t="s">
        <v>25</v>
      </c>
      <c r="J1138" t="s">
        <v>594</v>
      </c>
      <c r="K1138" t="s">
        <v>10</v>
      </c>
      <c r="L1138" t="s">
        <v>11</v>
      </c>
    </row>
    <row r="1139" spans="1:12" x14ac:dyDescent="0.25">
      <c r="A1139">
        <v>7333</v>
      </c>
      <c r="B1139" s="15">
        <v>43976</v>
      </c>
      <c r="C1139" s="15" t="str">
        <f>TEXT(TOP[[#This Row],[Order Date]],"mmm")</f>
        <v>May</v>
      </c>
      <c r="D1139" s="15" t="str">
        <f>TEXT(TOP[[#This Row],[Order Date]],"yyy")</f>
        <v>2020</v>
      </c>
      <c r="E1139" s="15" t="str">
        <f>TEXT(TOP[[#This Row],[Order Date]],"d")</f>
        <v>25</v>
      </c>
      <c r="F1139">
        <v>12</v>
      </c>
      <c r="G1139">
        <v>270.20999999999998</v>
      </c>
      <c r="H1139" s="16">
        <f>TOP[[#This Row],[Order Quantity]]*TOP[[#This Row],[Unit Price]]</f>
        <v>3242.5199999999995</v>
      </c>
      <c r="I1139" t="s">
        <v>464</v>
      </c>
      <c r="J1139" t="s">
        <v>595</v>
      </c>
      <c r="K1139" t="s">
        <v>23</v>
      </c>
      <c r="L1139" t="s">
        <v>11</v>
      </c>
    </row>
    <row r="1140" spans="1:12" x14ac:dyDescent="0.25">
      <c r="A1140">
        <v>7334</v>
      </c>
      <c r="B1140" s="15">
        <v>43939</v>
      </c>
      <c r="C1140" s="15" t="str">
        <f>TEXT(TOP[[#This Row],[Order Date]],"mmm")</f>
        <v>Apr</v>
      </c>
      <c r="D1140" s="15" t="str">
        <f>TEXT(TOP[[#This Row],[Order Date]],"yyy")</f>
        <v>2020</v>
      </c>
      <c r="E1140" s="15" t="str">
        <f>TEXT(TOP[[#This Row],[Order Date]],"d")</f>
        <v>18</v>
      </c>
      <c r="F1140">
        <v>66</v>
      </c>
      <c r="G1140">
        <v>445.26</v>
      </c>
      <c r="H1140" s="16">
        <f>TOP[[#This Row],[Order Quantity]]*TOP[[#This Row],[Unit Price]]</f>
        <v>29387.16</v>
      </c>
      <c r="I1140" t="s">
        <v>25</v>
      </c>
      <c r="J1140" t="s">
        <v>596</v>
      </c>
      <c r="K1140" t="s">
        <v>20</v>
      </c>
      <c r="L1140" t="s">
        <v>17</v>
      </c>
    </row>
    <row r="1141" spans="1:12" x14ac:dyDescent="0.25">
      <c r="A1141">
        <v>7335</v>
      </c>
      <c r="B1141" s="15">
        <v>43856</v>
      </c>
      <c r="C1141" s="15" t="str">
        <f>TEXT(TOP[[#This Row],[Order Date]],"mmm")</f>
        <v>Jan</v>
      </c>
      <c r="D1141" s="15" t="str">
        <f>TEXT(TOP[[#This Row],[Order Date]],"yyy")</f>
        <v>2020</v>
      </c>
      <c r="E1141" s="15" t="str">
        <f>TEXT(TOP[[#This Row],[Order Date]],"d")</f>
        <v>26</v>
      </c>
      <c r="F1141">
        <v>80</v>
      </c>
      <c r="G1141">
        <v>1134.8</v>
      </c>
      <c r="H1141" s="16">
        <f>TOP[[#This Row],[Order Quantity]]*TOP[[#This Row],[Unit Price]]</f>
        <v>90784</v>
      </c>
      <c r="I1141" t="s">
        <v>464</v>
      </c>
      <c r="J1141" t="s">
        <v>597</v>
      </c>
      <c r="K1141" t="s">
        <v>20</v>
      </c>
      <c r="L1141" t="s">
        <v>17</v>
      </c>
    </row>
    <row r="1142" spans="1:12" x14ac:dyDescent="0.25">
      <c r="A1142">
        <v>7336</v>
      </c>
      <c r="B1142" s="15">
        <v>43850</v>
      </c>
      <c r="C1142" s="15" t="str">
        <f>TEXT(TOP[[#This Row],[Order Date]],"mmm")</f>
        <v>Jan</v>
      </c>
      <c r="D1142" s="15" t="str">
        <f>TEXT(TOP[[#This Row],[Order Date]],"yyy")</f>
        <v>2020</v>
      </c>
      <c r="E1142" s="15" t="str">
        <f>TEXT(TOP[[#This Row],[Order Date]],"d")</f>
        <v>20</v>
      </c>
      <c r="F1142">
        <v>4</v>
      </c>
      <c r="G1142">
        <v>1244.22</v>
      </c>
      <c r="H1142" s="16">
        <f>TOP[[#This Row],[Order Quantity]]*TOP[[#This Row],[Unit Price]]</f>
        <v>4976.88</v>
      </c>
      <c r="I1142" t="s">
        <v>464</v>
      </c>
      <c r="J1142" t="s">
        <v>598</v>
      </c>
      <c r="K1142" t="s">
        <v>20</v>
      </c>
      <c r="L1142" t="s">
        <v>17</v>
      </c>
    </row>
    <row r="1143" spans="1:12" x14ac:dyDescent="0.25">
      <c r="A1143">
        <v>7337</v>
      </c>
      <c r="B1143" s="15">
        <v>43959</v>
      </c>
      <c r="C1143" s="15" t="str">
        <f>TEXT(TOP[[#This Row],[Order Date]],"mmm")</f>
        <v>May</v>
      </c>
      <c r="D1143" s="15" t="str">
        <f>TEXT(TOP[[#This Row],[Order Date]],"yyy")</f>
        <v>2020</v>
      </c>
      <c r="E1143" s="15" t="str">
        <f>TEXT(TOP[[#This Row],[Order Date]],"d")</f>
        <v>8</v>
      </c>
      <c r="F1143">
        <v>17</v>
      </c>
      <c r="G1143">
        <v>1250.31</v>
      </c>
      <c r="H1143" s="16">
        <f>TOP[[#This Row],[Order Quantity]]*TOP[[#This Row],[Unit Price]]</f>
        <v>21255.27</v>
      </c>
      <c r="I1143" t="s">
        <v>464</v>
      </c>
      <c r="J1143" t="s">
        <v>599</v>
      </c>
      <c r="K1143" t="s">
        <v>23</v>
      </c>
      <c r="L1143" t="s">
        <v>17</v>
      </c>
    </row>
    <row r="1144" spans="1:12" x14ac:dyDescent="0.25">
      <c r="A1144">
        <v>7338</v>
      </c>
      <c r="B1144" s="15">
        <v>44106</v>
      </c>
      <c r="C1144" s="15" t="str">
        <f>TEXT(TOP[[#This Row],[Order Date]],"mmm")</f>
        <v>Oct</v>
      </c>
      <c r="D1144" s="15" t="str">
        <f>TEXT(TOP[[#This Row],[Order Date]],"yyy")</f>
        <v>2020</v>
      </c>
      <c r="E1144" s="15" t="str">
        <f>TEXT(TOP[[#This Row],[Order Date]],"d")</f>
        <v>2</v>
      </c>
      <c r="F1144">
        <v>24</v>
      </c>
      <c r="G1144">
        <v>634.26</v>
      </c>
      <c r="H1144" s="16">
        <f>TOP[[#This Row],[Order Quantity]]*TOP[[#This Row],[Unit Price]]</f>
        <v>15222.24</v>
      </c>
      <c r="I1144" t="s">
        <v>25</v>
      </c>
      <c r="J1144" t="s">
        <v>600</v>
      </c>
      <c r="K1144" t="s">
        <v>20</v>
      </c>
      <c r="L1144" t="s">
        <v>15</v>
      </c>
    </row>
    <row r="1145" spans="1:12" x14ac:dyDescent="0.25">
      <c r="A1145">
        <v>7339</v>
      </c>
      <c r="B1145" s="15">
        <v>43848</v>
      </c>
      <c r="C1145" s="15" t="str">
        <f>TEXT(TOP[[#This Row],[Order Date]],"mmm")</f>
        <v>Jan</v>
      </c>
      <c r="D1145" s="15" t="str">
        <f>TEXT(TOP[[#This Row],[Order Date]],"yyy")</f>
        <v>2020</v>
      </c>
      <c r="E1145" s="15" t="str">
        <f>TEXT(TOP[[#This Row],[Order Date]],"d")</f>
        <v>18</v>
      </c>
      <c r="F1145">
        <v>100</v>
      </c>
      <c r="G1145">
        <v>62.25</v>
      </c>
      <c r="H1145" s="16">
        <f>TOP[[#This Row],[Order Quantity]]*TOP[[#This Row],[Unit Price]]</f>
        <v>6225</v>
      </c>
      <c r="I1145" t="s">
        <v>8</v>
      </c>
      <c r="J1145" t="s">
        <v>601</v>
      </c>
      <c r="K1145" t="s">
        <v>23</v>
      </c>
      <c r="L1145" t="s">
        <v>17</v>
      </c>
    </row>
    <row r="1146" spans="1:12" x14ac:dyDescent="0.25">
      <c r="A1146">
        <v>7340</v>
      </c>
      <c r="B1146" s="15">
        <v>43993</v>
      </c>
      <c r="C1146" s="15" t="str">
        <f>TEXT(TOP[[#This Row],[Order Date]],"mmm")</f>
        <v>Jun</v>
      </c>
      <c r="D1146" s="15" t="str">
        <f>TEXT(TOP[[#This Row],[Order Date]],"yyy")</f>
        <v>2020</v>
      </c>
      <c r="E1146" s="15" t="str">
        <f>TEXT(TOP[[#This Row],[Order Date]],"d")</f>
        <v>11</v>
      </c>
      <c r="F1146">
        <v>25</v>
      </c>
      <c r="G1146">
        <v>1146.81</v>
      </c>
      <c r="H1146" s="16">
        <f>TOP[[#This Row],[Order Quantity]]*TOP[[#This Row],[Unit Price]]</f>
        <v>28670.25</v>
      </c>
      <c r="I1146" t="s">
        <v>25</v>
      </c>
      <c r="J1146" t="s">
        <v>602</v>
      </c>
      <c r="K1146" t="s">
        <v>10</v>
      </c>
      <c r="L1146" t="s">
        <v>11</v>
      </c>
    </row>
    <row r="1147" spans="1:12" x14ac:dyDescent="0.25">
      <c r="A1147">
        <v>7341</v>
      </c>
      <c r="B1147" s="15">
        <v>44149</v>
      </c>
      <c r="C1147" s="15" t="str">
        <f>TEXT(TOP[[#This Row],[Order Date]],"mmm")</f>
        <v>Nov</v>
      </c>
      <c r="D1147" s="15" t="str">
        <f>TEXT(TOP[[#This Row],[Order Date]],"yyy")</f>
        <v>2020</v>
      </c>
      <c r="E1147" s="15" t="str">
        <f>TEXT(TOP[[#This Row],[Order Date]],"d")</f>
        <v>14</v>
      </c>
      <c r="F1147">
        <v>18</v>
      </c>
      <c r="G1147">
        <v>1312.99</v>
      </c>
      <c r="H1147" s="16">
        <f>TOP[[#This Row],[Order Quantity]]*TOP[[#This Row],[Unit Price]]</f>
        <v>23633.82</v>
      </c>
      <c r="I1147" t="s">
        <v>464</v>
      </c>
      <c r="J1147" t="s">
        <v>603</v>
      </c>
      <c r="K1147" t="s">
        <v>20</v>
      </c>
      <c r="L1147" t="s">
        <v>11</v>
      </c>
    </row>
    <row r="1148" spans="1:12" x14ac:dyDescent="0.25">
      <c r="A1148">
        <v>7342</v>
      </c>
      <c r="B1148" s="15">
        <v>44084</v>
      </c>
      <c r="C1148" s="15" t="str">
        <f>TEXT(TOP[[#This Row],[Order Date]],"mmm")</f>
        <v>Sep</v>
      </c>
      <c r="D1148" s="15" t="str">
        <f>TEXT(TOP[[#This Row],[Order Date]],"yyy")</f>
        <v>2020</v>
      </c>
      <c r="E1148" s="15" t="str">
        <f>TEXT(TOP[[#This Row],[Order Date]],"d")</f>
        <v>10</v>
      </c>
      <c r="F1148">
        <v>72</v>
      </c>
      <c r="G1148">
        <v>339.13</v>
      </c>
      <c r="H1148" s="16">
        <f>TOP[[#This Row],[Order Quantity]]*TOP[[#This Row],[Unit Price]]</f>
        <v>24417.360000000001</v>
      </c>
      <c r="I1148" t="s">
        <v>464</v>
      </c>
      <c r="J1148" t="s">
        <v>604</v>
      </c>
      <c r="K1148" t="s">
        <v>13</v>
      </c>
      <c r="L1148" t="s">
        <v>17</v>
      </c>
    </row>
    <row r="1149" spans="1:12" x14ac:dyDescent="0.25">
      <c r="A1149">
        <v>7343</v>
      </c>
      <c r="B1149" s="15">
        <v>44186</v>
      </c>
      <c r="C1149" s="15" t="str">
        <f>TEXT(TOP[[#This Row],[Order Date]],"mmm")</f>
        <v>Dec</v>
      </c>
      <c r="D1149" s="15" t="str">
        <f>TEXT(TOP[[#This Row],[Order Date]],"yyy")</f>
        <v>2020</v>
      </c>
      <c r="E1149" s="15" t="str">
        <f>TEXT(TOP[[#This Row],[Order Date]],"d")</f>
        <v>21</v>
      </c>
      <c r="F1149">
        <v>80</v>
      </c>
      <c r="G1149">
        <v>304.2</v>
      </c>
      <c r="H1149" s="16">
        <f>TOP[[#This Row],[Order Quantity]]*TOP[[#This Row],[Unit Price]]</f>
        <v>24336</v>
      </c>
      <c r="I1149" t="s">
        <v>8</v>
      </c>
      <c r="J1149" t="s">
        <v>605</v>
      </c>
      <c r="K1149" t="s">
        <v>13</v>
      </c>
      <c r="L1149" t="s">
        <v>11</v>
      </c>
    </row>
    <row r="1150" spans="1:12" x14ac:dyDescent="0.25">
      <c r="A1150">
        <v>7344</v>
      </c>
      <c r="B1150" s="15">
        <v>44102</v>
      </c>
      <c r="C1150" s="15" t="str">
        <f>TEXT(TOP[[#This Row],[Order Date]],"mmm")</f>
        <v>Sep</v>
      </c>
      <c r="D1150" s="15" t="str">
        <f>TEXT(TOP[[#This Row],[Order Date]],"yyy")</f>
        <v>2020</v>
      </c>
      <c r="E1150" s="15" t="str">
        <f>TEXT(TOP[[#This Row],[Order Date]],"d")</f>
        <v>28</v>
      </c>
      <c r="F1150">
        <v>91</v>
      </c>
      <c r="G1150">
        <v>273.55</v>
      </c>
      <c r="H1150" s="16">
        <f>TOP[[#This Row],[Order Quantity]]*TOP[[#This Row],[Unit Price]]</f>
        <v>24893.05</v>
      </c>
      <c r="I1150" t="s">
        <v>8</v>
      </c>
      <c r="J1150" t="s">
        <v>606</v>
      </c>
      <c r="K1150" t="s">
        <v>13</v>
      </c>
      <c r="L1150" t="s">
        <v>11</v>
      </c>
    </row>
    <row r="1151" spans="1:12" x14ac:dyDescent="0.25">
      <c r="A1151">
        <v>7345</v>
      </c>
      <c r="B1151" s="15">
        <v>44115</v>
      </c>
      <c r="C1151" s="15" t="str">
        <f>TEXT(TOP[[#This Row],[Order Date]],"mmm")</f>
        <v>Oct</v>
      </c>
      <c r="D1151" s="15" t="str">
        <f>TEXT(TOP[[#This Row],[Order Date]],"yyy")</f>
        <v>2020</v>
      </c>
      <c r="E1151" s="15" t="str">
        <f>TEXT(TOP[[#This Row],[Order Date]],"d")</f>
        <v>11</v>
      </c>
      <c r="F1151">
        <v>56</v>
      </c>
      <c r="G1151">
        <v>158.72999999999999</v>
      </c>
      <c r="H1151" s="16">
        <f>TOP[[#This Row],[Order Quantity]]*TOP[[#This Row],[Unit Price]]</f>
        <v>8888.8799999999992</v>
      </c>
      <c r="I1151" t="s">
        <v>25</v>
      </c>
      <c r="J1151" t="s">
        <v>607</v>
      </c>
      <c r="K1151" t="s">
        <v>13</v>
      </c>
      <c r="L1151" t="s">
        <v>17</v>
      </c>
    </row>
    <row r="1152" spans="1:12" x14ac:dyDescent="0.25">
      <c r="A1152">
        <v>7346</v>
      </c>
      <c r="B1152" s="15">
        <v>44106</v>
      </c>
      <c r="C1152" s="15" t="str">
        <f>TEXT(TOP[[#This Row],[Order Date]],"mmm")</f>
        <v>Oct</v>
      </c>
      <c r="D1152" s="15" t="str">
        <f>TEXT(TOP[[#This Row],[Order Date]],"yyy")</f>
        <v>2020</v>
      </c>
      <c r="E1152" s="15" t="str">
        <f>TEXT(TOP[[#This Row],[Order Date]],"d")</f>
        <v>2</v>
      </c>
      <c r="F1152">
        <v>38</v>
      </c>
      <c r="G1152">
        <v>186.42</v>
      </c>
      <c r="H1152" s="16">
        <f>TOP[[#This Row],[Order Quantity]]*TOP[[#This Row],[Unit Price]]</f>
        <v>7083.9599999999991</v>
      </c>
      <c r="I1152" t="s">
        <v>464</v>
      </c>
      <c r="J1152" t="s">
        <v>608</v>
      </c>
      <c r="K1152" t="s">
        <v>13</v>
      </c>
      <c r="L1152" t="s">
        <v>15</v>
      </c>
    </row>
    <row r="1153" spans="1:12" x14ac:dyDescent="0.25">
      <c r="A1153">
        <v>7347</v>
      </c>
      <c r="B1153" s="15">
        <v>43864</v>
      </c>
      <c r="C1153" s="15" t="str">
        <f>TEXT(TOP[[#This Row],[Order Date]],"mmm")</f>
        <v>Feb</v>
      </c>
      <c r="D1153" s="15" t="str">
        <f>TEXT(TOP[[#This Row],[Order Date]],"yyy")</f>
        <v>2020</v>
      </c>
      <c r="E1153" s="15" t="str">
        <f>TEXT(TOP[[#This Row],[Order Date]],"d")</f>
        <v>3</v>
      </c>
      <c r="F1153">
        <v>50</v>
      </c>
      <c r="G1153">
        <v>1485.5</v>
      </c>
      <c r="H1153" s="16">
        <f>TOP[[#This Row],[Order Quantity]]*TOP[[#This Row],[Unit Price]]</f>
        <v>74275</v>
      </c>
      <c r="I1153" t="s">
        <v>25</v>
      </c>
      <c r="J1153" t="s">
        <v>609</v>
      </c>
      <c r="K1153" t="s">
        <v>13</v>
      </c>
      <c r="L1153" t="s">
        <v>15</v>
      </c>
    </row>
    <row r="1154" spans="1:12" x14ac:dyDescent="0.25">
      <c r="A1154">
        <v>7348</v>
      </c>
      <c r="B1154" s="15">
        <v>43874</v>
      </c>
      <c r="C1154" s="15" t="str">
        <f>TEXT(TOP[[#This Row],[Order Date]],"mmm")</f>
        <v>Feb</v>
      </c>
      <c r="D1154" s="15" t="str">
        <f>TEXT(TOP[[#This Row],[Order Date]],"yyy")</f>
        <v>2020</v>
      </c>
      <c r="E1154" s="15" t="str">
        <f>TEXT(TOP[[#This Row],[Order Date]],"d")</f>
        <v>13</v>
      </c>
      <c r="F1154">
        <v>99</v>
      </c>
      <c r="G1154">
        <v>1074.1300000000001</v>
      </c>
      <c r="H1154" s="16">
        <f>TOP[[#This Row],[Order Quantity]]*TOP[[#This Row],[Unit Price]]</f>
        <v>106338.87000000001</v>
      </c>
      <c r="I1154" t="s">
        <v>464</v>
      </c>
      <c r="J1154" t="s">
        <v>610</v>
      </c>
      <c r="K1154" t="s">
        <v>13</v>
      </c>
      <c r="L1154" t="s">
        <v>11</v>
      </c>
    </row>
    <row r="1155" spans="1:12" x14ac:dyDescent="0.25">
      <c r="A1155">
        <v>7349</v>
      </c>
      <c r="B1155" s="15">
        <v>44048</v>
      </c>
      <c r="C1155" s="15" t="str">
        <f>TEXT(TOP[[#This Row],[Order Date]],"mmm")</f>
        <v>Aug</v>
      </c>
      <c r="D1155" s="15" t="str">
        <f>TEXT(TOP[[#This Row],[Order Date]],"yyy")</f>
        <v>2020</v>
      </c>
      <c r="E1155" s="15" t="str">
        <f>TEXT(TOP[[#This Row],[Order Date]],"d")</f>
        <v>5</v>
      </c>
      <c r="F1155">
        <v>2</v>
      </c>
      <c r="G1155">
        <v>185.3</v>
      </c>
      <c r="H1155" s="16">
        <f>TOP[[#This Row],[Order Quantity]]*TOP[[#This Row],[Unit Price]]</f>
        <v>370.6</v>
      </c>
      <c r="I1155" t="s">
        <v>25</v>
      </c>
      <c r="J1155" t="s">
        <v>611</v>
      </c>
      <c r="K1155" t="s">
        <v>23</v>
      </c>
      <c r="L1155" t="s">
        <v>15</v>
      </c>
    </row>
    <row r="1156" spans="1:12" x14ac:dyDescent="0.25">
      <c r="A1156">
        <v>7350</v>
      </c>
      <c r="B1156" s="15">
        <v>43969</v>
      </c>
      <c r="C1156" s="15" t="str">
        <f>TEXT(TOP[[#This Row],[Order Date]],"mmm")</f>
        <v>May</v>
      </c>
      <c r="D1156" s="15" t="str">
        <f>TEXT(TOP[[#This Row],[Order Date]],"yyy")</f>
        <v>2020</v>
      </c>
      <c r="E1156" s="15" t="str">
        <f>TEXT(TOP[[#This Row],[Order Date]],"d")</f>
        <v>18</v>
      </c>
      <c r="F1156">
        <v>45</v>
      </c>
      <c r="G1156">
        <v>497.76</v>
      </c>
      <c r="H1156" s="16">
        <f>TOP[[#This Row],[Order Quantity]]*TOP[[#This Row],[Unit Price]]</f>
        <v>22399.200000000001</v>
      </c>
      <c r="I1156" t="s">
        <v>8</v>
      </c>
      <c r="J1156" t="s">
        <v>612</v>
      </c>
      <c r="K1156" t="s">
        <v>20</v>
      </c>
      <c r="L1156" t="s">
        <v>15</v>
      </c>
    </row>
    <row r="1157" spans="1:12" x14ac:dyDescent="0.25">
      <c r="A1157">
        <v>7351</v>
      </c>
      <c r="B1157" s="15">
        <v>43890</v>
      </c>
      <c r="C1157" s="15" t="str">
        <f>TEXT(TOP[[#This Row],[Order Date]],"mmm")</f>
        <v>Feb</v>
      </c>
      <c r="D1157" s="15" t="str">
        <f>TEXT(TOP[[#This Row],[Order Date]],"yyy")</f>
        <v>2020</v>
      </c>
      <c r="E1157" s="15" t="str">
        <f>TEXT(TOP[[#This Row],[Order Date]],"d")</f>
        <v>29</v>
      </c>
      <c r="F1157">
        <v>56</v>
      </c>
      <c r="G1157">
        <v>469.61</v>
      </c>
      <c r="H1157" s="16">
        <f>TOP[[#This Row],[Order Quantity]]*TOP[[#This Row],[Unit Price]]</f>
        <v>26298.16</v>
      </c>
      <c r="I1157" t="s">
        <v>464</v>
      </c>
      <c r="J1157" t="s">
        <v>613</v>
      </c>
      <c r="K1157" t="s">
        <v>13</v>
      </c>
      <c r="L1157" t="s">
        <v>11</v>
      </c>
    </row>
    <row r="1158" spans="1:12" x14ac:dyDescent="0.25">
      <c r="A1158">
        <v>7352</v>
      </c>
      <c r="B1158" s="15">
        <v>44136</v>
      </c>
      <c r="C1158" s="15" t="str">
        <f>TEXT(TOP[[#This Row],[Order Date]],"mmm")</f>
        <v>Nov</v>
      </c>
      <c r="D1158" s="15" t="str">
        <f>TEXT(TOP[[#This Row],[Order Date]],"yyy")</f>
        <v>2020</v>
      </c>
      <c r="E1158" s="15" t="str">
        <f>TEXT(TOP[[#This Row],[Order Date]],"d")</f>
        <v>1</v>
      </c>
      <c r="F1158">
        <v>24</v>
      </c>
      <c r="G1158">
        <v>502.15</v>
      </c>
      <c r="H1158" s="16">
        <f>TOP[[#This Row],[Order Quantity]]*TOP[[#This Row],[Unit Price]]</f>
        <v>12051.599999999999</v>
      </c>
      <c r="I1158" t="s">
        <v>464</v>
      </c>
      <c r="J1158" t="s">
        <v>614</v>
      </c>
      <c r="K1158" t="s">
        <v>10</v>
      </c>
      <c r="L1158" t="s">
        <v>11</v>
      </c>
    </row>
    <row r="1159" spans="1:12" x14ac:dyDescent="0.25">
      <c r="A1159">
        <v>7353</v>
      </c>
      <c r="B1159" s="15">
        <v>44186</v>
      </c>
      <c r="C1159" s="15" t="str">
        <f>TEXT(TOP[[#This Row],[Order Date]],"mmm")</f>
        <v>Dec</v>
      </c>
      <c r="D1159" s="15" t="str">
        <f>TEXT(TOP[[#This Row],[Order Date]],"yyy")</f>
        <v>2020</v>
      </c>
      <c r="E1159" s="15" t="str">
        <f>TEXT(TOP[[#This Row],[Order Date]],"d")</f>
        <v>21</v>
      </c>
      <c r="F1159">
        <v>43</v>
      </c>
      <c r="G1159">
        <v>701.8</v>
      </c>
      <c r="H1159" s="16">
        <f>TOP[[#This Row],[Order Quantity]]*TOP[[#This Row],[Unit Price]]</f>
        <v>30177.399999999998</v>
      </c>
      <c r="I1159" t="s">
        <v>464</v>
      </c>
      <c r="J1159" t="s">
        <v>615</v>
      </c>
      <c r="K1159" t="s">
        <v>10</v>
      </c>
      <c r="L1159" t="s">
        <v>15</v>
      </c>
    </row>
    <row r="1160" spans="1:12" x14ac:dyDescent="0.25">
      <c r="A1160">
        <v>7354</v>
      </c>
      <c r="B1160" s="15">
        <v>44099</v>
      </c>
      <c r="C1160" s="15" t="str">
        <f>TEXT(TOP[[#This Row],[Order Date]],"mmm")</f>
        <v>Sep</v>
      </c>
      <c r="D1160" s="15" t="str">
        <f>TEXT(TOP[[#This Row],[Order Date]],"yyy")</f>
        <v>2020</v>
      </c>
      <c r="E1160" s="15" t="str">
        <f>TEXT(TOP[[#This Row],[Order Date]],"d")</f>
        <v>25</v>
      </c>
      <c r="F1160">
        <v>84</v>
      </c>
      <c r="G1160">
        <v>118.71</v>
      </c>
      <c r="H1160" s="16">
        <f>TOP[[#This Row],[Order Quantity]]*TOP[[#This Row],[Unit Price]]</f>
        <v>9971.64</v>
      </c>
      <c r="I1160" t="s">
        <v>25</v>
      </c>
      <c r="J1160" t="s">
        <v>616</v>
      </c>
      <c r="K1160" t="s">
        <v>10</v>
      </c>
      <c r="L1160" t="s">
        <v>15</v>
      </c>
    </row>
    <row r="1161" spans="1:12" x14ac:dyDescent="0.25">
      <c r="A1161">
        <v>7355</v>
      </c>
      <c r="B1161" s="15">
        <v>44009</v>
      </c>
      <c r="C1161" s="15" t="str">
        <f>TEXT(TOP[[#This Row],[Order Date]],"mmm")</f>
        <v>Jun</v>
      </c>
      <c r="D1161" s="15" t="str">
        <f>TEXT(TOP[[#This Row],[Order Date]],"yyy")</f>
        <v>2020</v>
      </c>
      <c r="E1161" s="15" t="str">
        <f>TEXT(TOP[[#This Row],[Order Date]],"d")</f>
        <v>27</v>
      </c>
      <c r="F1161">
        <v>47</v>
      </c>
      <c r="G1161">
        <v>1293.69</v>
      </c>
      <c r="H1161" s="16">
        <f>TOP[[#This Row],[Order Quantity]]*TOP[[#This Row],[Unit Price]]</f>
        <v>60803.43</v>
      </c>
      <c r="I1161" t="s">
        <v>464</v>
      </c>
      <c r="J1161" t="s">
        <v>617</v>
      </c>
      <c r="K1161" t="s">
        <v>10</v>
      </c>
      <c r="L1161" t="s">
        <v>17</v>
      </c>
    </row>
    <row r="1162" spans="1:12" x14ac:dyDescent="0.25">
      <c r="A1162">
        <v>7356</v>
      </c>
      <c r="B1162" s="15">
        <v>43877</v>
      </c>
      <c r="C1162" s="15" t="str">
        <f>TEXT(TOP[[#This Row],[Order Date]],"mmm")</f>
        <v>Feb</v>
      </c>
      <c r="D1162" s="15" t="str">
        <f>TEXT(TOP[[#This Row],[Order Date]],"yyy")</f>
        <v>2020</v>
      </c>
      <c r="E1162" s="15" t="str">
        <f>TEXT(TOP[[#This Row],[Order Date]],"d")</f>
        <v>16</v>
      </c>
      <c r="F1162">
        <v>36</v>
      </c>
      <c r="G1162">
        <v>704.3</v>
      </c>
      <c r="H1162" s="16">
        <f>TOP[[#This Row],[Order Quantity]]*TOP[[#This Row],[Unit Price]]</f>
        <v>25354.799999999999</v>
      </c>
      <c r="I1162" t="s">
        <v>464</v>
      </c>
      <c r="J1162" t="s">
        <v>618</v>
      </c>
      <c r="K1162" t="s">
        <v>10</v>
      </c>
      <c r="L1162" t="s">
        <v>11</v>
      </c>
    </row>
    <row r="1163" spans="1:12" x14ac:dyDescent="0.25">
      <c r="A1163">
        <v>7357</v>
      </c>
      <c r="B1163" s="15">
        <v>44001</v>
      </c>
      <c r="C1163" s="15" t="str">
        <f>TEXT(TOP[[#This Row],[Order Date]],"mmm")</f>
        <v>Jun</v>
      </c>
      <c r="D1163" s="15" t="str">
        <f>TEXT(TOP[[#This Row],[Order Date]],"yyy")</f>
        <v>2020</v>
      </c>
      <c r="E1163" s="15" t="str">
        <f>TEXT(TOP[[#This Row],[Order Date]],"d")</f>
        <v>19</v>
      </c>
      <c r="F1163">
        <v>48</v>
      </c>
      <c r="G1163">
        <v>980.51</v>
      </c>
      <c r="H1163" s="16">
        <f>TOP[[#This Row],[Order Quantity]]*TOP[[#This Row],[Unit Price]]</f>
        <v>47064.479999999996</v>
      </c>
      <c r="I1163" t="s">
        <v>8</v>
      </c>
      <c r="J1163" t="s">
        <v>619</v>
      </c>
      <c r="K1163" t="s">
        <v>20</v>
      </c>
      <c r="L1163" t="s">
        <v>17</v>
      </c>
    </row>
    <row r="1164" spans="1:12" x14ac:dyDescent="0.25">
      <c r="A1164">
        <v>7358</v>
      </c>
      <c r="B1164" s="15">
        <v>44077</v>
      </c>
      <c r="C1164" s="15" t="str">
        <f>TEXT(TOP[[#This Row],[Order Date]],"mmm")</f>
        <v>Sep</v>
      </c>
      <c r="D1164" s="15" t="str">
        <f>TEXT(TOP[[#This Row],[Order Date]],"yyy")</f>
        <v>2020</v>
      </c>
      <c r="E1164" s="15" t="str">
        <f>TEXT(TOP[[#This Row],[Order Date]],"d")</f>
        <v>3</v>
      </c>
      <c r="F1164">
        <v>33</v>
      </c>
      <c r="G1164">
        <v>210.45</v>
      </c>
      <c r="H1164" s="16">
        <f>TOP[[#This Row],[Order Quantity]]*TOP[[#This Row],[Unit Price]]</f>
        <v>6944.8499999999995</v>
      </c>
      <c r="I1164" t="s">
        <v>25</v>
      </c>
      <c r="J1164" t="s">
        <v>620</v>
      </c>
      <c r="K1164" t="s">
        <v>23</v>
      </c>
      <c r="L1164" t="s">
        <v>17</v>
      </c>
    </row>
    <row r="1165" spans="1:12" x14ac:dyDescent="0.25">
      <c r="A1165">
        <v>7359</v>
      </c>
      <c r="B1165" s="15">
        <v>44130</v>
      </c>
      <c r="C1165" s="15" t="str">
        <f>TEXT(TOP[[#This Row],[Order Date]],"mmm")</f>
        <v>Oct</v>
      </c>
      <c r="D1165" s="15" t="str">
        <f>TEXT(TOP[[#This Row],[Order Date]],"yyy")</f>
        <v>2020</v>
      </c>
      <c r="E1165" s="15" t="str">
        <f>TEXT(TOP[[#This Row],[Order Date]],"d")</f>
        <v>26</v>
      </c>
      <c r="F1165">
        <v>24</v>
      </c>
      <c r="G1165">
        <v>343.23</v>
      </c>
      <c r="H1165" s="16">
        <f>TOP[[#This Row],[Order Quantity]]*TOP[[#This Row],[Unit Price]]</f>
        <v>8237.52</v>
      </c>
      <c r="I1165" t="s">
        <v>25</v>
      </c>
      <c r="J1165" t="s">
        <v>621</v>
      </c>
      <c r="K1165" t="s">
        <v>20</v>
      </c>
      <c r="L1165" t="s">
        <v>17</v>
      </c>
    </row>
    <row r="1166" spans="1:12" x14ac:dyDescent="0.25">
      <c r="A1166">
        <v>7360</v>
      </c>
      <c r="B1166" s="15">
        <v>44056</v>
      </c>
      <c r="C1166" s="15" t="str">
        <f>TEXT(TOP[[#This Row],[Order Date]],"mmm")</f>
        <v>Aug</v>
      </c>
      <c r="D1166" s="15" t="str">
        <f>TEXT(TOP[[#This Row],[Order Date]],"yyy")</f>
        <v>2020</v>
      </c>
      <c r="E1166" s="15" t="str">
        <f>TEXT(TOP[[#This Row],[Order Date]],"d")</f>
        <v>13</v>
      </c>
      <c r="F1166">
        <v>94</v>
      </c>
      <c r="G1166">
        <v>953.11</v>
      </c>
      <c r="H1166" s="16">
        <f>TOP[[#This Row],[Order Quantity]]*TOP[[#This Row],[Unit Price]]</f>
        <v>89592.34</v>
      </c>
      <c r="I1166" t="s">
        <v>464</v>
      </c>
      <c r="J1166" t="s">
        <v>622</v>
      </c>
      <c r="K1166" t="s">
        <v>13</v>
      </c>
      <c r="L1166" t="s">
        <v>17</v>
      </c>
    </row>
    <row r="1167" spans="1:12" x14ac:dyDescent="0.25">
      <c r="A1167">
        <v>7361</v>
      </c>
      <c r="B1167" s="15">
        <v>43870</v>
      </c>
      <c r="C1167" s="15" t="str">
        <f>TEXT(TOP[[#This Row],[Order Date]],"mmm")</f>
        <v>Feb</v>
      </c>
      <c r="D1167" s="15" t="str">
        <f>TEXT(TOP[[#This Row],[Order Date]],"yyy")</f>
        <v>2020</v>
      </c>
      <c r="E1167" s="15" t="str">
        <f>TEXT(TOP[[#This Row],[Order Date]],"d")</f>
        <v>9</v>
      </c>
      <c r="F1167">
        <v>78</v>
      </c>
      <c r="G1167">
        <v>576.22</v>
      </c>
      <c r="H1167" s="16">
        <f>TOP[[#This Row],[Order Quantity]]*TOP[[#This Row],[Unit Price]]</f>
        <v>44945.16</v>
      </c>
      <c r="I1167" t="s">
        <v>464</v>
      </c>
      <c r="J1167" t="s">
        <v>623</v>
      </c>
      <c r="K1167" t="s">
        <v>23</v>
      </c>
      <c r="L1167" t="s">
        <v>15</v>
      </c>
    </row>
    <row r="1168" spans="1:12" x14ac:dyDescent="0.25">
      <c r="A1168">
        <v>7362</v>
      </c>
      <c r="B1168" s="15">
        <v>44016</v>
      </c>
      <c r="C1168" s="15" t="str">
        <f>TEXT(TOP[[#This Row],[Order Date]],"mmm")</f>
        <v>Jul</v>
      </c>
      <c r="D1168" s="15" t="str">
        <f>TEXT(TOP[[#This Row],[Order Date]],"yyy")</f>
        <v>2020</v>
      </c>
      <c r="E1168" s="15" t="str">
        <f>TEXT(TOP[[#This Row],[Order Date]],"d")</f>
        <v>4</v>
      </c>
      <c r="F1168">
        <v>45</v>
      </c>
      <c r="G1168">
        <v>65.349999999999994</v>
      </c>
      <c r="H1168" s="16">
        <f>TOP[[#This Row],[Order Quantity]]*TOP[[#This Row],[Unit Price]]</f>
        <v>2940.7499999999995</v>
      </c>
      <c r="I1168" t="s">
        <v>25</v>
      </c>
      <c r="J1168" t="s">
        <v>624</v>
      </c>
      <c r="K1168" t="s">
        <v>23</v>
      </c>
      <c r="L1168" t="s">
        <v>15</v>
      </c>
    </row>
    <row r="1169" spans="1:12" x14ac:dyDescent="0.25">
      <c r="A1169">
        <v>7363</v>
      </c>
      <c r="B1169" s="15">
        <v>44058</v>
      </c>
      <c r="C1169" s="15" t="str">
        <f>TEXT(TOP[[#This Row],[Order Date]],"mmm")</f>
        <v>Aug</v>
      </c>
      <c r="D1169" s="15" t="str">
        <f>TEXT(TOP[[#This Row],[Order Date]],"yyy")</f>
        <v>2020</v>
      </c>
      <c r="E1169" s="15" t="str">
        <f>TEXT(TOP[[#This Row],[Order Date]],"d")</f>
        <v>15</v>
      </c>
      <c r="F1169">
        <v>65</v>
      </c>
      <c r="G1169">
        <v>900.79</v>
      </c>
      <c r="H1169" s="16">
        <f>TOP[[#This Row],[Order Quantity]]*TOP[[#This Row],[Unit Price]]</f>
        <v>58551.35</v>
      </c>
      <c r="I1169" t="s">
        <v>25</v>
      </c>
      <c r="J1169" t="s">
        <v>625</v>
      </c>
      <c r="K1169" t="s">
        <v>23</v>
      </c>
      <c r="L1169" t="s">
        <v>11</v>
      </c>
    </row>
    <row r="1170" spans="1:12" x14ac:dyDescent="0.25">
      <c r="A1170">
        <v>7364</v>
      </c>
      <c r="B1170" s="15">
        <v>44079</v>
      </c>
      <c r="C1170" s="15" t="str">
        <f>TEXT(TOP[[#This Row],[Order Date]],"mmm")</f>
        <v>Sep</v>
      </c>
      <c r="D1170" s="15" t="str">
        <f>TEXT(TOP[[#This Row],[Order Date]],"yyy")</f>
        <v>2020</v>
      </c>
      <c r="E1170" s="15" t="str">
        <f>TEXT(TOP[[#This Row],[Order Date]],"d")</f>
        <v>5</v>
      </c>
      <c r="F1170">
        <v>42</v>
      </c>
      <c r="G1170">
        <v>1420.94</v>
      </c>
      <c r="H1170" s="16">
        <f>TOP[[#This Row],[Order Quantity]]*TOP[[#This Row],[Unit Price]]</f>
        <v>59679.48</v>
      </c>
      <c r="I1170" t="s">
        <v>8</v>
      </c>
      <c r="J1170" t="s">
        <v>626</v>
      </c>
      <c r="K1170" t="s">
        <v>23</v>
      </c>
      <c r="L1170" t="s">
        <v>11</v>
      </c>
    </row>
    <row r="1171" spans="1:12" x14ac:dyDescent="0.25">
      <c r="A1171">
        <v>7365</v>
      </c>
      <c r="B1171" s="15">
        <v>44101</v>
      </c>
      <c r="C1171" s="15" t="str">
        <f>TEXT(TOP[[#This Row],[Order Date]],"mmm")</f>
        <v>Sep</v>
      </c>
      <c r="D1171" s="15" t="str">
        <f>TEXT(TOP[[#This Row],[Order Date]],"yyy")</f>
        <v>2020</v>
      </c>
      <c r="E1171" s="15" t="str">
        <f>TEXT(TOP[[#This Row],[Order Date]],"d")</f>
        <v>27</v>
      </c>
      <c r="F1171">
        <v>37</v>
      </c>
      <c r="G1171">
        <v>91.45</v>
      </c>
      <c r="H1171" s="16">
        <f>TOP[[#This Row],[Order Quantity]]*TOP[[#This Row],[Unit Price]]</f>
        <v>3383.65</v>
      </c>
      <c r="I1171" t="s">
        <v>8</v>
      </c>
      <c r="J1171" t="s">
        <v>627</v>
      </c>
      <c r="K1171" t="s">
        <v>13</v>
      </c>
      <c r="L1171" t="s">
        <v>17</v>
      </c>
    </row>
    <row r="1172" spans="1:12" x14ac:dyDescent="0.25">
      <c r="A1172">
        <v>7366</v>
      </c>
      <c r="B1172" s="15">
        <v>44197</v>
      </c>
      <c r="C1172" s="15" t="str">
        <f>TEXT(TOP[[#This Row],[Order Date]],"mmm")</f>
        <v>Jan</v>
      </c>
      <c r="D1172" s="15" t="str">
        <f>TEXT(TOP[[#This Row],[Order Date]],"yyy")</f>
        <v>2021</v>
      </c>
      <c r="E1172" s="15" t="str">
        <f>TEXT(TOP[[#This Row],[Order Date]],"d")</f>
        <v>1</v>
      </c>
      <c r="F1172">
        <v>20</v>
      </c>
      <c r="G1172">
        <v>795.92</v>
      </c>
      <c r="H1172" s="16">
        <f>TOP[[#This Row],[Order Quantity]]*TOP[[#This Row],[Unit Price]]</f>
        <v>15918.4</v>
      </c>
      <c r="I1172" t="s">
        <v>464</v>
      </c>
      <c r="J1172" t="s">
        <v>628</v>
      </c>
      <c r="K1172" t="s">
        <v>20</v>
      </c>
      <c r="L1172" t="s">
        <v>17</v>
      </c>
    </row>
    <row r="1173" spans="1:12" x14ac:dyDescent="0.25">
      <c r="A1173">
        <v>7367</v>
      </c>
      <c r="B1173" s="15">
        <v>44149</v>
      </c>
      <c r="C1173" s="15" t="str">
        <f>TEXT(TOP[[#This Row],[Order Date]],"mmm")</f>
        <v>Nov</v>
      </c>
      <c r="D1173" s="15" t="str">
        <f>TEXT(TOP[[#This Row],[Order Date]],"yyy")</f>
        <v>2020</v>
      </c>
      <c r="E1173" s="15" t="str">
        <f>TEXT(TOP[[#This Row],[Order Date]],"d")</f>
        <v>14</v>
      </c>
      <c r="F1173">
        <v>21</v>
      </c>
      <c r="G1173">
        <v>279.79000000000002</v>
      </c>
      <c r="H1173" s="16">
        <f>TOP[[#This Row],[Order Quantity]]*TOP[[#This Row],[Unit Price]]</f>
        <v>5875.59</v>
      </c>
      <c r="I1173" t="s">
        <v>25</v>
      </c>
      <c r="J1173" t="s">
        <v>629</v>
      </c>
      <c r="K1173" t="s">
        <v>20</v>
      </c>
      <c r="L1173" t="s">
        <v>17</v>
      </c>
    </row>
    <row r="1174" spans="1:12" x14ac:dyDescent="0.25">
      <c r="A1174">
        <v>7368</v>
      </c>
      <c r="B1174" s="15">
        <v>44199</v>
      </c>
      <c r="C1174" s="15" t="str">
        <f>TEXT(TOP[[#This Row],[Order Date]],"mmm")</f>
        <v>Jan</v>
      </c>
      <c r="D1174" s="15" t="str">
        <f>TEXT(TOP[[#This Row],[Order Date]],"yyy")</f>
        <v>2021</v>
      </c>
      <c r="E1174" s="15" t="str">
        <f>TEXT(TOP[[#This Row],[Order Date]],"d")</f>
        <v>3</v>
      </c>
      <c r="F1174">
        <v>52</v>
      </c>
      <c r="G1174">
        <v>1492.46</v>
      </c>
      <c r="H1174" s="16">
        <f>TOP[[#This Row],[Order Quantity]]*TOP[[#This Row],[Unit Price]]</f>
        <v>77607.92</v>
      </c>
      <c r="I1174" t="s">
        <v>25</v>
      </c>
      <c r="J1174" t="s">
        <v>630</v>
      </c>
      <c r="K1174" t="s">
        <v>10</v>
      </c>
      <c r="L1174" t="s">
        <v>11</v>
      </c>
    </row>
    <row r="1175" spans="1:12" x14ac:dyDescent="0.25">
      <c r="A1175">
        <v>7369</v>
      </c>
      <c r="B1175" s="15">
        <v>43847</v>
      </c>
      <c r="C1175" s="15" t="str">
        <f>TEXT(TOP[[#This Row],[Order Date]],"mmm")</f>
        <v>Jan</v>
      </c>
      <c r="D1175" s="15" t="str">
        <f>TEXT(TOP[[#This Row],[Order Date]],"yyy")</f>
        <v>2020</v>
      </c>
      <c r="E1175" s="15" t="str">
        <f>TEXT(TOP[[#This Row],[Order Date]],"d")</f>
        <v>17</v>
      </c>
      <c r="F1175">
        <v>55</v>
      </c>
      <c r="G1175">
        <v>924.79</v>
      </c>
      <c r="H1175" s="16">
        <f>TOP[[#This Row],[Order Quantity]]*TOP[[#This Row],[Unit Price]]</f>
        <v>50863.45</v>
      </c>
      <c r="I1175" t="s">
        <v>25</v>
      </c>
      <c r="J1175" t="s">
        <v>631</v>
      </c>
      <c r="K1175" t="s">
        <v>20</v>
      </c>
      <c r="L1175" t="s">
        <v>17</v>
      </c>
    </row>
    <row r="1176" spans="1:12" x14ac:dyDescent="0.25">
      <c r="A1176">
        <v>7370</v>
      </c>
      <c r="B1176" s="15">
        <v>44094</v>
      </c>
      <c r="C1176" s="15" t="str">
        <f>TEXT(TOP[[#This Row],[Order Date]],"mmm")</f>
        <v>Sep</v>
      </c>
      <c r="D1176" s="15" t="str">
        <f>TEXT(TOP[[#This Row],[Order Date]],"yyy")</f>
        <v>2020</v>
      </c>
      <c r="E1176" s="15" t="str">
        <f>TEXT(TOP[[#This Row],[Order Date]],"d")</f>
        <v>20</v>
      </c>
      <c r="F1176">
        <v>49</v>
      </c>
      <c r="G1176">
        <v>393.08</v>
      </c>
      <c r="H1176" s="16">
        <f>TOP[[#This Row],[Order Quantity]]*TOP[[#This Row],[Unit Price]]</f>
        <v>19260.919999999998</v>
      </c>
      <c r="I1176" t="s">
        <v>464</v>
      </c>
      <c r="J1176" t="s">
        <v>632</v>
      </c>
      <c r="K1176" t="s">
        <v>20</v>
      </c>
      <c r="L1176" t="s">
        <v>15</v>
      </c>
    </row>
    <row r="1177" spans="1:12" x14ac:dyDescent="0.25">
      <c r="A1177">
        <v>7371</v>
      </c>
      <c r="B1177" s="15">
        <v>44119</v>
      </c>
      <c r="C1177" s="15" t="str">
        <f>TEXT(TOP[[#This Row],[Order Date]],"mmm")</f>
        <v>Oct</v>
      </c>
      <c r="D1177" s="15" t="str">
        <f>TEXT(TOP[[#This Row],[Order Date]],"yyy")</f>
        <v>2020</v>
      </c>
      <c r="E1177" s="15" t="str">
        <f>TEXT(TOP[[#This Row],[Order Date]],"d")</f>
        <v>15</v>
      </c>
      <c r="F1177">
        <v>63</v>
      </c>
      <c r="G1177">
        <v>257.24</v>
      </c>
      <c r="H1177" s="16">
        <f>TOP[[#This Row],[Order Quantity]]*TOP[[#This Row],[Unit Price]]</f>
        <v>16206.12</v>
      </c>
      <c r="I1177" t="s">
        <v>25</v>
      </c>
      <c r="J1177" t="s">
        <v>633</v>
      </c>
      <c r="K1177" t="s">
        <v>20</v>
      </c>
      <c r="L1177" t="s">
        <v>15</v>
      </c>
    </row>
    <row r="1178" spans="1:12" x14ac:dyDescent="0.25">
      <c r="A1178">
        <v>7372</v>
      </c>
      <c r="B1178" s="15">
        <v>43945</v>
      </c>
      <c r="C1178" s="15" t="str">
        <f>TEXT(TOP[[#This Row],[Order Date]],"mmm")</f>
        <v>Apr</v>
      </c>
      <c r="D1178" s="15" t="str">
        <f>TEXT(TOP[[#This Row],[Order Date]],"yyy")</f>
        <v>2020</v>
      </c>
      <c r="E1178" s="15" t="str">
        <f>TEXT(TOP[[#This Row],[Order Date]],"d")</f>
        <v>24</v>
      </c>
      <c r="F1178">
        <v>4</v>
      </c>
      <c r="G1178">
        <v>905.3</v>
      </c>
      <c r="H1178" s="16">
        <f>TOP[[#This Row],[Order Quantity]]*TOP[[#This Row],[Unit Price]]</f>
        <v>3621.2</v>
      </c>
      <c r="I1178" t="s">
        <v>25</v>
      </c>
      <c r="J1178" t="s">
        <v>634</v>
      </c>
      <c r="K1178" t="s">
        <v>23</v>
      </c>
      <c r="L1178" t="s">
        <v>15</v>
      </c>
    </row>
    <row r="1179" spans="1:12" x14ac:dyDescent="0.25">
      <c r="A1179">
        <v>7373</v>
      </c>
      <c r="B1179" s="15">
        <v>43871</v>
      </c>
      <c r="C1179" s="15" t="str">
        <f>TEXT(TOP[[#This Row],[Order Date]],"mmm")</f>
        <v>Feb</v>
      </c>
      <c r="D1179" s="15" t="str">
        <f>TEXT(TOP[[#This Row],[Order Date]],"yyy")</f>
        <v>2020</v>
      </c>
      <c r="E1179" s="15" t="str">
        <f>TEXT(TOP[[#This Row],[Order Date]],"d")</f>
        <v>10</v>
      </c>
      <c r="F1179">
        <v>5</v>
      </c>
      <c r="G1179">
        <v>557.96</v>
      </c>
      <c r="H1179" s="16">
        <f>TOP[[#This Row],[Order Quantity]]*TOP[[#This Row],[Unit Price]]</f>
        <v>2789.8</v>
      </c>
      <c r="I1179" t="s">
        <v>464</v>
      </c>
      <c r="J1179" t="s">
        <v>635</v>
      </c>
      <c r="K1179" t="s">
        <v>20</v>
      </c>
      <c r="L1179" t="s">
        <v>15</v>
      </c>
    </row>
    <row r="1180" spans="1:12" x14ac:dyDescent="0.25">
      <c r="A1180">
        <v>7374</v>
      </c>
      <c r="B1180" s="15">
        <v>44071</v>
      </c>
      <c r="C1180" s="15" t="str">
        <f>TEXT(TOP[[#This Row],[Order Date]],"mmm")</f>
        <v>Aug</v>
      </c>
      <c r="D1180" s="15" t="str">
        <f>TEXT(TOP[[#This Row],[Order Date]],"yyy")</f>
        <v>2020</v>
      </c>
      <c r="E1180" s="15" t="str">
        <f>TEXT(TOP[[#This Row],[Order Date]],"d")</f>
        <v>28</v>
      </c>
      <c r="F1180">
        <v>59</v>
      </c>
      <c r="G1180">
        <v>512.41</v>
      </c>
      <c r="H1180" s="16">
        <f>TOP[[#This Row],[Order Quantity]]*TOP[[#This Row],[Unit Price]]</f>
        <v>30232.19</v>
      </c>
      <c r="I1180" t="s">
        <v>464</v>
      </c>
      <c r="J1180" t="s">
        <v>636</v>
      </c>
      <c r="K1180" t="s">
        <v>20</v>
      </c>
      <c r="L1180" t="s">
        <v>15</v>
      </c>
    </row>
    <row r="1181" spans="1:12" x14ac:dyDescent="0.25">
      <c r="A1181">
        <v>7375</v>
      </c>
      <c r="B1181" s="15">
        <v>43958</v>
      </c>
      <c r="C1181" s="15" t="str">
        <f>TEXT(TOP[[#This Row],[Order Date]],"mmm")</f>
        <v>May</v>
      </c>
      <c r="D1181" s="15" t="str">
        <f>TEXT(TOP[[#This Row],[Order Date]],"yyy")</f>
        <v>2020</v>
      </c>
      <c r="E1181" s="15" t="str">
        <f>TEXT(TOP[[#This Row],[Order Date]],"d")</f>
        <v>7</v>
      </c>
      <c r="F1181">
        <v>70</v>
      </c>
      <c r="G1181">
        <v>76.37</v>
      </c>
      <c r="H1181" s="16">
        <f>TOP[[#This Row],[Order Quantity]]*TOP[[#This Row],[Unit Price]]</f>
        <v>5345.9000000000005</v>
      </c>
      <c r="I1181" t="s">
        <v>8</v>
      </c>
      <c r="J1181" t="s">
        <v>637</v>
      </c>
      <c r="K1181" t="s">
        <v>20</v>
      </c>
      <c r="L1181" t="s">
        <v>15</v>
      </c>
    </row>
    <row r="1182" spans="1:12" x14ac:dyDescent="0.25">
      <c r="A1182">
        <v>7376</v>
      </c>
      <c r="B1182" s="15">
        <v>43982</v>
      </c>
      <c r="C1182" s="15" t="str">
        <f>TEXT(TOP[[#This Row],[Order Date]],"mmm")</f>
        <v>May</v>
      </c>
      <c r="D1182" s="15" t="str">
        <f>TEXT(TOP[[#This Row],[Order Date]],"yyy")</f>
        <v>2020</v>
      </c>
      <c r="E1182" s="15" t="str">
        <f>TEXT(TOP[[#This Row],[Order Date]],"d")</f>
        <v>31</v>
      </c>
      <c r="F1182">
        <v>75</v>
      </c>
      <c r="G1182">
        <v>1420.33</v>
      </c>
      <c r="H1182" s="16">
        <f>TOP[[#This Row],[Order Quantity]]*TOP[[#This Row],[Unit Price]]</f>
        <v>106524.75</v>
      </c>
      <c r="I1182" t="s">
        <v>8</v>
      </c>
      <c r="J1182" t="s">
        <v>638</v>
      </c>
      <c r="K1182" t="s">
        <v>20</v>
      </c>
      <c r="L1182" t="s">
        <v>17</v>
      </c>
    </row>
    <row r="1183" spans="1:12" x14ac:dyDescent="0.25">
      <c r="A1183">
        <v>7377</v>
      </c>
      <c r="B1183" s="15">
        <v>44060</v>
      </c>
      <c r="C1183" s="15" t="str">
        <f>TEXT(TOP[[#This Row],[Order Date]],"mmm")</f>
        <v>Aug</v>
      </c>
      <c r="D1183" s="15" t="str">
        <f>TEXT(TOP[[#This Row],[Order Date]],"yyy")</f>
        <v>2020</v>
      </c>
      <c r="E1183" s="15" t="str">
        <f>TEXT(TOP[[#This Row],[Order Date]],"d")</f>
        <v>17</v>
      </c>
      <c r="F1183">
        <v>36</v>
      </c>
      <c r="G1183">
        <v>397.66</v>
      </c>
      <c r="H1183" s="16">
        <f>TOP[[#This Row],[Order Quantity]]*TOP[[#This Row],[Unit Price]]</f>
        <v>14315.76</v>
      </c>
      <c r="I1183" t="s">
        <v>464</v>
      </c>
      <c r="J1183" t="s">
        <v>639</v>
      </c>
      <c r="K1183" t="s">
        <v>23</v>
      </c>
      <c r="L1183" t="s">
        <v>11</v>
      </c>
    </row>
    <row r="1184" spans="1:12" x14ac:dyDescent="0.25">
      <c r="A1184">
        <v>7378</v>
      </c>
      <c r="B1184" s="15">
        <v>44134</v>
      </c>
      <c r="C1184" s="15" t="str">
        <f>TEXT(TOP[[#This Row],[Order Date]],"mmm")</f>
        <v>Oct</v>
      </c>
      <c r="D1184" s="15" t="str">
        <f>TEXT(TOP[[#This Row],[Order Date]],"yyy")</f>
        <v>2020</v>
      </c>
      <c r="E1184" s="15" t="str">
        <f>TEXT(TOP[[#This Row],[Order Date]],"d")</f>
        <v>30</v>
      </c>
      <c r="F1184">
        <v>75</v>
      </c>
      <c r="G1184">
        <v>1311.98</v>
      </c>
      <c r="H1184" s="16">
        <f>TOP[[#This Row],[Order Quantity]]*TOP[[#This Row],[Unit Price]]</f>
        <v>98398.5</v>
      </c>
      <c r="I1184" t="s">
        <v>8</v>
      </c>
      <c r="J1184" t="s">
        <v>640</v>
      </c>
      <c r="K1184" t="s">
        <v>23</v>
      </c>
      <c r="L1184" t="s">
        <v>15</v>
      </c>
    </row>
    <row r="1185" spans="1:12" x14ac:dyDescent="0.25">
      <c r="A1185">
        <v>7379</v>
      </c>
      <c r="B1185" s="15">
        <v>44036</v>
      </c>
      <c r="C1185" s="15" t="str">
        <f>TEXT(TOP[[#This Row],[Order Date]],"mmm")</f>
        <v>Jul</v>
      </c>
      <c r="D1185" s="15" t="str">
        <f>TEXT(TOP[[#This Row],[Order Date]],"yyy")</f>
        <v>2020</v>
      </c>
      <c r="E1185" s="15" t="str">
        <f>TEXT(TOP[[#This Row],[Order Date]],"d")</f>
        <v>24</v>
      </c>
      <c r="F1185">
        <v>95</v>
      </c>
      <c r="G1185">
        <v>564.25</v>
      </c>
      <c r="H1185" s="16">
        <f>TOP[[#This Row],[Order Quantity]]*TOP[[#This Row],[Unit Price]]</f>
        <v>53603.75</v>
      </c>
      <c r="I1185" t="s">
        <v>464</v>
      </c>
      <c r="J1185" t="s">
        <v>641</v>
      </c>
      <c r="K1185" t="s">
        <v>20</v>
      </c>
      <c r="L1185" t="s">
        <v>17</v>
      </c>
    </row>
    <row r="1186" spans="1:12" x14ac:dyDescent="0.25">
      <c r="A1186">
        <v>7380</v>
      </c>
      <c r="B1186" s="15">
        <v>44069</v>
      </c>
      <c r="C1186" s="15" t="str">
        <f>TEXT(TOP[[#This Row],[Order Date]],"mmm")</f>
        <v>Aug</v>
      </c>
      <c r="D1186" s="15" t="str">
        <f>TEXT(TOP[[#This Row],[Order Date]],"yyy")</f>
        <v>2020</v>
      </c>
      <c r="E1186" s="15" t="str">
        <f>TEXT(TOP[[#This Row],[Order Date]],"d")</f>
        <v>26</v>
      </c>
      <c r="F1186">
        <v>78</v>
      </c>
      <c r="G1186">
        <v>1138.69</v>
      </c>
      <c r="H1186" s="16">
        <f>TOP[[#This Row],[Order Quantity]]*TOP[[#This Row],[Unit Price]]</f>
        <v>88817.82</v>
      </c>
      <c r="I1186" t="s">
        <v>25</v>
      </c>
      <c r="J1186" t="s">
        <v>642</v>
      </c>
      <c r="K1186" t="s">
        <v>13</v>
      </c>
      <c r="L1186" t="s">
        <v>11</v>
      </c>
    </row>
    <row r="1187" spans="1:12" x14ac:dyDescent="0.25">
      <c r="A1187">
        <v>7381</v>
      </c>
      <c r="B1187" s="15">
        <v>44137</v>
      </c>
      <c r="C1187" s="15" t="str">
        <f>TEXT(TOP[[#This Row],[Order Date]],"mmm")</f>
        <v>Nov</v>
      </c>
      <c r="D1187" s="15" t="str">
        <f>TEXT(TOP[[#This Row],[Order Date]],"yyy")</f>
        <v>2020</v>
      </c>
      <c r="E1187" s="15" t="str">
        <f>TEXT(TOP[[#This Row],[Order Date]],"d")</f>
        <v>2</v>
      </c>
      <c r="F1187">
        <v>22</v>
      </c>
      <c r="G1187">
        <v>1451.32</v>
      </c>
      <c r="H1187" s="16">
        <f>TOP[[#This Row],[Order Quantity]]*TOP[[#This Row],[Unit Price]]</f>
        <v>31929.039999999997</v>
      </c>
      <c r="I1187" t="s">
        <v>25</v>
      </c>
      <c r="J1187" t="s">
        <v>643</v>
      </c>
      <c r="K1187" t="s">
        <v>10</v>
      </c>
      <c r="L1187" t="s">
        <v>11</v>
      </c>
    </row>
    <row r="1188" spans="1:12" x14ac:dyDescent="0.25">
      <c r="A1188">
        <v>7382</v>
      </c>
      <c r="B1188" s="15">
        <v>43939</v>
      </c>
      <c r="C1188" s="15" t="str">
        <f>TEXT(TOP[[#This Row],[Order Date]],"mmm")</f>
        <v>Apr</v>
      </c>
      <c r="D1188" s="15" t="str">
        <f>TEXT(TOP[[#This Row],[Order Date]],"yyy")</f>
        <v>2020</v>
      </c>
      <c r="E1188" s="15" t="str">
        <f>TEXT(TOP[[#This Row],[Order Date]],"d")</f>
        <v>18</v>
      </c>
      <c r="F1188">
        <v>61</v>
      </c>
      <c r="G1188">
        <v>735.69</v>
      </c>
      <c r="H1188" s="16">
        <f>TOP[[#This Row],[Order Quantity]]*TOP[[#This Row],[Unit Price]]</f>
        <v>44877.090000000004</v>
      </c>
      <c r="I1188" t="s">
        <v>25</v>
      </c>
      <c r="J1188" t="s">
        <v>644</v>
      </c>
      <c r="K1188" t="s">
        <v>20</v>
      </c>
      <c r="L1188" t="s">
        <v>17</v>
      </c>
    </row>
    <row r="1189" spans="1:12" x14ac:dyDescent="0.25">
      <c r="A1189">
        <v>7383</v>
      </c>
      <c r="B1189" s="15">
        <v>43904</v>
      </c>
      <c r="C1189" s="15" t="str">
        <f>TEXT(TOP[[#This Row],[Order Date]],"mmm")</f>
        <v>Mar</v>
      </c>
      <c r="D1189" s="15" t="str">
        <f>TEXT(TOP[[#This Row],[Order Date]],"yyy")</f>
        <v>2020</v>
      </c>
      <c r="E1189" s="15" t="str">
        <f>TEXT(TOP[[#This Row],[Order Date]],"d")</f>
        <v>14</v>
      </c>
      <c r="F1189">
        <v>24</v>
      </c>
      <c r="G1189">
        <v>389.34</v>
      </c>
      <c r="H1189" s="16">
        <f>TOP[[#This Row],[Order Quantity]]*TOP[[#This Row],[Unit Price]]</f>
        <v>9344.16</v>
      </c>
      <c r="I1189" t="s">
        <v>464</v>
      </c>
      <c r="J1189" t="s">
        <v>645</v>
      </c>
      <c r="K1189" t="s">
        <v>20</v>
      </c>
      <c r="L1189" t="s">
        <v>11</v>
      </c>
    </row>
    <row r="1190" spans="1:12" x14ac:dyDescent="0.25">
      <c r="A1190">
        <v>7384</v>
      </c>
      <c r="B1190" s="15">
        <v>43961</v>
      </c>
      <c r="C1190" s="15" t="str">
        <f>TEXT(TOP[[#This Row],[Order Date]],"mmm")</f>
        <v>May</v>
      </c>
      <c r="D1190" s="15" t="str">
        <f>TEXT(TOP[[#This Row],[Order Date]],"yyy")</f>
        <v>2020</v>
      </c>
      <c r="E1190" s="15" t="str">
        <f>TEXT(TOP[[#This Row],[Order Date]],"d")</f>
        <v>10</v>
      </c>
      <c r="F1190">
        <v>60</v>
      </c>
      <c r="G1190">
        <v>309.13</v>
      </c>
      <c r="H1190" s="16">
        <f>TOP[[#This Row],[Order Quantity]]*TOP[[#This Row],[Unit Price]]</f>
        <v>18547.8</v>
      </c>
      <c r="I1190" t="s">
        <v>25</v>
      </c>
      <c r="J1190" t="s">
        <v>646</v>
      </c>
      <c r="K1190" t="s">
        <v>23</v>
      </c>
      <c r="L1190" t="s">
        <v>17</v>
      </c>
    </row>
    <row r="1191" spans="1:12" x14ac:dyDescent="0.25">
      <c r="A1191">
        <v>7385</v>
      </c>
      <c r="B1191" s="15">
        <v>44084</v>
      </c>
      <c r="C1191" s="15" t="str">
        <f>TEXT(TOP[[#This Row],[Order Date]],"mmm")</f>
        <v>Sep</v>
      </c>
      <c r="D1191" s="15" t="str">
        <f>TEXT(TOP[[#This Row],[Order Date]],"yyy")</f>
        <v>2020</v>
      </c>
      <c r="E1191" s="15" t="str">
        <f>TEXT(TOP[[#This Row],[Order Date]],"d")</f>
        <v>10</v>
      </c>
      <c r="F1191">
        <v>45</v>
      </c>
      <c r="G1191">
        <v>442.83</v>
      </c>
      <c r="H1191" s="16">
        <f>TOP[[#This Row],[Order Quantity]]*TOP[[#This Row],[Unit Price]]</f>
        <v>19927.349999999999</v>
      </c>
      <c r="I1191" t="s">
        <v>8</v>
      </c>
      <c r="J1191" t="s">
        <v>647</v>
      </c>
      <c r="K1191" t="s">
        <v>23</v>
      </c>
      <c r="L1191" t="s">
        <v>15</v>
      </c>
    </row>
    <row r="1192" spans="1:12" x14ac:dyDescent="0.25">
      <c r="A1192">
        <v>7386</v>
      </c>
      <c r="B1192" s="15">
        <v>44152</v>
      </c>
      <c r="C1192" s="15" t="str">
        <f>TEXT(TOP[[#This Row],[Order Date]],"mmm")</f>
        <v>Nov</v>
      </c>
      <c r="D1192" s="15" t="str">
        <f>TEXT(TOP[[#This Row],[Order Date]],"yyy")</f>
        <v>2020</v>
      </c>
      <c r="E1192" s="15" t="str">
        <f>TEXT(TOP[[#This Row],[Order Date]],"d")</f>
        <v>17</v>
      </c>
      <c r="F1192">
        <v>74</v>
      </c>
      <c r="G1192">
        <v>1360.96</v>
      </c>
      <c r="H1192" s="16">
        <f>TOP[[#This Row],[Order Quantity]]*TOP[[#This Row],[Unit Price]]</f>
        <v>100711.04000000001</v>
      </c>
      <c r="I1192" t="s">
        <v>25</v>
      </c>
      <c r="J1192" t="s">
        <v>648</v>
      </c>
      <c r="K1192" t="s">
        <v>20</v>
      </c>
      <c r="L1192" t="s">
        <v>17</v>
      </c>
    </row>
    <row r="1193" spans="1:12" x14ac:dyDescent="0.25">
      <c r="A1193">
        <v>7387</v>
      </c>
      <c r="B1193" s="15">
        <v>44047</v>
      </c>
      <c r="C1193" s="15" t="str">
        <f>TEXT(TOP[[#This Row],[Order Date]],"mmm")</f>
        <v>Aug</v>
      </c>
      <c r="D1193" s="15" t="str">
        <f>TEXT(TOP[[#This Row],[Order Date]],"yyy")</f>
        <v>2020</v>
      </c>
      <c r="E1193" s="15" t="str">
        <f>TEXT(TOP[[#This Row],[Order Date]],"d")</f>
        <v>4</v>
      </c>
      <c r="F1193">
        <v>78</v>
      </c>
      <c r="G1193">
        <v>959.57</v>
      </c>
      <c r="H1193" s="16">
        <f>TOP[[#This Row],[Order Quantity]]*TOP[[#This Row],[Unit Price]]</f>
        <v>74846.460000000006</v>
      </c>
      <c r="I1193" t="s">
        <v>464</v>
      </c>
      <c r="J1193" t="s">
        <v>649</v>
      </c>
      <c r="K1193" t="s">
        <v>20</v>
      </c>
      <c r="L1193" t="s">
        <v>15</v>
      </c>
    </row>
    <row r="1194" spans="1:12" x14ac:dyDescent="0.25">
      <c r="A1194">
        <v>7388</v>
      </c>
      <c r="B1194" s="15">
        <v>43893</v>
      </c>
      <c r="C1194" s="15" t="str">
        <f>TEXT(TOP[[#This Row],[Order Date]],"mmm")</f>
        <v>Mar</v>
      </c>
      <c r="D1194" s="15" t="str">
        <f>TEXT(TOP[[#This Row],[Order Date]],"yyy")</f>
        <v>2020</v>
      </c>
      <c r="E1194" s="15" t="str">
        <f>TEXT(TOP[[#This Row],[Order Date]],"d")</f>
        <v>3</v>
      </c>
      <c r="F1194">
        <v>20</v>
      </c>
      <c r="G1194">
        <v>93.92</v>
      </c>
      <c r="H1194" s="16">
        <f>TOP[[#This Row],[Order Quantity]]*TOP[[#This Row],[Unit Price]]</f>
        <v>1878.4</v>
      </c>
      <c r="I1194" t="s">
        <v>8</v>
      </c>
      <c r="J1194" t="s">
        <v>650</v>
      </c>
      <c r="K1194" t="s">
        <v>10</v>
      </c>
      <c r="L1194" t="s">
        <v>11</v>
      </c>
    </row>
    <row r="1195" spans="1:12" x14ac:dyDescent="0.25">
      <c r="A1195">
        <v>7389</v>
      </c>
      <c r="B1195" s="15">
        <v>43961</v>
      </c>
      <c r="C1195" s="15" t="str">
        <f>TEXT(TOP[[#This Row],[Order Date]],"mmm")</f>
        <v>May</v>
      </c>
      <c r="D1195" s="15" t="str">
        <f>TEXT(TOP[[#This Row],[Order Date]],"yyy")</f>
        <v>2020</v>
      </c>
      <c r="E1195" s="15" t="str">
        <f>TEXT(TOP[[#This Row],[Order Date]],"d")</f>
        <v>10</v>
      </c>
      <c r="F1195">
        <v>41</v>
      </c>
      <c r="G1195">
        <v>729.34</v>
      </c>
      <c r="H1195" s="16">
        <f>TOP[[#This Row],[Order Quantity]]*TOP[[#This Row],[Unit Price]]</f>
        <v>29902.940000000002</v>
      </c>
      <c r="I1195" t="s">
        <v>25</v>
      </c>
      <c r="J1195" t="s">
        <v>651</v>
      </c>
      <c r="K1195" t="s">
        <v>20</v>
      </c>
      <c r="L1195" t="s">
        <v>11</v>
      </c>
    </row>
    <row r="1196" spans="1:12" x14ac:dyDescent="0.25">
      <c r="A1196">
        <v>7390</v>
      </c>
      <c r="B1196" s="15">
        <v>44056</v>
      </c>
      <c r="C1196" s="15" t="str">
        <f>TEXT(TOP[[#This Row],[Order Date]],"mmm")</f>
        <v>Aug</v>
      </c>
      <c r="D1196" s="15" t="str">
        <f>TEXT(TOP[[#This Row],[Order Date]],"yyy")</f>
        <v>2020</v>
      </c>
      <c r="E1196" s="15" t="str">
        <f>TEXT(TOP[[#This Row],[Order Date]],"d")</f>
        <v>13</v>
      </c>
      <c r="F1196">
        <v>55</v>
      </c>
      <c r="G1196">
        <v>706.59</v>
      </c>
      <c r="H1196" s="16">
        <f>TOP[[#This Row],[Order Quantity]]*TOP[[#This Row],[Unit Price]]</f>
        <v>38862.450000000004</v>
      </c>
      <c r="I1196" t="s">
        <v>25</v>
      </c>
      <c r="J1196" t="s">
        <v>652</v>
      </c>
      <c r="K1196" t="s">
        <v>20</v>
      </c>
      <c r="L1196" t="s">
        <v>11</v>
      </c>
    </row>
    <row r="1197" spans="1:12" x14ac:dyDescent="0.25">
      <c r="A1197">
        <v>7391</v>
      </c>
      <c r="B1197" s="15">
        <v>43914</v>
      </c>
      <c r="C1197" s="15" t="str">
        <f>TEXT(TOP[[#This Row],[Order Date]],"mmm")</f>
        <v>Mar</v>
      </c>
      <c r="D1197" s="15" t="str">
        <f>TEXT(TOP[[#This Row],[Order Date]],"yyy")</f>
        <v>2020</v>
      </c>
      <c r="E1197" s="15" t="str">
        <f>TEXT(TOP[[#This Row],[Order Date]],"d")</f>
        <v>24</v>
      </c>
      <c r="F1197">
        <v>93</v>
      </c>
      <c r="G1197">
        <v>245.43</v>
      </c>
      <c r="H1197" s="16">
        <f>TOP[[#This Row],[Order Quantity]]*TOP[[#This Row],[Unit Price]]</f>
        <v>22824.99</v>
      </c>
      <c r="I1197" t="s">
        <v>8</v>
      </c>
      <c r="J1197" t="s">
        <v>653</v>
      </c>
      <c r="K1197" t="s">
        <v>13</v>
      </c>
      <c r="L1197" t="s">
        <v>17</v>
      </c>
    </row>
    <row r="1198" spans="1:12" x14ac:dyDescent="0.25">
      <c r="A1198">
        <v>7392</v>
      </c>
      <c r="B1198" s="15">
        <v>44195</v>
      </c>
      <c r="C1198" s="15" t="str">
        <f>TEXT(TOP[[#This Row],[Order Date]],"mmm")</f>
        <v>Dec</v>
      </c>
      <c r="D1198" s="15" t="str">
        <f>TEXT(TOP[[#This Row],[Order Date]],"yyy")</f>
        <v>2020</v>
      </c>
      <c r="E1198" s="15" t="str">
        <f>TEXT(TOP[[#This Row],[Order Date]],"d")</f>
        <v>30</v>
      </c>
      <c r="F1198">
        <v>84</v>
      </c>
      <c r="G1198">
        <v>1342.39</v>
      </c>
      <c r="H1198" s="16">
        <f>TOP[[#This Row],[Order Quantity]]*TOP[[#This Row],[Unit Price]]</f>
        <v>112760.76000000001</v>
      </c>
      <c r="I1198" t="s">
        <v>25</v>
      </c>
      <c r="J1198" t="s">
        <v>654</v>
      </c>
      <c r="K1198" t="s">
        <v>10</v>
      </c>
      <c r="L1198" t="s">
        <v>17</v>
      </c>
    </row>
    <row r="1199" spans="1:12" x14ac:dyDescent="0.25">
      <c r="A1199">
        <v>7393</v>
      </c>
      <c r="B1199" s="15">
        <v>43915</v>
      </c>
      <c r="C1199" s="15" t="str">
        <f>TEXT(TOP[[#This Row],[Order Date]],"mmm")</f>
        <v>Mar</v>
      </c>
      <c r="D1199" s="15" t="str">
        <f>TEXT(TOP[[#This Row],[Order Date]],"yyy")</f>
        <v>2020</v>
      </c>
      <c r="E1199" s="15" t="str">
        <f>TEXT(TOP[[#This Row],[Order Date]],"d")</f>
        <v>25</v>
      </c>
      <c r="F1199">
        <v>65</v>
      </c>
      <c r="G1199">
        <v>1229.8499999999999</v>
      </c>
      <c r="H1199" s="16">
        <f>TOP[[#This Row],[Order Quantity]]*TOP[[#This Row],[Unit Price]]</f>
        <v>79940.25</v>
      </c>
      <c r="I1199" t="s">
        <v>8</v>
      </c>
      <c r="J1199" t="s">
        <v>655</v>
      </c>
      <c r="K1199" t="s">
        <v>13</v>
      </c>
      <c r="L1199" t="s">
        <v>11</v>
      </c>
    </row>
    <row r="1200" spans="1:12" x14ac:dyDescent="0.25">
      <c r="A1200">
        <v>7394</v>
      </c>
      <c r="B1200" s="15">
        <v>44157</v>
      </c>
      <c r="C1200" s="15" t="str">
        <f>TEXT(TOP[[#This Row],[Order Date]],"mmm")</f>
        <v>Nov</v>
      </c>
      <c r="D1200" s="15" t="str">
        <f>TEXT(TOP[[#This Row],[Order Date]],"yyy")</f>
        <v>2020</v>
      </c>
      <c r="E1200" s="15" t="str">
        <f>TEXT(TOP[[#This Row],[Order Date]],"d")</f>
        <v>22</v>
      </c>
      <c r="F1200">
        <v>87</v>
      </c>
      <c r="G1200">
        <v>1117.42</v>
      </c>
      <c r="H1200" s="16">
        <f>TOP[[#This Row],[Order Quantity]]*TOP[[#This Row],[Unit Price]]</f>
        <v>97215.540000000008</v>
      </c>
      <c r="I1200" t="s">
        <v>464</v>
      </c>
      <c r="J1200" t="s">
        <v>656</v>
      </c>
      <c r="K1200" t="s">
        <v>20</v>
      </c>
      <c r="L1200" t="s">
        <v>17</v>
      </c>
    </row>
    <row r="1201" spans="1:12" x14ac:dyDescent="0.25">
      <c r="A1201">
        <v>7395</v>
      </c>
      <c r="B1201" s="15">
        <v>44168</v>
      </c>
      <c r="C1201" s="15" t="str">
        <f>TEXT(TOP[[#This Row],[Order Date]],"mmm")</f>
        <v>Dec</v>
      </c>
      <c r="D1201" s="15" t="str">
        <f>TEXT(TOP[[#This Row],[Order Date]],"yyy")</f>
        <v>2020</v>
      </c>
      <c r="E1201" s="15" t="str">
        <f>TEXT(TOP[[#This Row],[Order Date]],"d")</f>
        <v>3</v>
      </c>
      <c r="F1201">
        <v>49</v>
      </c>
      <c r="G1201">
        <v>1099.6199999999999</v>
      </c>
      <c r="H1201" s="16">
        <f>TOP[[#This Row],[Order Quantity]]*TOP[[#This Row],[Unit Price]]</f>
        <v>53881.38</v>
      </c>
      <c r="I1201" t="s">
        <v>8</v>
      </c>
      <c r="J1201" t="s">
        <v>657</v>
      </c>
      <c r="K1201" t="s">
        <v>10</v>
      </c>
      <c r="L1201" t="s">
        <v>11</v>
      </c>
    </row>
    <row r="1202" spans="1:12" x14ac:dyDescent="0.25">
      <c r="A1202">
        <v>7396</v>
      </c>
      <c r="B1202" s="15">
        <v>44131</v>
      </c>
      <c r="C1202" s="15" t="str">
        <f>TEXT(TOP[[#This Row],[Order Date]],"mmm")</f>
        <v>Oct</v>
      </c>
      <c r="D1202" s="15" t="str">
        <f>TEXT(TOP[[#This Row],[Order Date]],"yyy")</f>
        <v>2020</v>
      </c>
      <c r="E1202" s="15" t="str">
        <f>TEXT(TOP[[#This Row],[Order Date]],"d")</f>
        <v>27</v>
      </c>
      <c r="F1202">
        <v>50</v>
      </c>
      <c r="G1202">
        <v>995.17</v>
      </c>
      <c r="H1202" s="16">
        <f>TOP[[#This Row],[Order Quantity]]*TOP[[#This Row],[Unit Price]]</f>
        <v>49758.5</v>
      </c>
      <c r="I1202" t="s">
        <v>25</v>
      </c>
      <c r="J1202" t="s">
        <v>658</v>
      </c>
      <c r="K1202" t="s">
        <v>20</v>
      </c>
      <c r="L1202" t="s">
        <v>15</v>
      </c>
    </row>
    <row r="1203" spans="1:12" x14ac:dyDescent="0.25">
      <c r="A1203">
        <v>7397</v>
      </c>
      <c r="B1203" s="15">
        <v>44145</v>
      </c>
      <c r="C1203" s="15" t="str">
        <f>TEXT(TOP[[#This Row],[Order Date]],"mmm")</f>
        <v>Nov</v>
      </c>
      <c r="D1203" s="15" t="str">
        <f>TEXT(TOP[[#This Row],[Order Date]],"yyy")</f>
        <v>2020</v>
      </c>
      <c r="E1203" s="15" t="str">
        <f>TEXT(TOP[[#This Row],[Order Date]],"d")</f>
        <v>10</v>
      </c>
      <c r="F1203">
        <v>58</v>
      </c>
      <c r="G1203">
        <v>931.43</v>
      </c>
      <c r="H1203" s="16">
        <f>TOP[[#This Row],[Order Quantity]]*TOP[[#This Row],[Unit Price]]</f>
        <v>54022.939999999995</v>
      </c>
      <c r="I1203" t="s">
        <v>464</v>
      </c>
      <c r="J1203" t="s">
        <v>659</v>
      </c>
      <c r="K1203" t="s">
        <v>23</v>
      </c>
      <c r="L1203" t="s">
        <v>15</v>
      </c>
    </row>
    <row r="1204" spans="1:12" x14ac:dyDescent="0.25">
      <c r="A1204">
        <v>7398</v>
      </c>
      <c r="B1204" s="15">
        <v>43875</v>
      </c>
      <c r="C1204" s="15" t="str">
        <f>TEXT(TOP[[#This Row],[Order Date]],"mmm")</f>
        <v>Feb</v>
      </c>
      <c r="D1204" s="15" t="str">
        <f>TEXT(TOP[[#This Row],[Order Date]],"yyy")</f>
        <v>2020</v>
      </c>
      <c r="E1204" s="15" t="str">
        <f>TEXT(TOP[[#This Row],[Order Date]],"d")</f>
        <v>14</v>
      </c>
      <c r="F1204">
        <v>75</v>
      </c>
      <c r="G1204">
        <v>408.45</v>
      </c>
      <c r="H1204" s="16">
        <f>TOP[[#This Row],[Order Quantity]]*TOP[[#This Row],[Unit Price]]</f>
        <v>30633.75</v>
      </c>
      <c r="I1204" t="s">
        <v>464</v>
      </c>
      <c r="J1204" t="s">
        <v>660</v>
      </c>
      <c r="K1204" t="s">
        <v>20</v>
      </c>
      <c r="L1204" t="s">
        <v>11</v>
      </c>
    </row>
    <row r="1205" spans="1:12" x14ac:dyDescent="0.25">
      <c r="A1205">
        <v>7399</v>
      </c>
      <c r="B1205" s="15">
        <v>44137</v>
      </c>
      <c r="C1205" s="15" t="str">
        <f>TEXT(TOP[[#This Row],[Order Date]],"mmm")</f>
        <v>Nov</v>
      </c>
      <c r="D1205" s="15" t="str">
        <f>TEXT(TOP[[#This Row],[Order Date]],"yyy")</f>
        <v>2020</v>
      </c>
      <c r="E1205" s="15" t="str">
        <f>TEXT(TOP[[#This Row],[Order Date]],"d")</f>
        <v>2</v>
      </c>
      <c r="F1205">
        <v>18</v>
      </c>
      <c r="G1205">
        <v>114.99</v>
      </c>
      <c r="H1205" s="16">
        <f>TOP[[#This Row],[Order Quantity]]*TOP[[#This Row],[Unit Price]]</f>
        <v>2069.8199999999997</v>
      </c>
      <c r="I1205" t="s">
        <v>464</v>
      </c>
      <c r="J1205" t="s">
        <v>661</v>
      </c>
      <c r="K1205" t="s">
        <v>13</v>
      </c>
      <c r="L1205" t="s">
        <v>11</v>
      </c>
    </row>
    <row r="1206" spans="1:12" x14ac:dyDescent="0.25">
      <c r="A1206">
        <v>7400</v>
      </c>
      <c r="B1206" s="15">
        <v>44109</v>
      </c>
      <c r="C1206" s="15" t="str">
        <f>TEXT(TOP[[#This Row],[Order Date]],"mmm")</f>
        <v>Oct</v>
      </c>
      <c r="D1206" s="15" t="str">
        <f>TEXT(TOP[[#This Row],[Order Date]],"yyy")</f>
        <v>2020</v>
      </c>
      <c r="E1206" s="15" t="str">
        <f>TEXT(TOP[[#This Row],[Order Date]],"d")</f>
        <v>5</v>
      </c>
      <c r="F1206">
        <v>24</v>
      </c>
      <c r="G1206">
        <v>1240.08</v>
      </c>
      <c r="H1206" s="16">
        <f>TOP[[#This Row],[Order Quantity]]*TOP[[#This Row],[Unit Price]]</f>
        <v>29761.919999999998</v>
      </c>
      <c r="I1206" t="s">
        <v>25</v>
      </c>
      <c r="J1206" t="s">
        <v>662</v>
      </c>
      <c r="K1206" t="s">
        <v>23</v>
      </c>
      <c r="L1206" t="s">
        <v>11</v>
      </c>
    </row>
    <row r="1207" spans="1:12" x14ac:dyDescent="0.25">
      <c r="A1207">
        <v>7401</v>
      </c>
      <c r="B1207" s="15">
        <v>44127</v>
      </c>
      <c r="C1207" s="15" t="str">
        <f>TEXT(TOP[[#This Row],[Order Date]],"mmm")</f>
        <v>Oct</v>
      </c>
      <c r="D1207" s="15" t="str">
        <f>TEXT(TOP[[#This Row],[Order Date]],"yyy")</f>
        <v>2020</v>
      </c>
      <c r="E1207" s="15" t="str">
        <f>TEXT(TOP[[#This Row],[Order Date]],"d")</f>
        <v>23</v>
      </c>
      <c r="F1207">
        <v>33</v>
      </c>
      <c r="G1207">
        <v>732.72</v>
      </c>
      <c r="H1207" s="16">
        <f>TOP[[#This Row],[Order Quantity]]*TOP[[#This Row],[Unit Price]]</f>
        <v>24179.760000000002</v>
      </c>
      <c r="I1207" t="s">
        <v>25</v>
      </c>
      <c r="J1207" t="s">
        <v>663</v>
      </c>
      <c r="K1207" t="s">
        <v>20</v>
      </c>
      <c r="L1207" t="s">
        <v>17</v>
      </c>
    </row>
    <row r="1208" spans="1:12" x14ac:dyDescent="0.25">
      <c r="A1208">
        <v>7402</v>
      </c>
      <c r="B1208" s="15">
        <v>43943</v>
      </c>
      <c r="C1208" s="15" t="str">
        <f>TEXT(TOP[[#This Row],[Order Date]],"mmm")</f>
        <v>Apr</v>
      </c>
      <c r="D1208" s="15" t="str">
        <f>TEXT(TOP[[#This Row],[Order Date]],"yyy")</f>
        <v>2020</v>
      </c>
      <c r="E1208" s="15" t="str">
        <f>TEXT(TOP[[#This Row],[Order Date]],"d")</f>
        <v>22</v>
      </c>
      <c r="F1208">
        <v>82</v>
      </c>
      <c r="G1208">
        <v>912.73</v>
      </c>
      <c r="H1208" s="16">
        <f>TOP[[#This Row],[Order Quantity]]*TOP[[#This Row],[Unit Price]]</f>
        <v>74843.86</v>
      </c>
      <c r="I1208" t="s">
        <v>25</v>
      </c>
      <c r="J1208" t="s">
        <v>664</v>
      </c>
      <c r="K1208" t="s">
        <v>20</v>
      </c>
      <c r="L1208" t="s">
        <v>15</v>
      </c>
    </row>
    <row r="1209" spans="1:12" x14ac:dyDescent="0.25">
      <c r="A1209">
        <v>7403</v>
      </c>
      <c r="B1209" s="15">
        <v>44054</v>
      </c>
      <c r="C1209" s="15" t="str">
        <f>TEXT(TOP[[#This Row],[Order Date]],"mmm")</f>
        <v>Aug</v>
      </c>
      <c r="D1209" s="15" t="str">
        <f>TEXT(TOP[[#This Row],[Order Date]],"yyy")</f>
        <v>2020</v>
      </c>
      <c r="E1209" s="15" t="str">
        <f>TEXT(TOP[[#This Row],[Order Date]],"d")</f>
        <v>11</v>
      </c>
      <c r="F1209">
        <v>8</v>
      </c>
      <c r="G1209">
        <v>871.64</v>
      </c>
      <c r="H1209" s="16">
        <f>TOP[[#This Row],[Order Quantity]]*TOP[[#This Row],[Unit Price]]</f>
        <v>6973.12</v>
      </c>
      <c r="I1209" t="s">
        <v>464</v>
      </c>
      <c r="J1209" t="s">
        <v>665</v>
      </c>
      <c r="K1209" t="s">
        <v>23</v>
      </c>
      <c r="L1209" t="s">
        <v>17</v>
      </c>
    </row>
    <row r="1210" spans="1:12" x14ac:dyDescent="0.25">
      <c r="A1210">
        <v>7404</v>
      </c>
      <c r="B1210" s="15">
        <v>43913</v>
      </c>
      <c r="C1210" s="15" t="str">
        <f>TEXT(TOP[[#This Row],[Order Date]],"mmm")</f>
        <v>Mar</v>
      </c>
      <c r="D1210" s="15" t="str">
        <f>TEXT(TOP[[#This Row],[Order Date]],"yyy")</f>
        <v>2020</v>
      </c>
      <c r="E1210" s="15" t="str">
        <f>TEXT(TOP[[#This Row],[Order Date]],"d")</f>
        <v>23</v>
      </c>
      <c r="F1210">
        <v>38</v>
      </c>
      <c r="G1210">
        <v>789.96</v>
      </c>
      <c r="H1210" s="16">
        <f>TOP[[#This Row],[Order Quantity]]*TOP[[#This Row],[Unit Price]]</f>
        <v>30018.480000000003</v>
      </c>
      <c r="I1210" t="s">
        <v>25</v>
      </c>
      <c r="J1210" t="s">
        <v>666</v>
      </c>
      <c r="K1210" t="s">
        <v>13</v>
      </c>
      <c r="L1210" t="s">
        <v>11</v>
      </c>
    </row>
    <row r="1211" spans="1:12" x14ac:dyDescent="0.25">
      <c r="A1211">
        <v>7405</v>
      </c>
      <c r="B1211" s="15">
        <v>44153</v>
      </c>
      <c r="C1211" s="15" t="str">
        <f>TEXT(TOP[[#This Row],[Order Date]],"mmm")</f>
        <v>Nov</v>
      </c>
      <c r="D1211" s="15" t="str">
        <f>TEXT(TOP[[#This Row],[Order Date]],"yyy")</f>
        <v>2020</v>
      </c>
      <c r="E1211" s="15" t="str">
        <f>TEXT(TOP[[#This Row],[Order Date]],"d")</f>
        <v>18</v>
      </c>
      <c r="F1211">
        <v>71</v>
      </c>
      <c r="G1211">
        <v>1426.76</v>
      </c>
      <c r="H1211" s="16">
        <f>TOP[[#This Row],[Order Quantity]]*TOP[[#This Row],[Unit Price]]</f>
        <v>101299.96</v>
      </c>
      <c r="I1211" t="s">
        <v>464</v>
      </c>
      <c r="J1211" t="s">
        <v>667</v>
      </c>
      <c r="K1211" t="s">
        <v>10</v>
      </c>
      <c r="L1211" t="s">
        <v>11</v>
      </c>
    </row>
    <row r="1212" spans="1:12" x14ac:dyDescent="0.25">
      <c r="A1212">
        <v>7406</v>
      </c>
      <c r="B1212" s="15">
        <v>43893</v>
      </c>
      <c r="C1212" s="15" t="str">
        <f>TEXT(TOP[[#This Row],[Order Date]],"mmm")</f>
        <v>Mar</v>
      </c>
      <c r="D1212" s="15" t="str">
        <f>TEXT(TOP[[#This Row],[Order Date]],"yyy")</f>
        <v>2020</v>
      </c>
      <c r="E1212" s="15" t="str">
        <f>TEXT(TOP[[#This Row],[Order Date]],"d")</f>
        <v>3</v>
      </c>
      <c r="F1212">
        <v>69</v>
      </c>
      <c r="G1212">
        <v>323.05</v>
      </c>
      <c r="H1212" s="16">
        <f>TOP[[#This Row],[Order Quantity]]*TOP[[#This Row],[Unit Price]]</f>
        <v>22290.45</v>
      </c>
      <c r="I1212" t="s">
        <v>464</v>
      </c>
      <c r="J1212" t="s">
        <v>668</v>
      </c>
      <c r="K1212" t="s">
        <v>13</v>
      </c>
      <c r="L1212" t="s">
        <v>17</v>
      </c>
    </row>
    <row r="1213" spans="1:12" x14ac:dyDescent="0.25">
      <c r="A1213">
        <v>7407</v>
      </c>
      <c r="B1213" s="15">
        <v>43989</v>
      </c>
      <c r="C1213" s="15" t="str">
        <f>TEXT(TOP[[#This Row],[Order Date]],"mmm")</f>
        <v>Jun</v>
      </c>
      <c r="D1213" s="15" t="str">
        <f>TEXT(TOP[[#This Row],[Order Date]],"yyy")</f>
        <v>2020</v>
      </c>
      <c r="E1213" s="15" t="str">
        <f>TEXT(TOP[[#This Row],[Order Date]],"d")</f>
        <v>7</v>
      </c>
      <c r="F1213">
        <v>75</v>
      </c>
      <c r="G1213">
        <v>248.63</v>
      </c>
      <c r="H1213" s="16">
        <f>TOP[[#This Row],[Order Quantity]]*TOP[[#This Row],[Unit Price]]</f>
        <v>18647.25</v>
      </c>
      <c r="I1213" t="s">
        <v>464</v>
      </c>
      <c r="J1213" t="s">
        <v>669</v>
      </c>
      <c r="K1213" t="s">
        <v>13</v>
      </c>
      <c r="L1213" t="s">
        <v>11</v>
      </c>
    </row>
    <row r="1214" spans="1:12" x14ac:dyDescent="0.25">
      <c r="A1214">
        <v>7408</v>
      </c>
      <c r="B1214" s="15">
        <v>44078</v>
      </c>
      <c r="C1214" s="15" t="str">
        <f>TEXT(TOP[[#This Row],[Order Date]],"mmm")</f>
        <v>Sep</v>
      </c>
      <c r="D1214" s="15" t="str">
        <f>TEXT(TOP[[#This Row],[Order Date]],"yyy")</f>
        <v>2020</v>
      </c>
      <c r="E1214" s="15" t="str">
        <f>TEXT(TOP[[#This Row],[Order Date]],"d")</f>
        <v>4</v>
      </c>
      <c r="F1214">
        <v>45</v>
      </c>
      <c r="G1214">
        <v>981.5</v>
      </c>
      <c r="H1214" s="16">
        <f>TOP[[#This Row],[Order Quantity]]*TOP[[#This Row],[Unit Price]]</f>
        <v>44167.5</v>
      </c>
      <c r="I1214" t="s">
        <v>25</v>
      </c>
      <c r="J1214" t="s">
        <v>670</v>
      </c>
      <c r="K1214" t="s">
        <v>23</v>
      </c>
      <c r="L1214" t="s">
        <v>15</v>
      </c>
    </row>
    <row r="1215" spans="1:12" x14ac:dyDescent="0.25">
      <c r="A1215">
        <v>7409</v>
      </c>
      <c r="B1215" s="15">
        <v>43842</v>
      </c>
      <c r="C1215" s="15" t="str">
        <f>TEXT(TOP[[#This Row],[Order Date]],"mmm")</f>
        <v>Jan</v>
      </c>
      <c r="D1215" s="15" t="str">
        <f>TEXT(TOP[[#This Row],[Order Date]],"yyy")</f>
        <v>2020</v>
      </c>
      <c r="E1215" s="15" t="str">
        <f>TEXT(TOP[[#This Row],[Order Date]],"d")</f>
        <v>12</v>
      </c>
      <c r="F1215">
        <v>32</v>
      </c>
      <c r="G1215">
        <v>833.83</v>
      </c>
      <c r="H1215" s="16">
        <f>TOP[[#This Row],[Order Quantity]]*TOP[[#This Row],[Unit Price]]</f>
        <v>26682.560000000001</v>
      </c>
      <c r="I1215" t="s">
        <v>25</v>
      </c>
      <c r="J1215" t="s">
        <v>671</v>
      </c>
      <c r="K1215" t="s">
        <v>23</v>
      </c>
      <c r="L1215" t="s">
        <v>15</v>
      </c>
    </row>
    <row r="1216" spans="1:12" x14ac:dyDescent="0.25">
      <c r="A1216">
        <v>7410</v>
      </c>
      <c r="B1216" s="15">
        <v>44174</v>
      </c>
      <c r="C1216" s="15" t="str">
        <f>TEXT(TOP[[#This Row],[Order Date]],"mmm")</f>
        <v>Dec</v>
      </c>
      <c r="D1216" s="15" t="str">
        <f>TEXT(TOP[[#This Row],[Order Date]],"yyy")</f>
        <v>2020</v>
      </c>
      <c r="E1216" s="15" t="str">
        <f>TEXT(TOP[[#This Row],[Order Date]],"d")</f>
        <v>9</v>
      </c>
      <c r="F1216">
        <v>25</v>
      </c>
      <c r="G1216">
        <v>84.3</v>
      </c>
      <c r="H1216" s="16">
        <f>TOP[[#This Row],[Order Quantity]]*TOP[[#This Row],[Unit Price]]</f>
        <v>2107.5</v>
      </c>
      <c r="I1216" t="s">
        <v>25</v>
      </c>
      <c r="J1216" t="s">
        <v>672</v>
      </c>
      <c r="K1216" t="s">
        <v>23</v>
      </c>
      <c r="L1216" t="s">
        <v>11</v>
      </c>
    </row>
    <row r="1217" spans="1:12" x14ac:dyDescent="0.25">
      <c r="A1217">
        <v>7411</v>
      </c>
      <c r="B1217" s="15">
        <v>44104</v>
      </c>
      <c r="C1217" s="15" t="str">
        <f>TEXT(TOP[[#This Row],[Order Date]],"mmm")</f>
        <v>Sep</v>
      </c>
      <c r="D1217" s="15" t="str">
        <f>TEXT(TOP[[#This Row],[Order Date]],"yyy")</f>
        <v>2020</v>
      </c>
      <c r="E1217" s="15" t="str">
        <f>TEXT(TOP[[#This Row],[Order Date]],"d")</f>
        <v>30</v>
      </c>
      <c r="F1217">
        <v>33</v>
      </c>
      <c r="G1217">
        <v>719.84</v>
      </c>
      <c r="H1217" s="16">
        <f>TOP[[#This Row],[Order Quantity]]*TOP[[#This Row],[Unit Price]]</f>
        <v>23754.720000000001</v>
      </c>
      <c r="I1217" t="s">
        <v>25</v>
      </c>
      <c r="J1217" t="s">
        <v>673</v>
      </c>
      <c r="K1217" t="s">
        <v>13</v>
      </c>
      <c r="L1217" t="s">
        <v>17</v>
      </c>
    </row>
    <row r="1218" spans="1:12" x14ac:dyDescent="0.25">
      <c r="A1218">
        <v>7412</v>
      </c>
      <c r="B1218" s="15">
        <v>43896</v>
      </c>
      <c r="C1218" s="15" t="str">
        <f>TEXT(TOP[[#This Row],[Order Date]],"mmm")</f>
        <v>Mar</v>
      </c>
      <c r="D1218" s="15" t="str">
        <f>TEXT(TOP[[#This Row],[Order Date]],"yyy")</f>
        <v>2020</v>
      </c>
      <c r="E1218" s="15" t="str">
        <f>TEXT(TOP[[#This Row],[Order Date]],"d")</f>
        <v>6</v>
      </c>
      <c r="F1218">
        <v>90</v>
      </c>
      <c r="G1218">
        <v>258.25</v>
      </c>
      <c r="H1218" s="16">
        <f>TOP[[#This Row],[Order Quantity]]*TOP[[#This Row],[Unit Price]]</f>
        <v>23242.5</v>
      </c>
      <c r="I1218" t="s">
        <v>25</v>
      </c>
      <c r="J1218" t="s">
        <v>674</v>
      </c>
      <c r="K1218" t="s">
        <v>13</v>
      </c>
      <c r="L1218" t="s">
        <v>17</v>
      </c>
    </row>
    <row r="1219" spans="1:12" x14ac:dyDescent="0.25">
      <c r="A1219">
        <v>7413</v>
      </c>
      <c r="B1219" s="15">
        <v>43880</v>
      </c>
      <c r="C1219" s="15" t="str">
        <f>TEXT(TOP[[#This Row],[Order Date]],"mmm")</f>
        <v>Feb</v>
      </c>
      <c r="D1219" s="15" t="str">
        <f>TEXT(TOP[[#This Row],[Order Date]],"yyy")</f>
        <v>2020</v>
      </c>
      <c r="E1219" s="15" t="str">
        <f>TEXT(TOP[[#This Row],[Order Date]],"d")</f>
        <v>19</v>
      </c>
      <c r="F1219">
        <v>16</v>
      </c>
      <c r="G1219">
        <v>1174.1199999999999</v>
      </c>
      <c r="H1219" s="16">
        <f>TOP[[#This Row],[Order Quantity]]*TOP[[#This Row],[Unit Price]]</f>
        <v>18785.919999999998</v>
      </c>
      <c r="I1219" t="s">
        <v>464</v>
      </c>
      <c r="J1219" t="s">
        <v>675</v>
      </c>
      <c r="K1219" t="s">
        <v>13</v>
      </c>
      <c r="L1219" t="s">
        <v>17</v>
      </c>
    </row>
    <row r="1220" spans="1:12" x14ac:dyDescent="0.25">
      <c r="A1220">
        <v>7414</v>
      </c>
      <c r="B1220" s="15">
        <v>44174</v>
      </c>
      <c r="C1220" s="15" t="str">
        <f>TEXT(TOP[[#This Row],[Order Date]],"mmm")</f>
        <v>Dec</v>
      </c>
      <c r="D1220" s="15" t="str">
        <f>TEXT(TOP[[#This Row],[Order Date]],"yyy")</f>
        <v>2020</v>
      </c>
      <c r="E1220" s="15" t="str">
        <f>TEXT(TOP[[#This Row],[Order Date]],"d")</f>
        <v>9</v>
      </c>
      <c r="F1220">
        <v>16</v>
      </c>
      <c r="G1220">
        <v>579.07000000000005</v>
      </c>
      <c r="H1220" s="16">
        <f>TOP[[#This Row],[Order Quantity]]*TOP[[#This Row],[Unit Price]]</f>
        <v>9265.1200000000008</v>
      </c>
      <c r="I1220" t="s">
        <v>8</v>
      </c>
      <c r="J1220" t="s">
        <v>676</v>
      </c>
      <c r="K1220" t="s">
        <v>23</v>
      </c>
      <c r="L1220" t="s">
        <v>11</v>
      </c>
    </row>
    <row r="1221" spans="1:12" x14ac:dyDescent="0.25">
      <c r="A1221">
        <v>7415</v>
      </c>
      <c r="B1221" s="15">
        <v>44067</v>
      </c>
      <c r="C1221" s="15" t="str">
        <f>TEXT(TOP[[#This Row],[Order Date]],"mmm")</f>
        <v>Aug</v>
      </c>
      <c r="D1221" s="15" t="str">
        <f>TEXT(TOP[[#This Row],[Order Date]],"yyy")</f>
        <v>2020</v>
      </c>
      <c r="E1221" s="15" t="str">
        <f>TEXT(TOP[[#This Row],[Order Date]],"d")</f>
        <v>24</v>
      </c>
      <c r="F1221">
        <v>31</v>
      </c>
      <c r="G1221">
        <v>603.47</v>
      </c>
      <c r="H1221" s="16">
        <f>TOP[[#This Row],[Order Quantity]]*TOP[[#This Row],[Unit Price]]</f>
        <v>18707.57</v>
      </c>
      <c r="I1221" t="s">
        <v>464</v>
      </c>
      <c r="J1221" t="s">
        <v>677</v>
      </c>
      <c r="K1221" t="s">
        <v>20</v>
      </c>
      <c r="L1221" t="s">
        <v>11</v>
      </c>
    </row>
    <row r="1222" spans="1:12" x14ac:dyDescent="0.25">
      <c r="A1222">
        <v>7416</v>
      </c>
      <c r="B1222" s="15">
        <v>43998</v>
      </c>
      <c r="C1222" s="15" t="str">
        <f>TEXT(TOP[[#This Row],[Order Date]],"mmm")</f>
        <v>Jun</v>
      </c>
      <c r="D1222" s="15" t="str">
        <f>TEXT(TOP[[#This Row],[Order Date]],"yyy")</f>
        <v>2020</v>
      </c>
      <c r="E1222" s="15" t="str">
        <f>TEXT(TOP[[#This Row],[Order Date]],"d")</f>
        <v>16</v>
      </c>
      <c r="F1222">
        <v>64</v>
      </c>
      <c r="G1222">
        <v>413.24</v>
      </c>
      <c r="H1222" s="16">
        <f>TOP[[#This Row],[Order Quantity]]*TOP[[#This Row],[Unit Price]]</f>
        <v>26447.360000000001</v>
      </c>
      <c r="I1222" t="s">
        <v>464</v>
      </c>
      <c r="J1222" t="s">
        <v>678</v>
      </c>
      <c r="K1222" t="s">
        <v>20</v>
      </c>
      <c r="L1222" t="s">
        <v>15</v>
      </c>
    </row>
    <row r="1223" spans="1:12" x14ac:dyDescent="0.25">
      <c r="A1223">
        <v>7417</v>
      </c>
      <c r="B1223" s="15">
        <v>43848</v>
      </c>
      <c r="C1223" s="15" t="str">
        <f>TEXT(TOP[[#This Row],[Order Date]],"mmm")</f>
        <v>Jan</v>
      </c>
      <c r="D1223" s="15" t="str">
        <f>TEXT(TOP[[#This Row],[Order Date]],"yyy")</f>
        <v>2020</v>
      </c>
      <c r="E1223" s="15" t="str">
        <f>TEXT(TOP[[#This Row],[Order Date]],"d")</f>
        <v>18</v>
      </c>
      <c r="F1223">
        <v>3</v>
      </c>
      <c r="G1223">
        <v>1351.76</v>
      </c>
      <c r="H1223" s="16">
        <f>TOP[[#This Row],[Order Quantity]]*TOP[[#This Row],[Unit Price]]</f>
        <v>4055.2799999999997</v>
      </c>
      <c r="I1223" t="s">
        <v>8</v>
      </c>
      <c r="J1223" t="s">
        <v>679</v>
      </c>
      <c r="K1223" t="s">
        <v>10</v>
      </c>
      <c r="L1223" t="s">
        <v>17</v>
      </c>
    </row>
    <row r="1224" spans="1:12" x14ac:dyDescent="0.25">
      <c r="A1224">
        <v>7418</v>
      </c>
      <c r="B1224" s="15">
        <v>44172</v>
      </c>
      <c r="C1224" s="15" t="str">
        <f>TEXT(TOP[[#This Row],[Order Date]],"mmm")</f>
        <v>Dec</v>
      </c>
      <c r="D1224" s="15" t="str">
        <f>TEXT(TOP[[#This Row],[Order Date]],"yyy")</f>
        <v>2020</v>
      </c>
      <c r="E1224" s="15" t="str">
        <f>TEXT(TOP[[#This Row],[Order Date]],"d")</f>
        <v>7</v>
      </c>
      <c r="F1224">
        <v>22</v>
      </c>
      <c r="G1224">
        <v>830.9</v>
      </c>
      <c r="H1224" s="16">
        <f>TOP[[#This Row],[Order Quantity]]*TOP[[#This Row],[Unit Price]]</f>
        <v>18279.8</v>
      </c>
      <c r="I1224" t="s">
        <v>25</v>
      </c>
      <c r="J1224" t="s">
        <v>680</v>
      </c>
      <c r="K1224" t="s">
        <v>20</v>
      </c>
      <c r="L1224" t="s">
        <v>15</v>
      </c>
    </row>
    <row r="1225" spans="1:12" x14ac:dyDescent="0.25">
      <c r="A1225">
        <v>7419</v>
      </c>
      <c r="B1225" s="15">
        <v>43857</v>
      </c>
      <c r="C1225" s="15" t="str">
        <f>TEXT(TOP[[#This Row],[Order Date]],"mmm")</f>
        <v>Jan</v>
      </c>
      <c r="D1225" s="15" t="str">
        <f>TEXT(TOP[[#This Row],[Order Date]],"yyy")</f>
        <v>2020</v>
      </c>
      <c r="E1225" s="15" t="str">
        <f>TEXT(TOP[[#This Row],[Order Date]],"d")</f>
        <v>27</v>
      </c>
      <c r="F1225">
        <v>26</v>
      </c>
      <c r="G1225">
        <v>478.92</v>
      </c>
      <c r="H1225" s="16">
        <f>TOP[[#This Row],[Order Quantity]]*TOP[[#This Row],[Unit Price]]</f>
        <v>12451.92</v>
      </c>
      <c r="I1225" t="s">
        <v>8</v>
      </c>
      <c r="J1225" t="s">
        <v>681</v>
      </c>
      <c r="K1225" t="s">
        <v>13</v>
      </c>
      <c r="L1225" t="s">
        <v>17</v>
      </c>
    </row>
    <row r="1226" spans="1:12" x14ac:dyDescent="0.25">
      <c r="A1226">
        <v>7420</v>
      </c>
      <c r="B1226" s="15">
        <v>44200</v>
      </c>
      <c r="C1226" s="15" t="str">
        <f>TEXT(TOP[[#This Row],[Order Date]],"mmm")</f>
        <v>Jan</v>
      </c>
      <c r="D1226" s="15" t="str">
        <f>TEXT(TOP[[#This Row],[Order Date]],"yyy")</f>
        <v>2021</v>
      </c>
      <c r="E1226" s="15" t="str">
        <f>TEXT(TOP[[#This Row],[Order Date]],"d")</f>
        <v>4</v>
      </c>
      <c r="F1226">
        <v>61</v>
      </c>
      <c r="G1226">
        <v>322.73</v>
      </c>
      <c r="H1226" s="16">
        <f>TOP[[#This Row],[Order Quantity]]*TOP[[#This Row],[Unit Price]]</f>
        <v>19686.530000000002</v>
      </c>
      <c r="I1226" t="s">
        <v>8</v>
      </c>
      <c r="J1226" t="s">
        <v>682</v>
      </c>
      <c r="K1226" t="s">
        <v>20</v>
      </c>
      <c r="L1226" t="s">
        <v>15</v>
      </c>
    </row>
    <row r="1227" spans="1:12" x14ac:dyDescent="0.25">
      <c r="A1227">
        <v>7421</v>
      </c>
      <c r="B1227" s="15">
        <v>44063</v>
      </c>
      <c r="C1227" s="15" t="str">
        <f>TEXT(TOP[[#This Row],[Order Date]],"mmm")</f>
        <v>Aug</v>
      </c>
      <c r="D1227" s="15" t="str">
        <f>TEXT(TOP[[#This Row],[Order Date]],"yyy")</f>
        <v>2020</v>
      </c>
      <c r="E1227" s="15" t="str">
        <f>TEXT(TOP[[#This Row],[Order Date]],"d")</f>
        <v>20</v>
      </c>
      <c r="F1227">
        <v>99</v>
      </c>
      <c r="G1227">
        <v>566.91999999999996</v>
      </c>
      <c r="H1227" s="16">
        <f>TOP[[#This Row],[Order Quantity]]*TOP[[#This Row],[Unit Price]]</f>
        <v>56125.079999999994</v>
      </c>
      <c r="I1227" t="s">
        <v>25</v>
      </c>
      <c r="J1227" t="s">
        <v>683</v>
      </c>
      <c r="K1227" t="s">
        <v>13</v>
      </c>
      <c r="L1227" t="s">
        <v>15</v>
      </c>
    </row>
    <row r="1228" spans="1:12" x14ac:dyDescent="0.25">
      <c r="A1228">
        <v>7422</v>
      </c>
      <c r="B1228" s="15">
        <v>43905</v>
      </c>
      <c r="C1228" s="15" t="str">
        <f>TEXT(TOP[[#This Row],[Order Date]],"mmm")</f>
        <v>Mar</v>
      </c>
      <c r="D1228" s="15" t="str">
        <f>TEXT(TOP[[#This Row],[Order Date]],"yyy")</f>
        <v>2020</v>
      </c>
      <c r="E1228" s="15" t="str">
        <f>TEXT(TOP[[#This Row],[Order Date]],"d")</f>
        <v>15</v>
      </c>
      <c r="F1228">
        <v>22</v>
      </c>
      <c r="G1228">
        <v>675.46</v>
      </c>
      <c r="H1228" s="16">
        <f>TOP[[#This Row],[Order Quantity]]*TOP[[#This Row],[Unit Price]]</f>
        <v>14860.12</v>
      </c>
      <c r="I1228" t="s">
        <v>25</v>
      </c>
      <c r="J1228" t="s">
        <v>684</v>
      </c>
      <c r="K1228" t="s">
        <v>10</v>
      </c>
      <c r="L1228" t="s">
        <v>17</v>
      </c>
    </row>
    <row r="1229" spans="1:12" x14ac:dyDescent="0.25">
      <c r="A1229">
        <v>7423</v>
      </c>
      <c r="B1229" s="15">
        <v>43998</v>
      </c>
      <c r="C1229" s="15" t="str">
        <f>TEXT(TOP[[#This Row],[Order Date]],"mmm")</f>
        <v>Jun</v>
      </c>
      <c r="D1229" s="15" t="str">
        <f>TEXT(TOP[[#This Row],[Order Date]],"yyy")</f>
        <v>2020</v>
      </c>
      <c r="E1229" s="15" t="str">
        <f>TEXT(TOP[[#This Row],[Order Date]],"d")</f>
        <v>16</v>
      </c>
      <c r="F1229">
        <v>1</v>
      </c>
      <c r="G1229">
        <v>575.78</v>
      </c>
      <c r="H1229" s="16">
        <f>TOP[[#This Row],[Order Quantity]]*TOP[[#This Row],[Unit Price]]</f>
        <v>575.78</v>
      </c>
      <c r="I1229" t="s">
        <v>25</v>
      </c>
      <c r="J1229" t="s">
        <v>685</v>
      </c>
      <c r="K1229" t="s">
        <v>23</v>
      </c>
      <c r="L1229" t="s">
        <v>11</v>
      </c>
    </row>
    <row r="1230" spans="1:12" x14ac:dyDescent="0.25">
      <c r="A1230">
        <v>7424</v>
      </c>
      <c r="B1230" s="15">
        <v>44191</v>
      </c>
      <c r="C1230" s="15" t="str">
        <f>TEXT(TOP[[#This Row],[Order Date]],"mmm")</f>
        <v>Dec</v>
      </c>
      <c r="D1230" s="15" t="str">
        <f>TEXT(TOP[[#This Row],[Order Date]],"yyy")</f>
        <v>2020</v>
      </c>
      <c r="E1230" s="15" t="str">
        <f>TEXT(TOP[[#This Row],[Order Date]],"d")</f>
        <v>26</v>
      </c>
      <c r="F1230">
        <v>86</v>
      </c>
      <c r="G1230">
        <v>1241.0999999999999</v>
      </c>
      <c r="H1230" s="16">
        <f>TOP[[#This Row],[Order Quantity]]*TOP[[#This Row],[Unit Price]]</f>
        <v>106734.59999999999</v>
      </c>
      <c r="I1230" t="s">
        <v>25</v>
      </c>
      <c r="J1230" t="s">
        <v>686</v>
      </c>
      <c r="K1230" t="s">
        <v>23</v>
      </c>
      <c r="L1230" t="s">
        <v>15</v>
      </c>
    </row>
    <row r="1231" spans="1:12" x14ac:dyDescent="0.25">
      <c r="A1231">
        <v>7425</v>
      </c>
      <c r="B1231" s="15">
        <v>43911</v>
      </c>
      <c r="C1231" s="15" t="str">
        <f>TEXT(TOP[[#This Row],[Order Date]],"mmm")</f>
        <v>Mar</v>
      </c>
      <c r="D1231" s="15" t="str">
        <f>TEXT(TOP[[#This Row],[Order Date]],"yyy")</f>
        <v>2020</v>
      </c>
      <c r="E1231" s="15" t="str">
        <f>TEXT(TOP[[#This Row],[Order Date]],"d")</f>
        <v>21</v>
      </c>
      <c r="F1231">
        <v>85</v>
      </c>
      <c r="G1231">
        <v>1268.3800000000001</v>
      </c>
      <c r="H1231" s="16">
        <f>TOP[[#This Row],[Order Quantity]]*TOP[[#This Row],[Unit Price]]</f>
        <v>107812.3</v>
      </c>
      <c r="I1231" t="s">
        <v>25</v>
      </c>
      <c r="J1231" t="s">
        <v>687</v>
      </c>
      <c r="K1231" t="s">
        <v>23</v>
      </c>
      <c r="L1231" t="s">
        <v>17</v>
      </c>
    </row>
    <row r="1232" spans="1:12" x14ac:dyDescent="0.25">
      <c r="A1232">
        <v>7426</v>
      </c>
      <c r="B1232" s="15">
        <v>44091</v>
      </c>
      <c r="C1232" s="15" t="str">
        <f>TEXT(TOP[[#This Row],[Order Date]],"mmm")</f>
        <v>Sep</v>
      </c>
      <c r="D1232" s="15" t="str">
        <f>TEXT(TOP[[#This Row],[Order Date]],"yyy")</f>
        <v>2020</v>
      </c>
      <c r="E1232" s="15" t="str">
        <f>TEXT(TOP[[#This Row],[Order Date]],"d")</f>
        <v>17</v>
      </c>
      <c r="F1232">
        <v>77</v>
      </c>
      <c r="G1232">
        <v>923.4</v>
      </c>
      <c r="H1232" s="16">
        <f>TOP[[#This Row],[Order Quantity]]*TOP[[#This Row],[Unit Price]]</f>
        <v>71101.8</v>
      </c>
      <c r="I1232" t="s">
        <v>464</v>
      </c>
      <c r="J1232" t="s">
        <v>688</v>
      </c>
      <c r="K1232" t="s">
        <v>10</v>
      </c>
      <c r="L1232" t="s">
        <v>17</v>
      </c>
    </row>
    <row r="1233" spans="1:12" x14ac:dyDescent="0.25">
      <c r="A1233">
        <v>7427</v>
      </c>
      <c r="B1233" s="15">
        <v>44084</v>
      </c>
      <c r="C1233" s="15" t="str">
        <f>TEXT(TOP[[#This Row],[Order Date]],"mmm")</f>
        <v>Sep</v>
      </c>
      <c r="D1233" s="15" t="str">
        <f>TEXT(TOP[[#This Row],[Order Date]],"yyy")</f>
        <v>2020</v>
      </c>
      <c r="E1233" s="15" t="str">
        <f>TEXT(TOP[[#This Row],[Order Date]],"d")</f>
        <v>10</v>
      </c>
      <c r="F1233">
        <v>44</v>
      </c>
      <c r="G1233">
        <v>610.30999999999995</v>
      </c>
      <c r="H1233" s="16">
        <f>TOP[[#This Row],[Order Quantity]]*TOP[[#This Row],[Unit Price]]</f>
        <v>26853.64</v>
      </c>
      <c r="I1233" t="s">
        <v>8</v>
      </c>
      <c r="J1233" t="s">
        <v>689</v>
      </c>
      <c r="K1233" t="s">
        <v>13</v>
      </c>
      <c r="L1233" t="s">
        <v>11</v>
      </c>
    </row>
    <row r="1234" spans="1:12" x14ac:dyDescent="0.25">
      <c r="A1234">
        <v>7428</v>
      </c>
      <c r="B1234" s="15">
        <v>44078</v>
      </c>
      <c r="C1234" s="15" t="str">
        <f>TEXT(TOP[[#This Row],[Order Date]],"mmm")</f>
        <v>Sep</v>
      </c>
      <c r="D1234" s="15" t="str">
        <f>TEXT(TOP[[#This Row],[Order Date]],"yyy")</f>
        <v>2020</v>
      </c>
      <c r="E1234" s="15" t="str">
        <f>TEXT(TOP[[#This Row],[Order Date]],"d")</f>
        <v>4</v>
      </c>
      <c r="F1234">
        <v>56</v>
      </c>
      <c r="G1234">
        <v>635.39</v>
      </c>
      <c r="H1234" s="16">
        <f>TOP[[#This Row],[Order Quantity]]*TOP[[#This Row],[Unit Price]]</f>
        <v>35581.839999999997</v>
      </c>
      <c r="I1234" t="s">
        <v>8</v>
      </c>
      <c r="J1234" t="s">
        <v>690</v>
      </c>
      <c r="K1234" t="s">
        <v>10</v>
      </c>
      <c r="L1234" t="s">
        <v>11</v>
      </c>
    </row>
    <row r="1235" spans="1:12" x14ac:dyDescent="0.25">
      <c r="A1235">
        <v>7429</v>
      </c>
      <c r="B1235" s="15">
        <v>43872</v>
      </c>
      <c r="C1235" s="15" t="str">
        <f>TEXT(TOP[[#This Row],[Order Date]],"mmm")</f>
        <v>Feb</v>
      </c>
      <c r="D1235" s="15" t="str">
        <f>TEXT(TOP[[#This Row],[Order Date]],"yyy")</f>
        <v>2020</v>
      </c>
      <c r="E1235" s="15" t="str">
        <f>TEXT(TOP[[#This Row],[Order Date]],"d")</f>
        <v>11</v>
      </c>
      <c r="F1235">
        <v>58</v>
      </c>
      <c r="G1235">
        <v>1132.29</v>
      </c>
      <c r="H1235" s="16">
        <f>TOP[[#This Row],[Order Quantity]]*TOP[[#This Row],[Unit Price]]</f>
        <v>65672.819999999992</v>
      </c>
      <c r="I1235" t="s">
        <v>464</v>
      </c>
      <c r="J1235" t="s">
        <v>691</v>
      </c>
      <c r="K1235" t="s">
        <v>13</v>
      </c>
      <c r="L1235" t="s">
        <v>15</v>
      </c>
    </row>
    <row r="1236" spans="1:12" x14ac:dyDescent="0.25">
      <c r="A1236">
        <v>7430</v>
      </c>
      <c r="B1236" s="15">
        <v>43858</v>
      </c>
      <c r="C1236" s="15" t="str">
        <f>TEXT(TOP[[#This Row],[Order Date]],"mmm")</f>
        <v>Jan</v>
      </c>
      <c r="D1236" s="15" t="str">
        <f>TEXT(TOP[[#This Row],[Order Date]],"yyy")</f>
        <v>2020</v>
      </c>
      <c r="E1236" s="15" t="str">
        <f>TEXT(TOP[[#This Row],[Order Date]],"d")</f>
        <v>28</v>
      </c>
      <c r="F1236">
        <v>6</v>
      </c>
      <c r="G1236">
        <v>1370.46</v>
      </c>
      <c r="H1236" s="16">
        <f>TOP[[#This Row],[Order Quantity]]*TOP[[#This Row],[Unit Price]]</f>
        <v>8222.76</v>
      </c>
      <c r="I1236" t="s">
        <v>25</v>
      </c>
      <c r="J1236" t="s">
        <v>692</v>
      </c>
      <c r="K1236" t="s">
        <v>13</v>
      </c>
      <c r="L1236" t="s">
        <v>17</v>
      </c>
    </row>
    <row r="1237" spans="1:12" x14ac:dyDescent="0.25">
      <c r="A1237">
        <v>7431</v>
      </c>
      <c r="B1237" s="15">
        <v>44057</v>
      </c>
      <c r="C1237" s="15" t="str">
        <f>TEXT(TOP[[#This Row],[Order Date]],"mmm")</f>
        <v>Aug</v>
      </c>
      <c r="D1237" s="15" t="str">
        <f>TEXT(TOP[[#This Row],[Order Date]],"yyy")</f>
        <v>2020</v>
      </c>
      <c r="E1237" s="15" t="str">
        <f>TEXT(TOP[[#This Row],[Order Date]],"d")</f>
        <v>14</v>
      </c>
      <c r="F1237">
        <v>37</v>
      </c>
      <c r="G1237">
        <v>219.68</v>
      </c>
      <c r="H1237" s="16">
        <f>TOP[[#This Row],[Order Quantity]]*TOP[[#This Row],[Unit Price]]</f>
        <v>8128.16</v>
      </c>
      <c r="I1237" t="s">
        <v>25</v>
      </c>
      <c r="J1237" t="s">
        <v>693</v>
      </c>
      <c r="K1237" t="s">
        <v>23</v>
      </c>
      <c r="L1237" t="s">
        <v>15</v>
      </c>
    </row>
    <row r="1238" spans="1:12" x14ac:dyDescent="0.25">
      <c r="A1238">
        <v>7432</v>
      </c>
      <c r="B1238" s="15">
        <v>43991</v>
      </c>
      <c r="C1238" s="15" t="str">
        <f>TEXT(TOP[[#This Row],[Order Date]],"mmm")</f>
        <v>Jun</v>
      </c>
      <c r="D1238" s="15" t="str">
        <f>TEXT(TOP[[#This Row],[Order Date]],"yyy")</f>
        <v>2020</v>
      </c>
      <c r="E1238" s="15" t="str">
        <f>TEXT(TOP[[#This Row],[Order Date]],"d")</f>
        <v>9</v>
      </c>
      <c r="F1238">
        <v>80</v>
      </c>
      <c r="G1238">
        <v>290.58999999999997</v>
      </c>
      <c r="H1238" s="16">
        <f>TOP[[#This Row],[Order Quantity]]*TOP[[#This Row],[Unit Price]]</f>
        <v>23247.199999999997</v>
      </c>
      <c r="I1238" t="s">
        <v>464</v>
      </c>
      <c r="J1238" t="s">
        <v>694</v>
      </c>
      <c r="K1238" t="s">
        <v>10</v>
      </c>
      <c r="L1238" t="s">
        <v>17</v>
      </c>
    </row>
    <row r="1239" spans="1:12" x14ac:dyDescent="0.25">
      <c r="A1239">
        <v>7433</v>
      </c>
      <c r="B1239" s="15">
        <v>43910</v>
      </c>
      <c r="C1239" s="15" t="str">
        <f>TEXT(TOP[[#This Row],[Order Date]],"mmm")</f>
        <v>Mar</v>
      </c>
      <c r="D1239" s="15" t="str">
        <f>TEXT(TOP[[#This Row],[Order Date]],"yyy")</f>
        <v>2020</v>
      </c>
      <c r="E1239" s="15" t="str">
        <f>TEXT(TOP[[#This Row],[Order Date]],"d")</f>
        <v>20</v>
      </c>
      <c r="F1239">
        <v>44</v>
      </c>
      <c r="G1239">
        <v>200.26</v>
      </c>
      <c r="H1239" s="16">
        <f>TOP[[#This Row],[Order Quantity]]*TOP[[#This Row],[Unit Price]]</f>
        <v>8811.4399999999987</v>
      </c>
      <c r="I1239" t="s">
        <v>464</v>
      </c>
      <c r="J1239" t="s">
        <v>695</v>
      </c>
      <c r="K1239" t="s">
        <v>13</v>
      </c>
      <c r="L1239" t="s">
        <v>11</v>
      </c>
    </row>
    <row r="1240" spans="1:12" x14ac:dyDescent="0.25">
      <c r="A1240">
        <v>7434</v>
      </c>
      <c r="B1240" s="15">
        <v>44031</v>
      </c>
      <c r="C1240" s="15" t="str">
        <f>TEXT(TOP[[#This Row],[Order Date]],"mmm")</f>
        <v>Jul</v>
      </c>
      <c r="D1240" s="15" t="str">
        <f>TEXT(TOP[[#This Row],[Order Date]],"yyy")</f>
        <v>2020</v>
      </c>
      <c r="E1240" s="15" t="str">
        <f>TEXT(TOP[[#This Row],[Order Date]],"d")</f>
        <v>19</v>
      </c>
      <c r="F1240">
        <v>57</v>
      </c>
      <c r="G1240">
        <v>1347.53</v>
      </c>
      <c r="H1240" s="16">
        <f>TOP[[#This Row],[Order Quantity]]*TOP[[#This Row],[Unit Price]]</f>
        <v>76809.209999999992</v>
      </c>
      <c r="I1240" t="s">
        <v>464</v>
      </c>
      <c r="J1240" t="s">
        <v>696</v>
      </c>
      <c r="K1240" t="s">
        <v>20</v>
      </c>
      <c r="L1240" t="s">
        <v>15</v>
      </c>
    </row>
    <row r="1241" spans="1:12" x14ac:dyDescent="0.25">
      <c r="A1241">
        <v>7435</v>
      </c>
      <c r="B1241" s="15">
        <v>43848</v>
      </c>
      <c r="C1241" s="15" t="str">
        <f>TEXT(TOP[[#This Row],[Order Date]],"mmm")</f>
        <v>Jan</v>
      </c>
      <c r="D1241" s="15" t="str">
        <f>TEXT(TOP[[#This Row],[Order Date]],"yyy")</f>
        <v>2020</v>
      </c>
      <c r="E1241" s="15" t="str">
        <f>TEXT(TOP[[#This Row],[Order Date]],"d")</f>
        <v>18</v>
      </c>
      <c r="F1241">
        <v>8</v>
      </c>
      <c r="G1241">
        <v>1155.07</v>
      </c>
      <c r="H1241" s="16">
        <f>TOP[[#This Row],[Order Quantity]]*TOP[[#This Row],[Unit Price]]</f>
        <v>9240.56</v>
      </c>
      <c r="I1241" t="s">
        <v>8</v>
      </c>
      <c r="J1241" t="s">
        <v>697</v>
      </c>
      <c r="K1241" t="s">
        <v>20</v>
      </c>
      <c r="L1241" t="s">
        <v>17</v>
      </c>
    </row>
    <row r="1242" spans="1:12" x14ac:dyDescent="0.25">
      <c r="A1242">
        <v>7436</v>
      </c>
      <c r="B1242" s="15">
        <v>44131</v>
      </c>
      <c r="C1242" s="15" t="str">
        <f>TEXT(TOP[[#This Row],[Order Date]],"mmm")</f>
        <v>Oct</v>
      </c>
      <c r="D1242" s="15" t="str">
        <f>TEXT(TOP[[#This Row],[Order Date]],"yyy")</f>
        <v>2020</v>
      </c>
      <c r="E1242" s="15" t="str">
        <f>TEXT(TOP[[#This Row],[Order Date]],"d")</f>
        <v>27</v>
      </c>
      <c r="F1242">
        <v>31</v>
      </c>
      <c r="G1242">
        <v>164.67</v>
      </c>
      <c r="H1242" s="16">
        <f>TOP[[#This Row],[Order Quantity]]*TOP[[#This Row],[Unit Price]]</f>
        <v>5104.7699999999995</v>
      </c>
      <c r="I1242" t="s">
        <v>25</v>
      </c>
      <c r="J1242" t="s">
        <v>698</v>
      </c>
      <c r="K1242" t="s">
        <v>23</v>
      </c>
      <c r="L1242" t="s">
        <v>11</v>
      </c>
    </row>
    <row r="1243" spans="1:12" x14ac:dyDescent="0.25">
      <c r="A1243">
        <v>7437</v>
      </c>
      <c r="B1243" s="15">
        <v>44169</v>
      </c>
      <c r="C1243" s="15" t="str">
        <f>TEXT(TOP[[#This Row],[Order Date]],"mmm")</f>
        <v>Dec</v>
      </c>
      <c r="D1243" s="15" t="str">
        <f>TEXT(TOP[[#This Row],[Order Date]],"yyy")</f>
        <v>2020</v>
      </c>
      <c r="E1243" s="15" t="str">
        <f>TEXT(TOP[[#This Row],[Order Date]],"d")</f>
        <v>4</v>
      </c>
      <c r="F1243">
        <v>41</v>
      </c>
      <c r="G1243">
        <v>1208.57</v>
      </c>
      <c r="H1243" s="16">
        <f>TOP[[#This Row],[Order Quantity]]*TOP[[#This Row],[Unit Price]]</f>
        <v>49551.369999999995</v>
      </c>
      <c r="I1243" t="s">
        <v>25</v>
      </c>
      <c r="J1243" t="s">
        <v>699</v>
      </c>
      <c r="K1243" t="s">
        <v>10</v>
      </c>
      <c r="L1243" t="s">
        <v>17</v>
      </c>
    </row>
    <row r="1244" spans="1:12" x14ac:dyDescent="0.25">
      <c r="A1244">
        <v>7438</v>
      </c>
      <c r="B1244" s="15">
        <v>44181</v>
      </c>
      <c r="C1244" s="15" t="str">
        <f>TEXT(TOP[[#This Row],[Order Date]],"mmm")</f>
        <v>Dec</v>
      </c>
      <c r="D1244" s="15" t="str">
        <f>TEXT(TOP[[#This Row],[Order Date]],"yyy")</f>
        <v>2020</v>
      </c>
      <c r="E1244" s="15" t="str">
        <f>TEXT(TOP[[#This Row],[Order Date]],"d")</f>
        <v>16</v>
      </c>
      <c r="F1244">
        <v>82</v>
      </c>
      <c r="G1244">
        <v>1468.79</v>
      </c>
      <c r="H1244" s="16">
        <f>TOP[[#This Row],[Order Quantity]]*TOP[[#This Row],[Unit Price]]</f>
        <v>120440.78</v>
      </c>
      <c r="I1244" t="s">
        <v>464</v>
      </c>
      <c r="J1244" t="s">
        <v>700</v>
      </c>
      <c r="K1244" t="s">
        <v>23</v>
      </c>
      <c r="L1244" t="s">
        <v>11</v>
      </c>
    </row>
    <row r="1245" spans="1:12" x14ac:dyDescent="0.25">
      <c r="A1245">
        <v>7439</v>
      </c>
      <c r="B1245" s="15">
        <v>44051</v>
      </c>
      <c r="C1245" s="15" t="str">
        <f>TEXT(TOP[[#This Row],[Order Date]],"mmm")</f>
        <v>Aug</v>
      </c>
      <c r="D1245" s="15" t="str">
        <f>TEXT(TOP[[#This Row],[Order Date]],"yyy")</f>
        <v>2020</v>
      </c>
      <c r="E1245" s="15" t="str">
        <f>TEXT(TOP[[#This Row],[Order Date]],"d")</f>
        <v>8</v>
      </c>
      <c r="F1245">
        <v>70</v>
      </c>
      <c r="G1245">
        <v>553.24</v>
      </c>
      <c r="H1245" s="16">
        <f>TOP[[#This Row],[Order Quantity]]*TOP[[#This Row],[Unit Price]]</f>
        <v>38726.800000000003</v>
      </c>
      <c r="I1245" t="s">
        <v>464</v>
      </c>
      <c r="J1245" t="s">
        <v>701</v>
      </c>
      <c r="K1245" t="s">
        <v>13</v>
      </c>
      <c r="L1245" t="s">
        <v>11</v>
      </c>
    </row>
    <row r="1246" spans="1:12" x14ac:dyDescent="0.25">
      <c r="A1246">
        <v>7440</v>
      </c>
      <c r="B1246" s="15">
        <v>43840</v>
      </c>
      <c r="C1246" s="15" t="str">
        <f>TEXT(TOP[[#This Row],[Order Date]],"mmm")</f>
        <v>Jan</v>
      </c>
      <c r="D1246" s="15" t="str">
        <f>TEXT(TOP[[#This Row],[Order Date]],"yyy")</f>
        <v>2020</v>
      </c>
      <c r="E1246" s="15" t="str">
        <f>TEXT(TOP[[#This Row],[Order Date]],"d")</f>
        <v>10</v>
      </c>
      <c r="F1246">
        <v>79</v>
      </c>
      <c r="G1246">
        <v>1292.56</v>
      </c>
      <c r="H1246" s="16">
        <f>TOP[[#This Row],[Order Quantity]]*TOP[[#This Row],[Unit Price]]</f>
        <v>102112.23999999999</v>
      </c>
      <c r="I1246" t="s">
        <v>464</v>
      </c>
      <c r="J1246" t="s">
        <v>702</v>
      </c>
      <c r="K1246" t="s">
        <v>20</v>
      </c>
      <c r="L1246" t="s">
        <v>17</v>
      </c>
    </row>
    <row r="1247" spans="1:12" x14ac:dyDescent="0.25">
      <c r="A1247">
        <v>7441</v>
      </c>
      <c r="B1247" s="15">
        <v>43889</v>
      </c>
      <c r="C1247" s="15" t="str">
        <f>TEXT(TOP[[#This Row],[Order Date]],"mmm")</f>
        <v>Feb</v>
      </c>
      <c r="D1247" s="15" t="str">
        <f>TEXT(TOP[[#This Row],[Order Date]],"yyy")</f>
        <v>2020</v>
      </c>
      <c r="E1247" s="15" t="str">
        <f>TEXT(TOP[[#This Row],[Order Date]],"d")</f>
        <v>28</v>
      </c>
      <c r="F1247">
        <v>34</v>
      </c>
      <c r="G1247">
        <v>1132.73</v>
      </c>
      <c r="H1247" s="16">
        <f>TOP[[#This Row],[Order Quantity]]*TOP[[#This Row],[Unit Price]]</f>
        <v>38512.82</v>
      </c>
      <c r="I1247" t="s">
        <v>8</v>
      </c>
      <c r="J1247" t="s">
        <v>703</v>
      </c>
      <c r="K1247" t="s">
        <v>20</v>
      </c>
      <c r="L1247" t="s">
        <v>11</v>
      </c>
    </row>
    <row r="1248" spans="1:12" x14ac:dyDescent="0.25">
      <c r="A1248">
        <v>7442</v>
      </c>
      <c r="B1248" s="15">
        <v>44110</v>
      </c>
      <c r="C1248" s="15" t="str">
        <f>TEXT(TOP[[#This Row],[Order Date]],"mmm")</f>
        <v>Oct</v>
      </c>
      <c r="D1248" s="15" t="str">
        <f>TEXT(TOP[[#This Row],[Order Date]],"yyy")</f>
        <v>2020</v>
      </c>
      <c r="E1248" s="15" t="str">
        <f>TEXT(TOP[[#This Row],[Order Date]],"d")</f>
        <v>6</v>
      </c>
      <c r="F1248">
        <v>5</v>
      </c>
      <c r="G1248">
        <v>537.77</v>
      </c>
      <c r="H1248" s="16">
        <f>TOP[[#This Row],[Order Quantity]]*TOP[[#This Row],[Unit Price]]</f>
        <v>2688.85</v>
      </c>
      <c r="I1248" t="s">
        <v>8</v>
      </c>
      <c r="J1248" t="s">
        <v>704</v>
      </c>
      <c r="K1248" t="s">
        <v>23</v>
      </c>
      <c r="L1248" t="s">
        <v>17</v>
      </c>
    </row>
    <row r="1249" spans="1:12" x14ac:dyDescent="0.25">
      <c r="A1249">
        <v>7443</v>
      </c>
      <c r="B1249" s="15">
        <v>43986</v>
      </c>
      <c r="C1249" s="15" t="str">
        <f>TEXT(TOP[[#This Row],[Order Date]],"mmm")</f>
        <v>Jun</v>
      </c>
      <c r="D1249" s="15" t="str">
        <f>TEXT(TOP[[#This Row],[Order Date]],"yyy")</f>
        <v>2020</v>
      </c>
      <c r="E1249" s="15" t="str">
        <f>TEXT(TOP[[#This Row],[Order Date]],"d")</f>
        <v>4</v>
      </c>
      <c r="F1249">
        <v>29</v>
      </c>
      <c r="G1249">
        <v>96.79</v>
      </c>
      <c r="H1249" s="16">
        <f>TOP[[#This Row],[Order Quantity]]*TOP[[#This Row],[Unit Price]]</f>
        <v>2806.9100000000003</v>
      </c>
      <c r="I1249" t="s">
        <v>464</v>
      </c>
      <c r="J1249" t="s">
        <v>705</v>
      </c>
      <c r="K1249" t="s">
        <v>23</v>
      </c>
      <c r="L1249" t="s">
        <v>17</v>
      </c>
    </row>
    <row r="1250" spans="1:12" x14ac:dyDescent="0.25">
      <c r="A1250">
        <v>7444</v>
      </c>
      <c r="B1250" s="15">
        <v>44153</v>
      </c>
      <c r="C1250" s="15" t="str">
        <f>TEXT(TOP[[#This Row],[Order Date]],"mmm")</f>
        <v>Nov</v>
      </c>
      <c r="D1250" s="15" t="str">
        <f>TEXT(TOP[[#This Row],[Order Date]],"yyy")</f>
        <v>2020</v>
      </c>
      <c r="E1250" s="15" t="str">
        <f>TEXT(TOP[[#This Row],[Order Date]],"d")</f>
        <v>18</v>
      </c>
      <c r="F1250">
        <v>54</v>
      </c>
      <c r="G1250">
        <v>1241.19</v>
      </c>
      <c r="H1250" s="16">
        <f>TOP[[#This Row],[Order Quantity]]*TOP[[#This Row],[Unit Price]]</f>
        <v>67024.260000000009</v>
      </c>
      <c r="I1250" t="s">
        <v>8</v>
      </c>
      <c r="J1250" t="s">
        <v>706</v>
      </c>
      <c r="K1250" t="s">
        <v>13</v>
      </c>
      <c r="L1250" t="s">
        <v>11</v>
      </c>
    </row>
    <row r="1251" spans="1:12" x14ac:dyDescent="0.25">
      <c r="A1251">
        <v>7445</v>
      </c>
      <c r="B1251" s="15">
        <v>44032</v>
      </c>
      <c r="C1251" s="15" t="str">
        <f>TEXT(TOP[[#This Row],[Order Date]],"mmm")</f>
        <v>Jul</v>
      </c>
      <c r="D1251" s="15" t="str">
        <f>TEXT(TOP[[#This Row],[Order Date]],"yyy")</f>
        <v>2020</v>
      </c>
      <c r="E1251" s="15" t="str">
        <f>TEXT(TOP[[#This Row],[Order Date]],"d")</f>
        <v>20</v>
      </c>
      <c r="F1251">
        <v>36</v>
      </c>
      <c r="G1251">
        <v>673.72</v>
      </c>
      <c r="H1251" s="16">
        <f>TOP[[#This Row],[Order Quantity]]*TOP[[#This Row],[Unit Price]]</f>
        <v>24253.920000000002</v>
      </c>
      <c r="I1251" t="s">
        <v>25</v>
      </c>
      <c r="J1251" t="s">
        <v>707</v>
      </c>
      <c r="K1251" t="s">
        <v>10</v>
      </c>
      <c r="L1251" t="s">
        <v>17</v>
      </c>
    </row>
    <row r="1252" spans="1:12" x14ac:dyDescent="0.25">
      <c r="A1252">
        <v>7446</v>
      </c>
      <c r="B1252" s="15">
        <v>43869</v>
      </c>
      <c r="C1252" s="15" t="str">
        <f>TEXT(TOP[[#This Row],[Order Date]],"mmm")</f>
        <v>Feb</v>
      </c>
      <c r="D1252" s="15" t="str">
        <f>TEXT(TOP[[#This Row],[Order Date]],"yyy")</f>
        <v>2020</v>
      </c>
      <c r="E1252" s="15" t="str">
        <f>TEXT(TOP[[#This Row],[Order Date]],"d")</f>
        <v>8</v>
      </c>
      <c r="F1252">
        <v>68</v>
      </c>
      <c r="G1252">
        <v>807.84</v>
      </c>
      <c r="H1252" s="16">
        <f>TOP[[#This Row],[Order Quantity]]*TOP[[#This Row],[Unit Price]]</f>
        <v>54933.120000000003</v>
      </c>
      <c r="I1252" t="s">
        <v>8</v>
      </c>
      <c r="J1252" t="s">
        <v>708</v>
      </c>
      <c r="K1252" t="s">
        <v>20</v>
      </c>
      <c r="L1252" t="s">
        <v>17</v>
      </c>
    </row>
    <row r="1253" spans="1:12" x14ac:dyDescent="0.25">
      <c r="A1253">
        <v>7447</v>
      </c>
      <c r="B1253" s="15">
        <v>43841</v>
      </c>
      <c r="C1253" s="15" t="str">
        <f>TEXT(TOP[[#This Row],[Order Date]],"mmm")</f>
        <v>Jan</v>
      </c>
      <c r="D1253" s="15" t="str">
        <f>TEXT(TOP[[#This Row],[Order Date]],"yyy")</f>
        <v>2020</v>
      </c>
      <c r="E1253" s="15" t="str">
        <f>TEXT(TOP[[#This Row],[Order Date]],"d")</f>
        <v>11</v>
      </c>
      <c r="F1253">
        <v>92</v>
      </c>
      <c r="G1253">
        <v>1200.44</v>
      </c>
      <c r="H1253" s="16">
        <f>TOP[[#This Row],[Order Quantity]]*TOP[[#This Row],[Unit Price]]</f>
        <v>110440.48000000001</v>
      </c>
      <c r="I1253" t="s">
        <v>8</v>
      </c>
      <c r="J1253" t="s">
        <v>709</v>
      </c>
      <c r="K1253" t="s">
        <v>10</v>
      </c>
      <c r="L1253" t="s">
        <v>17</v>
      </c>
    </row>
    <row r="1254" spans="1:12" x14ac:dyDescent="0.25">
      <c r="A1254">
        <v>7448</v>
      </c>
      <c r="B1254" s="15">
        <v>44146</v>
      </c>
      <c r="C1254" s="15" t="str">
        <f>TEXT(TOP[[#This Row],[Order Date]],"mmm")</f>
        <v>Nov</v>
      </c>
      <c r="D1254" s="15" t="str">
        <f>TEXT(TOP[[#This Row],[Order Date]],"yyy")</f>
        <v>2020</v>
      </c>
      <c r="E1254" s="15" t="str">
        <f>TEXT(TOP[[#This Row],[Order Date]],"d")</f>
        <v>11</v>
      </c>
      <c r="F1254">
        <v>34</v>
      </c>
      <c r="G1254">
        <v>1148.6500000000001</v>
      </c>
      <c r="H1254" s="16">
        <f>TOP[[#This Row],[Order Quantity]]*TOP[[#This Row],[Unit Price]]</f>
        <v>39054.100000000006</v>
      </c>
      <c r="I1254" t="s">
        <v>25</v>
      </c>
      <c r="J1254" t="s">
        <v>710</v>
      </c>
      <c r="K1254" t="s">
        <v>10</v>
      </c>
      <c r="L1254" t="s">
        <v>11</v>
      </c>
    </row>
    <row r="1255" spans="1:12" x14ac:dyDescent="0.25">
      <c r="A1255">
        <v>7449</v>
      </c>
      <c r="B1255" s="15">
        <v>44003</v>
      </c>
      <c r="C1255" s="15" t="str">
        <f>TEXT(TOP[[#This Row],[Order Date]],"mmm")</f>
        <v>Jun</v>
      </c>
      <c r="D1255" s="15" t="str">
        <f>TEXT(TOP[[#This Row],[Order Date]],"yyy")</f>
        <v>2020</v>
      </c>
      <c r="E1255" s="15" t="str">
        <f>TEXT(TOP[[#This Row],[Order Date]],"d")</f>
        <v>21</v>
      </c>
      <c r="F1255">
        <v>8</v>
      </c>
      <c r="G1255">
        <v>962.68</v>
      </c>
      <c r="H1255" s="16">
        <f>TOP[[#This Row],[Order Quantity]]*TOP[[#This Row],[Unit Price]]</f>
        <v>7701.44</v>
      </c>
      <c r="I1255" t="s">
        <v>25</v>
      </c>
      <c r="J1255" t="s">
        <v>711</v>
      </c>
      <c r="K1255" t="s">
        <v>20</v>
      </c>
      <c r="L1255" t="s">
        <v>15</v>
      </c>
    </row>
    <row r="1256" spans="1:12" x14ac:dyDescent="0.25">
      <c r="A1256">
        <v>7450</v>
      </c>
      <c r="B1256" s="15">
        <v>43978</v>
      </c>
      <c r="C1256" s="15" t="str">
        <f>TEXT(TOP[[#This Row],[Order Date]],"mmm")</f>
        <v>May</v>
      </c>
      <c r="D1256" s="15" t="str">
        <f>TEXT(TOP[[#This Row],[Order Date]],"yyy")</f>
        <v>2020</v>
      </c>
      <c r="E1256" s="15" t="str">
        <f>TEXT(TOP[[#This Row],[Order Date]],"d")</f>
        <v>27</v>
      </c>
      <c r="F1256">
        <v>47</v>
      </c>
      <c r="G1256">
        <v>952.96</v>
      </c>
      <c r="H1256" s="16">
        <f>TOP[[#This Row],[Order Quantity]]*TOP[[#This Row],[Unit Price]]</f>
        <v>44789.120000000003</v>
      </c>
      <c r="I1256" t="s">
        <v>464</v>
      </c>
      <c r="J1256" t="s">
        <v>712</v>
      </c>
      <c r="K1256" t="s">
        <v>20</v>
      </c>
      <c r="L1256" t="s">
        <v>17</v>
      </c>
    </row>
    <row r="1257" spans="1:12" x14ac:dyDescent="0.25">
      <c r="A1257">
        <v>7451</v>
      </c>
      <c r="B1257" s="15">
        <v>43890</v>
      </c>
      <c r="C1257" s="15" t="str">
        <f>TEXT(TOP[[#This Row],[Order Date]],"mmm")</f>
        <v>Feb</v>
      </c>
      <c r="D1257" s="15" t="str">
        <f>TEXT(TOP[[#This Row],[Order Date]],"yyy")</f>
        <v>2020</v>
      </c>
      <c r="E1257" s="15" t="str">
        <f>TEXT(TOP[[#This Row],[Order Date]],"d")</f>
        <v>29</v>
      </c>
      <c r="F1257">
        <v>72</v>
      </c>
      <c r="G1257">
        <v>762.99</v>
      </c>
      <c r="H1257" s="16">
        <f>TOP[[#This Row],[Order Quantity]]*TOP[[#This Row],[Unit Price]]</f>
        <v>54935.28</v>
      </c>
      <c r="I1257" t="s">
        <v>8</v>
      </c>
      <c r="J1257" t="s">
        <v>713</v>
      </c>
      <c r="K1257" t="s">
        <v>10</v>
      </c>
      <c r="L1257" t="s">
        <v>15</v>
      </c>
    </row>
    <row r="1258" spans="1:12" x14ac:dyDescent="0.25">
      <c r="A1258">
        <v>7452</v>
      </c>
      <c r="B1258" s="15">
        <v>44163</v>
      </c>
      <c r="C1258" s="15" t="str">
        <f>TEXT(TOP[[#This Row],[Order Date]],"mmm")</f>
        <v>Nov</v>
      </c>
      <c r="D1258" s="15" t="str">
        <f>TEXT(TOP[[#This Row],[Order Date]],"yyy")</f>
        <v>2020</v>
      </c>
      <c r="E1258" s="15" t="str">
        <f>TEXT(TOP[[#This Row],[Order Date]],"d")</f>
        <v>28</v>
      </c>
      <c r="F1258">
        <v>17</v>
      </c>
      <c r="G1258">
        <v>1107.83</v>
      </c>
      <c r="H1258" s="16">
        <f>TOP[[#This Row],[Order Quantity]]*TOP[[#This Row],[Unit Price]]</f>
        <v>18833.11</v>
      </c>
      <c r="I1258" t="s">
        <v>8</v>
      </c>
      <c r="J1258" t="s">
        <v>714</v>
      </c>
      <c r="K1258" t="s">
        <v>13</v>
      </c>
      <c r="L1258" t="s">
        <v>11</v>
      </c>
    </row>
    <row r="1259" spans="1:12" x14ac:dyDescent="0.25">
      <c r="A1259">
        <v>7453</v>
      </c>
      <c r="B1259" s="15">
        <v>43871</v>
      </c>
      <c r="C1259" s="15" t="str">
        <f>TEXT(TOP[[#This Row],[Order Date]],"mmm")</f>
        <v>Feb</v>
      </c>
      <c r="D1259" s="15" t="str">
        <f>TEXT(TOP[[#This Row],[Order Date]],"yyy")</f>
        <v>2020</v>
      </c>
      <c r="E1259" s="15" t="str">
        <f>TEXT(TOP[[#This Row],[Order Date]],"d")</f>
        <v>10</v>
      </c>
      <c r="F1259">
        <v>88</v>
      </c>
      <c r="G1259">
        <v>932.55</v>
      </c>
      <c r="H1259" s="16">
        <f>TOP[[#This Row],[Order Quantity]]*TOP[[#This Row],[Unit Price]]</f>
        <v>82064.399999999994</v>
      </c>
      <c r="I1259" t="s">
        <v>8</v>
      </c>
      <c r="J1259" t="s">
        <v>715</v>
      </c>
      <c r="K1259" t="s">
        <v>23</v>
      </c>
      <c r="L1259" t="s">
        <v>15</v>
      </c>
    </row>
    <row r="1260" spans="1:12" x14ac:dyDescent="0.25">
      <c r="A1260">
        <v>7454</v>
      </c>
      <c r="B1260" s="15">
        <v>44138</v>
      </c>
      <c r="C1260" s="15" t="str">
        <f>TEXT(TOP[[#This Row],[Order Date]],"mmm")</f>
        <v>Nov</v>
      </c>
      <c r="D1260" s="15" t="str">
        <f>TEXT(TOP[[#This Row],[Order Date]],"yyy")</f>
        <v>2020</v>
      </c>
      <c r="E1260" s="15" t="str">
        <f>TEXT(TOP[[#This Row],[Order Date]],"d")</f>
        <v>3</v>
      </c>
      <c r="F1260">
        <v>41</v>
      </c>
      <c r="G1260">
        <v>732</v>
      </c>
      <c r="H1260" s="16">
        <f>TOP[[#This Row],[Order Quantity]]*TOP[[#This Row],[Unit Price]]</f>
        <v>30012</v>
      </c>
      <c r="I1260" t="s">
        <v>25</v>
      </c>
      <c r="J1260" t="s">
        <v>716</v>
      </c>
      <c r="K1260" t="s">
        <v>10</v>
      </c>
      <c r="L1260" t="s">
        <v>11</v>
      </c>
    </row>
    <row r="1261" spans="1:12" x14ac:dyDescent="0.25">
      <c r="A1261">
        <v>7455</v>
      </c>
      <c r="B1261" s="15">
        <v>43969</v>
      </c>
      <c r="C1261" s="15" t="str">
        <f>TEXT(TOP[[#This Row],[Order Date]],"mmm")</f>
        <v>May</v>
      </c>
      <c r="D1261" s="15" t="str">
        <f>TEXT(TOP[[#This Row],[Order Date]],"yyy")</f>
        <v>2020</v>
      </c>
      <c r="E1261" s="15" t="str">
        <f>TEXT(TOP[[#This Row],[Order Date]],"d")</f>
        <v>18</v>
      </c>
      <c r="F1261">
        <v>47</v>
      </c>
      <c r="G1261">
        <v>1126.76</v>
      </c>
      <c r="H1261" s="16">
        <f>TOP[[#This Row],[Order Quantity]]*TOP[[#This Row],[Unit Price]]</f>
        <v>52957.72</v>
      </c>
      <c r="I1261" t="s">
        <v>464</v>
      </c>
      <c r="J1261" t="s">
        <v>717</v>
      </c>
      <c r="K1261" t="s">
        <v>20</v>
      </c>
      <c r="L1261" t="s">
        <v>15</v>
      </c>
    </row>
    <row r="1262" spans="1:12" x14ac:dyDescent="0.25">
      <c r="A1262">
        <v>7456</v>
      </c>
      <c r="B1262" s="15">
        <v>43990</v>
      </c>
      <c r="C1262" s="15" t="str">
        <f>TEXT(TOP[[#This Row],[Order Date]],"mmm")</f>
        <v>Jun</v>
      </c>
      <c r="D1262" s="15" t="str">
        <f>TEXT(TOP[[#This Row],[Order Date]],"yyy")</f>
        <v>2020</v>
      </c>
      <c r="E1262" s="15" t="str">
        <f>TEXT(TOP[[#This Row],[Order Date]],"d")</f>
        <v>8</v>
      </c>
      <c r="F1262">
        <v>31</v>
      </c>
      <c r="G1262">
        <v>1293.43</v>
      </c>
      <c r="H1262" s="16">
        <f>TOP[[#This Row],[Order Quantity]]*TOP[[#This Row],[Unit Price]]</f>
        <v>40096.33</v>
      </c>
      <c r="I1262" t="s">
        <v>8</v>
      </c>
      <c r="J1262" t="s">
        <v>718</v>
      </c>
      <c r="K1262" t="s">
        <v>20</v>
      </c>
      <c r="L1262" t="s">
        <v>17</v>
      </c>
    </row>
    <row r="1263" spans="1:12" x14ac:dyDescent="0.25">
      <c r="A1263">
        <v>7457</v>
      </c>
      <c r="B1263" s="15">
        <v>43898</v>
      </c>
      <c r="C1263" s="15" t="str">
        <f>TEXT(TOP[[#This Row],[Order Date]],"mmm")</f>
        <v>Mar</v>
      </c>
      <c r="D1263" s="15" t="str">
        <f>TEXT(TOP[[#This Row],[Order Date]],"yyy")</f>
        <v>2020</v>
      </c>
      <c r="E1263" s="15" t="str">
        <f>TEXT(TOP[[#This Row],[Order Date]],"d")</f>
        <v>8</v>
      </c>
      <c r="F1263">
        <v>17</v>
      </c>
      <c r="G1263">
        <v>1291.96</v>
      </c>
      <c r="H1263" s="16">
        <f>TOP[[#This Row],[Order Quantity]]*TOP[[#This Row],[Unit Price]]</f>
        <v>21963.32</v>
      </c>
      <c r="I1263" t="s">
        <v>464</v>
      </c>
      <c r="J1263" t="s">
        <v>719</v>
      </c>
      <c r="K1263" t="s">
        <v>10</v>
      </c>
      <c r="L1263" t="s">
        <v>17</v>
      </c>
    </row>
    <row r="1264" spans="1:12" x14ac:dyDescent="0.25">
      <c r="A1264">
        <v>7458</v>
      </c>
      <c r="B1264" s="15">
        <v>44143</v>
      </c>
      <c r="C1264" s="15" t="str">
        <f>TEXT(TOP[[#This Row],[Order Date]],"mmm")</f>
        <v>Nov</v>
      </c>
      <c r="D1264" s="15" t="str">
        <f>TEXT(TOP[[#This Row],[Order Date]],"yyy")</f>
        <v>2020</v>
      </c>
      <c r="E1264" s="15" t="str">
        <f>TEXT(TOP[[#This Row],[Order Date]],"d")</f>
        <v>8</v>
      </c>
      <c r="F1264">
        <v>16</v>
      </c>
      <c r="G1264">
        <v>939.52</v>
      </c>
      <c r="H1264" s="16">
        <f>TOP[[#This Row],[Order Quantity]]*TOP[[#This Row],[Unit Price]]</f>
        <v>15032.32</v>
      </c>
      <c r="I1264" t="s">
        <v>8</v>
      </c>
      <c r="J1264" t="s">
        <v>720</v>
      </c>
      <c r="K1264" t="s">
        <v>20</v>
      </c>
      <c r="L1264" t="s">
        <v>11</v>
      </c>
    </row>
    <row r="1265" spans="1:12" x14ac:dyDescent="0.25">
      <c r="A1265">
        <v>7459</v>
      </c>
      <c r="B1265" s="15">
        <v>43864</v>
      </c>
      <c r="C1265" s="15" t="str">
        <f>TEXT(TOP[[#This Row],[Order Date]],"mmm")</f>
        <v>Feb</v>
      </c>
      <c r="D1265" s="15" t="str">
        <f>TEXT(TOP[[#This Row],[Order Date]],"yyy")</f>
        <v>2020</v>
      </c>
      <c r="E1265" s="15" t="str">
        <f>TEXT(TOP[[#This Row],[Order Date]],"d")</f>
        <v>3</v>
      </c>
      <c r="F1265">
        <v>37</v>
      </c>
      <c r="G1265">
        <v>1046.9000000000001</v>
      </c>
      <c r="H1265" s="16">
        <f>TOP[[#This Row],[Order Quantity]]*TOP[[#This Row],[Unit Price]]</f>
        <v>38735.300000000003</v>
      </c>
      <c r="I1265" t="s">
        <v>25</v>
      </c>
      <c r="J1265" t="s">
        <v>721</v>
      </c>
      <c r="K1265" t="s">
        <v>13</v>
      </c>
      <c r="L1265" t="s">
        <v>17</v>
      </c>
    </row>
    <row r="1266" spans="1:12" x14ac:dyDescent="0.25">
      <c r="A1266">
        <v>7460</v>
      </c>
      <c r="B1266" s="15">
        <v>44076</v>
      </c>
      <c r="C1266" s="15" t="str">
        <f>TEXT(TOP[[#This Row],[Order Date]],"mmm")</f>
        <v>Sep</v>
      </c>
      <c r="D1266" s="15" t="str">
        <f>TEXT(TOP[[#This Row],[Order Date]],"yyy")</f>
        <v>2020</v>
      </c>
      <c r="E1266" s="15" t="str">
        <f>TEXT(TOP[[#This Row],[Order Date]],"d")</f>
        <v>2</v>
      </c>
      <c r="F1266">
        <v>55</v>
      </c>
      <c r="G1266">
        <v>162.33000000000001</v>
      </c>
      <c r="H1266" s="16">
        <f>TOP[[#This Row],[Order Quantity]]*TOP[[#This Row],[Unit Price]]</f>
        <v>8928.1500000000015</v>
      </c>
      <c r="I1266" t="s">
        <v>8</v>
      </c>
      <c r="J1266" t="s">
        <v>722</v>
      </c>
      <c r="K1266" t="s">
        <v>23</v>
      </c>
      <c r="L1266" t="s">
        <v>17</v>
      </c>
    </row>
    <row r="1267" spans="1:12" x14ac:dyDescent="0.25">
      <c r="A1267">
        <v>7461</v>
      </c>
      <c r="B1267" s="15">
        <v>44055</v>
      </c>
      <c r="C1267" s="15" t="str">
        <f>TEXT(TOP[[#This Row],[Order Date]],"mmm")</f>
        <v>Aug</v>
      </c>
      <c r="D1267" s="15" t="str">
        <f>TEXT(TOP[[#This Row],[Order Date]],"yyy")</f>
        <v>2020</v>
      </c>
      <c r="E1267" s="15" t="str">
        <f>TEXT(TOP[[#This Row],[Order Date]],"d")</f>
        <v>12</v>
      </c>
      <c r="F1267">
        <v>98</v>
      </c>
      <c r="G1267">
        <v>1349.74</v>
      </c>
      <c r="H1267" s="16">
        <f>TOP[[#This Row],[Order Quantity]]*TOP[[#This Row],[Unit Price]]</f>
        <v>132274.51999999999</v>
      </c>
      <c r="I1267" t="s">
        <v>8</v>
      </c>
      <c r="J1267" t="s">
        <v>723</v>
      </c>
      <c r="K1267" t="s">
        <v>13</v>
      </c>
      <c r="L1267" t="s">
        <v>11</v>
      </c>
    </row>
    <row r="1268" spans="1:12" x14ac:dyDescent="0.25">
      <c r="A1268">
        <v>7462</v>
      </c>
      <c r="B1268" s="15">
        <v>43871</v>
      </c>
      <c r="C1268" s="15" t="str">
        <f>TEXT(TOP[[#This Row],[Order Date]],"mmm")</f>
        <v>Feb</v>
      </c>
      <c r="D1268" s="15" t="str">
        <f>TEXT(TOP[[#This Row],[Order Date]],"yyy")</f>
        <v>2020</v>
      </c>
      <c r="E1268" s="15" t="str">
        <f>TEXT(TOP[[#This Row],[Order Date]],"d")</f>
        <v>10</v>
      </c>
      <c r="F1268">
        <v>56</v>
      </c>
      <c r="G1268">
        <v>1375.56</v>
      </c>
      <c r="H1268" s="16">
        <f>TOP[[#This Row],[Order Quantity]]*TOP[[#This Row],[Unit Price]]</f>
        <v>77031.360000000001</v>
      </c>
      <c r="I1268" t="s">
        <v>464</v>
      </c>
      <c r="J1268" t="s">
        <v>724</v>
      </c>
      <c r="K1268" t="s">
        <v>23</v>
      </c>
      <c r="L1268" t="s">
        <v>15</v>
      </c>
    </row>
    <row r="1269" spans="1:12" x14ac:dyDescent="0.25">
      <c r="A1269">
        <v>7463</v>
      </c>
      <c r="B1269" s="15">
        <v>44203</v>
      </c>
      <c r="C1269" s="15" t="str">
        <f>TEXT(TOP[[#This Row],[Order Date]],"mmm")</f>
        <v>Jan</v>
      </c>
      <c r="D1269" s="15" t="str">
        <f>TEXT(TOP[[#This Row],[Order Date]],"yyy")</f>
        <v>2021</v>
      </c>
      <c r="E1269" s="15" t="str">
        <f>TEXT(TOP[[#This Row],[Order Date]],"d")</f>
        <v>7</v>
      </c>
      <c r="F1269">
        <v>15</v>
      </c>
      <c r="G1269">
        <v>169.66</v>
      </c>
      <c r="H1269" s="16">
        <f>TOP[[#This Row],[Order Quantity]]*TOP[[#This Row],[Unit Price]]</f>
        <v>2544.9</v>
      </c>
      <c r="I1269" t="s">
        <v>25</v>
      </c>
      <c r="J1269" t="s">
        <v>725</v>
      </c>
      <c r="K1269" t="s">
        <v>10</v>
      </c>
      <c r="L1269" t="s">
        <v>11</v>
      </c>
    </row>
    <row r="1270" spans="1:12" x14ac:dyDescent="0.25">
      <c r="A1270">
        <v>7464</v>
      </c>
      <c r="B1270" s="15">
        <v>44198</v>
      </c>
      <c r="C1270" s="15" t="str">
        <f>TEXT(TOP[[#This Row],[Order Date]],"mmm")</f>
        <v>Jan</v>
      </c>
      <c r="D1270" s="15" t="str">
        <f>TEXT(TOP[[#This Row],[Order Date]],"yyy")</f>
        <v>2021</v>
      </c>
      <c r="E1270" s="15" t="str">
        <f>TEXT(TOP[[#This Row],[Order Date]],"d")</f>
        <v>2</v>
      </c>
      <c r="F1270">
        <v>36</v>
      </c>
      <c r="G1270">
        <v>586.65</v>
      </c>
      <c r="H1270" s="16">
        <f>TOP[[#This Row],[Order Quantity]]*TOP[[#This Row],[Unit Price]]</f>
        <v>21119.399999999998</v>
      </c>
      <c r="I1270" t="s">
        <v>464</v>
      </c>
      <c r="J1270" t="s">
        <v>726</v>
      </c>
      <c r="K1270" t="s">
        <v>20</v>
      </c>
      <c r="L1270" t="s">
        <v>11</v>
      </c>
    </row>
    <row r="1271" spans="1:12" x14ac:dyDescent="0.25">
      <c r="A1271">
        <v>7465</v>
      </c>
      <c r="B1271" s="15">
        <v>43914</v>
      </c>
      <c r="C1271" s="15" t="str">
        <f>TEXT(TOP[[#This Row],[Order Date]],"mmm")</f>
        <v>Mar</v>
      </c>
      <c r="D1271" s="15" t="str">
        <f>TEXT(TOP[[#This Row],[Order Date]],"yyy")</f>
        <v>2020</v>
      </c>
      <c r="E1271" s="15" t="str">
        <f>TEXT(TOP[[#This Row],[Order Date]],"d")</f>
        <v>24</v>
      </c>
      <c r="F1271">
        <v>71</v>
      </c>
      <c r="G1271">
        <v>1037.44</v>
      </c>
      <c r="H1271" s="16">
        <f>TOP[[#This Row],[Order Quantity]]*TOP[[#This Row],[Unit Price]]</f>
        <v>73658.240000000005</v>
      </c>
      <c r="I1271" t="s">
        <v>25</v>
      </c>
      <c r="J1271" t="s">
        <v>727</v>
      </c>
      <c r="K1271" t="s">
        <v>23</v>
      </c>
      <c r="L1271" t="s">
        <v>15</v>
      </c>
    </row>
    <row r="1272" spans="1:12" x14ac:dyDescent="0.25">
      <c r="A1272">
        <v>7466</v>
      </c>
      <c r="B1272" s="15">
        <v>43981</v>
      </c>
      <c r="C1272" s="15" t="str">
        <f>TEXT(TOP[[#This Row],[Order Date]],"mmm")</f>
        <v>May</v>
      </c>
      <c r="D1272" s="15" t="str">
        <f>TEXT(TOP[[#This Row],[Order Date]],"yyy")</f>
        <v>2020</v>
      </c>
      <c r="E1272" s="15" t="str">
        <f>TEXT(TOP[[#This Row],[Order Date]],"d")</f>
        <v>30</v>
      </c>
      <c r="F1272">
        <v>32</v>
      </c>
      <c r="G1272">
        <v>488</v>
      </c>
      <c r="H1272" s="16">
        <f>TOP[[#This Row],[Order Quantity]]*TOP[[#This Row],[Unit Price]]</f>
        <v>15616</v>
      </c>
      <c r="I1272" t="s">
        <v>25</v>
      </c>
      <c r="J1272" t="s">
        <v>728</v>
      </c>
      <c r="K1272" t="s">
        <v>23</v>
      </c>
      <c r="L1272" t="s">
        <v>11</v>
      </c>
    </row>
    <row r="1273" spans="1:12" x14ac:dyDescent="0.25">
      <c r="A1273">
        <v>7467</v>
      </c>
      <c r="B1273" s="15">
        <v>44098</v>
      </c>
      <c r="C1273" s="15" t="str">
        <f>TEXT(TOP[[#This Row],[Order Date]],"mmm")</f>
        <v>Sep</v>
      </c>
      <c r="D1273" s="15" t="str">
        <f>TEXT(TOP[[#This Row],[Order Date]],"yyy")</f>
        <v>2020</v>
      </c>
      <c r="E1273" s="15" t="str">
        <f>TEXT(TOP[[#This Row],[Order Date]],"d")</f>
        <v>24</v>
      </c>
      <c r="F1273">
        <v>89</v>
      </c>
      <c r="G1273">
        <v>465.34</v>
      </c>
      <c r="H1273" s="16">
        <f>TOP[[#This Row],[Order Quantity]]*TOP[[#This Row],[Unit Price]]</f>
        <v>41415.259999999995</v>
      </c>
      <c r="I1273" t="s">
        <v>8</v>
      </c>
      <c r="J1273" t="s">
        <v>729</v>
      </c>
      <c r="K1273" t="s">
        <v>13</v>
      </c>
      <c r="L1273" t="s">
        <v>17</v>
      </c>
    </row>
    <row r="1274" spans="1:12" x14ac:dyDescent="0.25">
      <c r="A1274">
        <v>7468</v>
      </c>
      <c r="B1274" s="15">
        <v>44017</v>
      </c>
      <c r="C1274" s="15" t="str">
        <f>TEXT(TOP[[#This Row],[Order Date]],"mmm")</f>
        <v>Jul</v>
      </c>
      <c r="D1274" s="15" t="str">
        <f>TEXT(TOP[[#This Row],[Order Date]],"yyy")</f>
        <v>2020</v>
      </c>
      <c r="E1274" s="15" t="str">
        <f>TEXT(TOP[[#This Row],[Order Date]],"d")</f>
        <v>5</v>
      </c>
      <c r="F1274">
        <v>88</v>
      </c>
      <c r="G1274">
        <v>988.98</v>
      </c>
      <c r="H1274" s="16">
        <f>TOP[[#This Row],[Order Quantity]]*TOP[[#This Row],[Unit Price]]</f>
        <v>87030.24</v>
      </c>
      <c r="I1274" t="s">
        <v>8</v>
      </c>
      <c r="J1274" t="s">
        <v>730</v>
      </c>
      <c r="K1274" t="s">
        <v>13</v>
      </c>
      <c r="L1274" t="s">
        <v>15</v>
      </c>
    </row>
    <row r="1275" spans="1:12" x14ac:dyDescent="0.25">
      <c r="A1275">
        <v>7469</v>
      </c>
      <c r="B1275" s="15">
        <v>44014</v>
      </c>
      <c r="C1275" s="15" t="str">
        <f>TEXT(TOP[[#This Row],[Order Date]],"mmm")</f>
        <v>Jul</v>
      </c>
      <c r="D1275" s="15" t="str">
        <f>TEXT(TOP[[#This Row],[Order Date]],"yyy")</f>
        <v>2020</v>
      </c>
      <c r="E1275" s="15" t="str">
        <f>TEXT(TOP[[#This Row],[Order Date]],"d")</f>
        <v>2</v>
      </c>
      <c r="F1275">
        <v>32</v>
      </c>
      <c r="G1275">
        <v>571.80999999999995</v>
      </c>
      <c r="H1275" s="16">
        <f>TOP[[#This Row],[Order Quantity]]*TOP[[#This Row],[Unit Price]]</f>
        <v>18297.919999999998</v>
      </c>
      <c r="I1275" t="s">
        <v>25</v>
      </c>
      <c r="J1275" t="s">
        <v>731</v>
      </c>
      <c r="K1275" t="s">
        <v>13</v>
      </c>
      <c r="L1275" t="s">
        <v>17</v>
      </c>
    </row>
    <row r="1276" spans="1:12" x14ac:dyDescent="0.25">
      <c r="A1276">
        <v>7470</v>
      </c>
      <c r="B1276" s="15">
        <v>43844</v>
      </c>
      <c r="C1276" s="15" t="str">
        <f>TEXT(TOP[[#This Row],[Order Date]],"mmm")</f>
        <v>Jan</v>
      </c>
      <c r="D1276" s="15" t="str">
        <f>TEXT(TOP[[#This Row],[Order Date]],"yyy")</f>
        <v>2020</v>
      </c>
      <c r="E1276" s="15" t="str">
        <f>TEXT(TOP[[#This Row],[Order Date]],"d")</f>
        <v>14</v>
      </c>
      <c r="F1276">
        <v>37</v>
      </c>
      <c r="G1276">
        <v>805.74</v>
      </c>
      <c r="H1276" s="16">
        <f>TOP[[#This Row],[Order Quantity]]*TOP[[#This Row],[Unit Price]]</f>
        <v>29812.38</v>
      </c>
      <c r="I1276" t="s">
        <v>8</v>
      </c>
      <c r="J1276" t="s">
        <v>732</v>
      </c>
      <c r="K1276" t="s">
        <v>10</v>
      </c>
      <c r="L1276" t="s">
        <v>17</v>
      </c>
    </row>
    <row r="1277" spans="1:12" x14ac:dyDescent="0.25">
      <c r="A1277">
        <v>7471</v>
      </c>
      <c r="B1277" s="15">
        <v>44079</v>
      </c>
      <c r="C1277" s="15" t="str">
        <f>TEXT(TOP[[#This Row],[Order Date]],"mmm")</f>
        <v>Sep</v>
      </c>
      <c r="D1277" s="15" t="str">
        <f>TEXT(TOP[[#This Row],[Order Date]],"yyy")</f>
        <v>2020</v>
      </c>
      <c r="E1277" s="15" t="str">
        <f>TEXT(TOP[[#This Row],[Order Date]],"d")</f>
        <v>5</v>
      </c>
      <c r="F1277">
        <v>36</v>
      </c>
      <c r="G1277">
        <v>676.45</v>
      </c>
      <c r="H1277" s="16">
        <f>TOP[[#This Row],[Order Quantity]]*TOP[[#This Row],[Unit Price]]</f>
        <v>24352.2</v>
      </c>
      <c r="I1277" t="s">
        <v>8</v>
      </c>
      <c r="J1277" t="s">
        <v>733</v>
      </c>
      <c r="K1277" t="s">
        <v>10</v>
      </c>
      <c r="L1277" t="s">
        <v>17</v>
      </c>
    </row>
    <row r="1278" spans="1:12" x14ac:dyDescent="0.25">
      <c r="A1278">
        <v>7472</v>
      </c>
      <c r="B1278" s="15">
        <v>44172</v>
      </c>
      <c r="C1278" s="15" t="str">
        <f>TEXT(TOP[[#This Row],[Order Date]],"mmm")</f>
        <v>Dec</v>
      </c>
      <c r="D1278" s="15" t="str">
        <f>TEXT(TOP[[#This Row],[Order Date]],"yyy")</f>
        <v>2020</v>
      </c>
      <c r="E1278" s="15" t="str">
        <f>TEXT(TOP[[#This Row],[Order Date]],"d")</f>
        <v>7</v>
      </c>
      <c r="F1278">
        <v>31</v>
      </c>
      <c r="G1278">
        <v>467.4</v>
      </c>
      <c r="H1278" s="16">
        <f>TOP[[#This Row],[Order Quantity]]*TOP[[#This Row],[Unit Price]]</f>
        <v>14489.4</v>
      </c>
      <c r="I1278" t="s">
        <v>464</v>
      </c>
      <c r="J1278" t="s">
        <v>734</v>
      </c>
      <c r="K1278" t="s">
        <v>10</v>
      </c>
      <c r="L1278" t="s">
        <v>15</v>
      </c>
    </row>
    <row r="1279" spans="1:12" x14ac:dyDescent="0.25">
      <c r="A1279">
        <v>7473</v>
      </c>
      <c r="B1279" s="15">
        <v>44074</v>
      </c>
      <c r="C1279" s="15" t="str">
        <f>TEXT(TOP[[#This Row],[Order Date]],"mmm")</f>
        <v>Aug</v>
      </c>
      <c r="D1279" s="15" t="str">
        <f>TEXT(TOP[[#This Row],[Order Date]],"yyy")</f>
        <v>2020</v>
      </c>
      <c r="E1279" s="15" t="str">
        <f>TEXT(TOP[[#This Row],[Order Date]],"d")</f>
        <v>31</v>
      </c>
      <c r="F1279">
        <v>69</v>
      </c>
      <c r="G1279">
        <v>1130.8800000000001</v>
      </c>
      <c r="H1279" s="16">
        <f>TOP[[#This Row],[Order Quantity]]*TOP[[#This Row],[Unit Price]]</f>
        <v>78030.720000000001</v>
      </c>
      <c r="I1279" t="s">
        <v>464</v>
      </c>
      <c r="J1279" t="s">
        <v>735</v>
      </c>
      <c r="K1279" t="s">
        <v>13</v>
      </c>
      <c r="L1279" t="s">
        <v>17</v>
      </c>
    </row>
    <row r="1280" spans="1:12" x14ac:dyDescent="0.25">
      <c r="A1280">
        <v>7474</v>
      </c>
      <c r="B1280" s="15">
        <v>43959</v>
      </c>
      <c r="C1280" s="15" t="str">
        <f>TEXT(TOP[[#This Row],[Order Date]],"mmm")</f>
        <v>May</v>
      </c>
      <c r="D1280" s="15" t="str">
        <f>TEXT(TOP[[#This Row],[Order Date]],"yyy")</f>
        <v>2020</v>
      </c>
      <c r="E1280" s="15" t="str">
        <f>TEXT(TOP[[#This Row],[Order Date]],"d")</f>
        <v>8</v>
      </c>
      <c r="F1280">
        <v>23</v>
      </c>
      <c r="G1280">
        <v>391.99</v>
      </c>
      <c r="H1280" s="16">
        <f>TOP[[#This Row],[Order Quantity]]*TOP[[#This Row],[Unit Price]]</f>
        <v>9015.77</v>
      </c>
      <c r="I1280" t="s">
        <v>25</v>
      </c>
      <c r="J1280" t="s">
        <v>736</v>
      </c>
      <c r="K1280" t="s">
        <v>20</v>
      </c>
      <c r="L1280" t="s">
        <v>11</v>
      </c>
    </row>
    <row r="1281" spans="1:12" x14ac:dyDescent="0.25">
      <c r="A1281">
        <v>7475</v>
      </c>
      <c r="B1281" s="15">
        <v>44182</v>
      </c>
      <c r="C1281" s="15" t="str">
        <f>TEXT(TOP[[#This Row],[Order Date]],"mmm")</f>
        <v>Dec</v>
      </c>
      <c r="D1281" s="15" t="str">
        <f>TEXT(TOP[[#This Row],[Order Date]],"yyy")</f>
        <v>2020</v>
      </c>
      <c r="E1281" s="15" t="str">
        <f>TEXT(TOP[[#This Row],[Order Date]],"d")</f>
        <v>17</v>
      </c>
      <c r="F1281">
        <v>80</v>
      </c>
      <c r="G1281">
        <v>1371.78</v>
      </c>
      <c r="H1281" s="16">
        <f>TOP[[#This Row],[Order Quantity]]*TOP[[#This Row],[Unit Price]]</f>
        <v>109742.39999999999</v>
      </c>
      <c r="I1281" t="s">
        <v>464</v>
      </c>
      <c r="J1281" t="s">
        <v>737</v>
      </c>
      <c r="K1281" t="s">
        <v>13</v>
      </c>
      <c r="L1281" t="s">
        <v>17</v>
      </c>
    </row>
    <row r="1282" spans="1:12" x14ac:dyDescent="0.25">
      <c r="A1282">
        <v>7476</v>
      </c>
      <c r="B1282" s="15">
        <v>44034</v>
      </c>
      <c r="C1282" s="15" t="str">
        <f>TEXT(TOP[[#This Row],[Order Date]],"mmm")</f>
        <v>Jul</v>
      </c>
      <c r="D1282" s="15" t="str">
        <f>TEXT(TOP[[#This Row],[Order Date]],"yyy")</f>
        <v>2020</v>
      </c>
      <c r="E1282" s="15" t="str">
        <f>TEXT(TOP[[#This Row],[Order Date]],"d")</f>
        <v>22</v>
      </c>
      <c r="F1282">
        <v>28</v>
      </c>
      <c r="G1282">
        <v>1199.77</v>
      </c>
      <c r="H1282" s="16">
        <f>TOP[[#This Row],[Order Quantity]]*TOP[[#This Row],[Unit Price]]</f>
        <v>33593.56</v>
      </c>
      <c r="I1282" t="s">
        <v>25</v>
      </c>
      <c r="J1282" t="s">
        <v>738</v>
      </c>
      <c r="K1282" t="s">
        <v>10</v>
      </c>
      <c r="L1282" t="s">
        <v>15</v>
      </c>
    </row>
    <row r="1283" spans="1:12" x14ac:dyDescent="0.25">
      <c r="A1283">
        <v>7477</v>
      </c>
      <c r="B1283" s="15">
        <v>43887</v>
      </c>
      <c r="C1283" s="15" t="str">
        <f>TEXT(TOP[[#This Row],[Order Date]],"mmm")</f>
        <v>Feb</v>
      </c>
      <c r="D1283" s="15" t="str">
        <f>TEXT(TOP[[#This Row],[Order Date]],"yyy")</f>
        <v>2020</v>
      </c>
      <c r="E1283" s="15" t="str">
        <f>TEXT(TOP[[#This Row],[Order Date]],"d")</f>
        <v>26</v>
      </c>
      <c r="F1283">
        <v>56</v>
      </c>
      <c r="G1283">
        <v>243.13</v>
      </c>
      <c r="H1283" s="16">
        <f>TOP[[#This Row],[Order Quantity]]*TOP[[#This Row],[Unit Price]]</f>
        <v>13615.279999999999</v>
      </c>
      <c r="I1283" t="s">
        <v>25</v>
      </c>
      <c r="J1283" t="s">
        <v>739</v>
      </c>
      <c r="K1283" t="s">
        <v>20</v>
      </c>
      <c r="L1283" t="s">
        <v>15</v>
      </c>
    </row>
    <row r="1284" spans="1:12" x14ac:dyDescent="0.25">
      <c r="A1284">
        <v>7478</v>
      </c>
      <c r="B1284" s="15">
        <v>43994</v>
      </c>
      <c r="C1284" s="15" t="str">
        <f>TEXT(TOP[[#This Row],[Order Date]],"mmm")</f>
        <v>Jun</v>
      </c>
      <c r="D1284" s="15" t="str">
        <f>TEXT(TOP[[#This Row],[Order Date]],"yyy")</f>
        <v>2020</v>
      </c>
      <c r="E1284" s="15" t="str">
        <f>TEXT(TOP[[#This Row],[Order Date]],"d")</f>
        <v>12</v>
      </c>
      <c r="F1284">
        <v>73</v>
      </c>
      <c r="G1284">
        <v>446.43</v>
      </c>
      <c r="H1284" s="16">
        <f>TOP[[#This Row],[Order Quantity]]*TOP[[#This Row],[Unit Price]]</f>
        <v>32589.39</v>
      </c>
      <c r="I1284" t="s">
        <v>8</v>
      </c>
      <c r="J1284" t="s">
        <v>740</v>
      </c>
      <c r="K1284" t="s">
        <v>10</v>
      </c>
      <c r="L1284" t="s">
        <v>11</v>
      </c>
    </row>
    <row r="1285" spans="1:12" x14ac:dyDescent="0.25">
      <c r="A1285">
        <v>7479</v>
      </c>
      <c r="B1285" s="15">
        <v>44163</v>
      </c>
      <c r="C1285" s="15" t="str">
        <f>TEXT(TOP[[#This Row],[Order Date]],"mmm")</f>
        <v>Nov</v>
      </c>
      <c r="D1285" s="15" t="str">
        <f>TEXT(TOP[[#This Row],[Order Date]],"yyy")</f>
        <v>2020</v>
      </c>
      <c r="E1285" s="15" t="str">
        <f>TEXT(TOP[[#This Row],[Order Date]],"d")</f>
        <v>28</v>
      </c>
      <c r="F1285">
        <v>12</v>
      </c>
      <c r="G1285">
        <v>652.20000000000005</v>
      </c>
      <c r="H1285" s="16">
        <f>TOP[[#This Row],[Order Quantity]]*TOP[[#This Row],[Unit Price]]</f>
        <v>7826.4000000000005</v>
      </c>
      <c r="I1285" t="s">
        <v>25</v>
      </c>
      <c r="J1285" t="s">
        <v>741</v>
      </c>
      <c r="K1285" t="s">
        <v>13</v>
      </c>
      <c r="L1285" t="s">
        <v>11</v>
      </c>
    </row>
    <row r="1286" spans="1:12" x14ac:dyDescent="0.25">
      <c r="A1286">
        <v>7480</v>
      </c>
      <c r="B1286" s="15">
        <v>44144</v>
      </c>
      <c r="C1286" s="15" t="str">
        <f>TEXT(TOP[[#This Row],[Order Date]],"mmm")</f>
        <v>Nov</v>
      </c>
      <c r="D1286" s="15" t="str">
        <f>TEXT(TOP[[#This Row],[Order Date]],"yyy")</f>
        <v>2020</v>
      </c>
      <c r="E1286" s="15" t="str">
        <f>TEXT(TOP[[#This Row],[Order Date]],"d")</f>
        <v>9</v>
      </c>
      <c r="F1286">
        <v>42</v>
      </c>
      <c r="G1286">
        <v>843.74</v>
      </c>
      <c r="H1286" s="16">
        <f>TOP[[#This Row],[Order Quantity]]*TOP[[#This Row],[Unit Price]]</f>
        <v>35437.08</v>
      </c>
      <c r="I1286" t="s">
        <v>8</v>
      </c>
      <c r="J1286" t="s">
        <v>742</v>
      </c>
      <c r="K1286" t="s">
        <v>13</v>
      </c>
      <c r="L1286" t="s">
        <v>11</v>
      </c>
    </row>
    <row r="1287" spans="1:12" x14ac:dyDescent="0.25">
      <c r="A1287">
        <v>7481</v>
      </c>
      <c r="B1287" s="15">
        <v>44120</v>
      </c>
      <c r="C1287" s="15" t="str">
        <f>TEXT(TOP[[#This Row],[Order Date]],"mmm")</f>
        <v>Oct</v>
      </c>
      <c r="D1287" s="15" t="str">
        <f>TEXT(TOP[[#This Row],[Order Date]],"yyy")</f>
        <v>2020</v>
      </c>
      <c r="E1287" s="15" t="str">
        <f>TEXT(TOP[[#This Row],[Order Date]],"d")</f>
        <v>16</v>
      </c>
      <c r="F1287">
        <v>14</v>
      </c>
      <c r="G1287">
        <v>1141.17</v>
      </c>
      <c r="H1287" s="16">
        <f>TOP[[#This Row],[Order Quantity]]*TOP[[#This Row],[Unit Price]]</f>
        <v>15976.380000000001</v>
      </c>
      <c r="I1287" t="s">
        <v>25</v>
      </c>
      <c r="J1287" t="s">
        <v>743</v>
      </c>
      <c r="K1287" t="s">
        <v>13</v>
      </c>
      <c r="L1287" t="s">
        <v>11</v>
      </c>
    </row>
    <row r="1288" spans="1:12" x14ac:dyDescent="0.25">
      <c r="A1288">
        <v>7482</v>
      </c>
      <c r="B1288" s="15">
        <v>44186</v>
      </c>
      <c r="C1288" s="15" t="str">
        <f>TEXT(TOP[[#This Row],[Order Date]],"mmm")</f>
        <v>Dec</v>
      </c>
      <c r="D1288" s="15" t="str">
        <f>TEXT(TOP[[#This Row],[Order Date]],"yyy")</f>
        <v>2020</v>
      </c>
      <c r="E1288" s="15" t="str">
        <f>TEXT(TOP[[#This Row],[Order Date]],"d")</f>
        <v>21</v>
      </c>
      <c r="F1288">
        <v>27</v>
      </c>
      <c r="G1288">
        <v>627.69000000000005</v>
      </c>
      <c r="H1288" s="16">
        <f>TOP[[#This Row],[Order Quantity]]*TOP[[#This Row],[Unit Price]]</f>
        <v>16947.63</v>
      </c>
      <c r="I1288" t="s">
        <v>25</v>
      </c>
      <c r="J1288" t="s">
        <v>744</v>
      </c>
      <c r="K1288" t="s">
        <v>13</v>
      </c>
      <c r="L1288" t="s">
        <v>11</v>
      </c>
    </row>
    <row r="1289" spans="1:12" x14ac:dyDescent="0.25">
      <c r="A1289">
        <v>7483</v>
      </c>
      <c r="B1289" s="15">
        <v>43981</v>
      </c>
      <c r="C1289" s="15" t="str">
        <f>TEXT(TOP[[#This Row],[Order Date]],"mmm")</f>
        <v>May</v>
      </c>
      <c r="D1289" s="15" t="str">
        <f>TEXT(TOP[[#This Row],[Order Date]],"yyy")</f>
        <v>2020</v>
      </c>
      <c r="E1289" s="15" t="str">
        <f>TEXT(TOP[[#This Row],[Order Date]],"d")</f>
        <v>30</v>
      </c>
      <c r="F1289">
        <v>9</v>
      </c>
      <c r="G1289">
        <v>1141.7</v>
      </c>
      <c r="H1289" s="16">
        <f>TOP[[#This Row],[Order Quantity]]*TOP[[#This Row],[Unit Price]]</f>
        <v>10275.300000000001</v>
      </c>
      <c r="I1289" t="s">
        <v>464</v>
      </c>
      <c r="J1289" t="s">
        <v>745</v>
      </c>
      <c r="K1289" t="s">
        <v>23</v>
      </c>
      <c r="L1289" t="s">
        <v>11</v>
      </c>
    </row>
    <row r="1290" spans="1:12" x14ac:dyDescent="0.25">
      <c r="A1290">
        <v>7484</v>
      </c>
      <c r="B1290" s="15">
        <v>44194</v>
      </c>
      <c r="C1290" s="15" t="str">
        <f>TEXT(TOP[[#This Row],[Order Date]],"mmm")</f>
        <v>Dec</v>
      </c>
      <c r="D1290" s="15" t="str">
        <f>TEXT(TOP[[#This Row],[Order Date]],"yyy")</f>
        <v>2020</v>
      </c>
      <c r="E1290" s="15" t="str">
        <f>TEXT(TOP[[#This Row],[Order Date]],"d")</f>
        <v>29</v>
      </c>
      <c r="F1290">
        <v>33</v>
      </c>
      <c r="G1290">
        <v>965.42</v>
      </c>
      <c r="H1290" s="16">
        <f>TOP[[#This Row],[Order Quantity]]*TOP[[#This Row],[Unit Price]]</f>
        <v>31858.859999999997</v>
      </c>
      <c r="I1290" t="s">
        <v>25</v>
      </c>
      <c r="J1290" t="s">
        <v>746</v>
      </c>
      <c r="K1290" t="s">
        <v>10</v>
      </c>
      <c r="L1290" t="s">
        <v>17</v>
      </c>
    </row>
    <row r="1291" spans="1:12" x14ac:dyDescent="0.25">
      <c r="A1291">
        <v>7485</v>
      </c>
      <c r="B1291" s="15">
        <v>44045</v>
      </c>
      <c r="C1291" s="15" t="str">
        <f>TEXT(TOP[[#This Row],[Order Date]],"mmm")</f>
        <v>Aug</v>
      </c>
      <c r="D1291" s="15" t="str">
        <f>TEXT(TOP[[#This Row],[Order Date]],"yyy")</f>
        <v>2020</v>
      </c>
      <c r="E1291" s="15" t="str">
        <f>TEXT(TOP[[#This Row],[Order Date]],"d")</f>
        <v>2</v>
      </c>
      <c r="F1291">
        <v>93</v>
      </c>
      <c r="G1291">
        <v>154.35</v>
      </c>
      <c r="H1291" s="16">
        <f>TOP[[#This Row],[Order Quantity]]*TOP[[#This Row],[Unit Price]]</f>
        <v>14354.55</v>
      </c>
      <c r="I1291" t="s">
        <v>25</v>
      </c>
      <c r="J1291" t="s">
        <v>747</v>
      </c>
      <c r="K1291" t="s">
        <v>23</v>
      </c>
      <c r="L1291" t="s">
        <v>11</v>
      </c>
    </row>
    <row r="1292" spans="1:12" x14ac:dyDescent="0.25">
      <c r="A1292">
        <v>7486</v>
      </c>
      <c r="B1292" s="15">
        <v>44176</v>
      </c>
      <c r="C1292" s="15" t="str">
        <f>TEXT(TOP[[#This Row],[Order Date]],"mmm")</f>
        <v>Dec</v>
      </c>
      <c r="D1292" s="15" t="str">
        <f>TEXT(TOP[[#This Row],[Order Date]],"yyy")</f>
        <v>2020</v>
      </c>
      <c r="E1292" s="15" t="str">
        <f>TEXT(TOP[[#This Row],[Order Date]],"d")</f>
        <v>11</v>
      </c>
      <c r="F1292">
        <v>6</v>
      </c>
      <c r="G1292">
        <v>497.87</v>
      </c>
      <c r="H1292" s="16">
        <f>TOP[[#This Row],[Order Quantity]]*TOP[[#This Row],[Unit Price]]</f>
        <v>2987.2200000000003</v>
      </c>
      <c r="I1292" t="s">
        <v>464</v>
      </c>
      <c r="J1292" t="s">
        <v>748</v>
      </c>
      <c r="K1292" t="s">
        <v>10</v>
      </c>
      <c r="L1292" t="s">
        <v>11</v>
      </c>
    </row>
    <row r="1293" spans="1:12" x14ac:dyDescent="0.25">
      <c r="A1293">
        <v>7487</v>
      </c>
      <c r="B1293" s="15">
        <v>44064</v>
      </c>
      <c r="C1293" s="15" t="str">
        <f>TEXT(TOP[[#This Row],[Order Date]],"mmm")</f>
        <v>Aug</v>
      </c>
      <c r="D1293" s="15" t="str">
        <f>TEXT(TOP[[#This Row],[Order Date]],"yyy")</f>
        <v>2020</v>
      </c>
      <c r="E1293" s="15" t="str">
        <f>TEXT(TOP[[#This Row],[Order Date]],"d")</f>
        <v>21</v>
      </c>
      <c r="F1293">
        <v>82</v>
      </c>
      <c r="G1293">
        <v>1164.8499999999999</v>
      </c>
      <c r="H1293" s="16">
        <f>TOP[[#This Row],[Order Quantity]]*TOP[[#This Row],[Unit Price]]</f>
        <v>95517.7</v>
      </c>
      <c r="I1293" t="s">
        <v>8</v>
      </c>
      <c r="J1293" t="s">
        <v>749</v>
      </c>
      <c r="K1293" t="s">
        <v>23</v>
      </c>
      <c r="L1293" t="s">
        <v>17</v>
      </c>
    </row>
    <row r="1294" spans="1:12" x14ac:dyDescent="0.25">
      <c r="A1294">
        <v>7488</v>
      </c>
      <c r="B1294" s="15">
        <v>43856</v>
      </c>
      <c r="C1294" s="15" t="str">
        <f>TEXT(TOP[[#This Row],[Order Date]],"mmm")</f>
        <v>Jan</v>
      </c>
      <c r="D1294" s="15" t="str">
        <f>TEXT(TOP[[#This Row],[Order Date]],"yyy")</f>
        <v>2020</v>
      </c>
      <c r="E1294" s="15" t="str">
        <f>TEXT(TOP[[#This Row],[Order Date]],"d")</f>
        <v>26</v>
      </c>
      <c r="F1294">
        <v>64</v>
      </c>
      <c r="G1294">
        <v>684.38</v>
      </c>
      <c r="H1294" s="16">
        <f>TOP[[#This Row],[Order Quantity]]*TOP[[#This Row],[Unit Price]]</f>
        <v>43800.32</v>
      </c>
      <c r="I1294" t="s">
        <v>25</v>
      </c>
      <c r="J1294" t="s">
        <v>750</v>
      </c>
      <c r="K1294" t="s">
        <v>13</v>
      </c>
      <c r="L1294" t="s">
        <v>11</v>
      </c>
    </row>
    <row r="1295" spans="1:12" x14ac:dyDescent="0.25">
      <c r="A1295">
        <v>7489</v>
      </c>
      <c r="B1295" s="15">
        <v>43928</v>
      </c>
      <c r="C1295" s="15" t="str">
        <f>TEXT(TOP[[#This Row],[Order Date]],"mmm")</f>
        <v>Apr</v>
      </c>
      <c r="D1295" s="15" t="str">
        <f>TEXT(TOP[[#This Row],[Order Date]],"yyy")</f>
        <v>2020</v>
      </c>
      <c r="E1295" s="15" t="str">
        <f>TEXT(TOP[[#This Row],[Order Date]],"d")</f>
        <v>7</v>
      </c>
      <c r="F1295">
        <v>37</v>
      </c>
      <c r="G1295">
        <v>875.82</v>
      </c>
      <c r="H1295" s="16">
        <f>TOP[[#This Row],[Order Quantity]]*TOP[[#This Row],[Unit Price]]</f>
        <v>32405.34</v>
      </c>
      <c r="I1295" t="s">
        <v>25</v>
      </c>
      <c r="J1295" t="s">
        <v>751</v>
      </c>
      <c r="K1295" t="s">
        <v>10</v>
      </c>
      <c r="L1295" t="s">
        <v>15</v>
      </c>
    </row>
    <row r="1296" spans="1:12" x14ac:dyDescent="0.25">
      <c r="A1296">
        <v>7490</v>
      </c>
      <c r="B1296" s="15">
        <v>43892</v>
      </c>
      <c r="C1296" s="15" t="str">
        <f>TEXT(TOP[[#This Row],[Order Date]],"mmm")</f>
        <v>Mar</v>
      </c>
      <c r="D1296" s="15" t="str">
        <f>TEXT(TOP[[#This Row],[Order Date]],"yyy")</f>
        <v>2020</v>
      </c>
      <c r="E1296" s="15" t="str">
        <f>TEXT(TOP[[#This Row],[Order Date]],"d")</f>
        <v>2</v>
      </c>
      <c r="F1296">
        <v>13</v>
      </c>
      <c r="G1296">
        <v>1485.68</v>
      </c>
      <c r="H1296" s="16">
        <f>TOP[[#This Row],[Order Quantity]]*TOP[[#This Row],[Unit Price]]</f>
        <v>19313.84</v>
      </c>
      <c r="I1296" t="s">
        <v>25</v>
      </c>
      <c r="J1296" t="s">
        <v>752</v>
      </c>
      <c r="K1296" t="s">
        <v>13</v>
      </c>
      <c r="L1296" t="s">
        <v>17</v>
      </c>
    </row>
    <row r="1297" spans="1:12" x14ac:dyDescent="0.25">
      <c r="A1297">
        <v>7491</v>
      </c>
      <c r="B1297" s="15">
        <v>44163</v>
      </c>
      <c r="C1297" s="15" t="str">
        <f>TEXT(TOP[[#This Row],[Order Date]],"mmm")</f>
        <v>Nov</v>
      </c>
      <c r="D1297" s="15" t="str">
        <f>TEXT(TOP[[#This Row],[Order Date]],"yyy")</f>
        <v>2020</v>
      </c>
      <c r="E1297" s="15" t="str">
        <f>TEXT(TOP[[#This Row],[Order Date]],"d")</f>
        <v>28</v>
      </c>
      <c r="F1297">
        <v>54</v>
      </c>
      <c r="G1297">
        <v>1402.47</v>
      </c>
      <c r="H1297" s="16">
        <f>TOP[[#This Row],[Order Quantity]]*TOP[[#This Row],[Unit Price]]</f>
        <v>75733.38</v>
      </c>
      <c r="I1297" t="s">
        <v>464</v>
      </c>
      <c r="J1297" t="s">
        <v>753</v>
      </c>
      <c r="K1297" t="s">
        <v>20</v>
      </c>
      <c r="L1297" t="s">
        <v>11</v>
      </c>
    </row>
    <row r="1298" spans="1:12" x14ac:dyDescent="0.25">
      <c r="A1298">
        <v>7492</v>
      </c>
      <c r="B1298" s="15">
        <v>44038</v>
      </c>
      <c r="C1298" s="15" t="str">
        <f>TEXT(TOP[[#This Row],[Order Date]],"mmm")</f>
        <v>Jul</v>
      </c>
      <c r="D1298" s="15" t="str">
        <f>TEXT(TOP[[#This Row],[Order Date]],"yyy")</f>
        <v>2020</v>
      </c>
      <c r="E1298" s="15" t="str">
        <f>TEXT(TOP[[#This Row],[Order Date]],"d")</f>
        <v>26</v>
      </c>
      <c r="F1298">
        <v>34</v>
      </c>
      <c r="G1298">
        <v>101.99</v>
      </c>
      <c r="H1298" s="16">
        <f>TOP[[#This Row],[Order Quantity]]*TOP[[#This Row],[Unit Price]]</f>
        <v>3467.66</v>
      </c>
      <c r="I1298" t="s">
        <v>25</v>
      </c>
      <c r="J1298" t="s">
        <v>754</v>
      </c>
      <c r="K1298" t="s">
        <v>13</v>
      </c>
      <c r="L1298" t="s">
        <v>15</v>
      </c>
    </row>
    <row r="1299" spans="1:12" x14ac:dyDescent="0.25">
      <c r="A1299">
        <v>7493</v>
      </c>
      <c r="B1299" s="15">
        <v>44153</v>
      </c>
      <c r="C1299" s="15" t="str">
        <f>TEXT(TOP[[#This Row],[Order Date]],"mmm")</f>
        <v>Nov</v>
      </c>
      <c r="D1299" s="15" t="str">
        <f>TEXT(TOP[[#This Row],[Order Date]],"yyy")</f>
        <v>2020</v>
      </c>
      <c r="E1299" s="15" t="str">
        <f>TEXT(TOP[[#This Row],[Order Date]],"d")</f>
        <v>18</v>
      </c>
      <c r="F1299">
        <v>23</v>
      </c>
      <c r="G1299">
        <v>1270.08</v>
      </c>
      <c r="H1299" s="16">
        <f>TOP[[#This Row],[Order Quantity]]*TOP[[#This Row],[Unit Price]]</f>
        <v>29211.839999999997</v>
      </c>
      <c r="I1299" t="s">
        <v>464</v>
      </c>
      <c r="J1299" t="s">
        <v>755</v>
      </c>
      <c r="K1299" t="s">
        <v>23</v>
      </c>
      <c r="L1299" t="s">
        <v>17</v>
      </c>
    </row>
    <row r="1300" spans="1:12" x14ac:dyDescent="0.25">
      <c r="A1300">
        <v>7494</v>
      </c>
      <c r="B1300" s="15">
        <v>44182</v>
      </c>
      <c r="C1300" s="15" t="str">
        <f>TEXT(TOP[[#This Row],[Order Date]],"mmm")</f>
        <v>Dec</v>
      </c>
      <c r="D1300" s="15" t="str">
        <f>TEXT(TOP[[#This Row],[Order Date]],"yyy")</f>
        <v>2020</v>
      </c>
      <c r="E1300" s="15" t="str">
        <f>TEXT(TOP[[#This Row],[Order Date]],"d")</f>
        <v>17</v>
      </c>
      <c r="F1300">
        <v>79</v>
      </c>
      <c r="G1300">
        <v>1051.0899999999999</v>
      </c>
      <c r="H1300" s="16">
        <f>TOP[[#This Row],[Order Quantity]]*TOP[[#This Row],[Unit Price]]</f>
        <v>83036.11</v>
      </c>
      <c r="I1300" t="s">
        <v>25</v>
      </c>
      <c r="J1300" t="s">
        <v>756</v>
      </c>
      <c r="K1300" t="s">
        <v>23</v>
      </c>
      <c r="L1300" t="s">
        <v>17</v>
      </c>
    </row>
    <row r="1301" spans="1:12" x14ac:dyDescent="0.25">
      <c r="A1301">
        <v>7495</v>
      </c>
      <c r="B1301" s="15">
        <v>43952</v>
      </c>
      <c r="C1301" s="15" t="str">
        <f>TEXT(TOP[[#This Row],[Order Date]],"mmm")</f>
        <v>May</v>
      </c>
      <c r="D1301" s="15" t="str">
        <f>TEXT(TOP[[#This Row],[Order Date]],"yyy")</f>
        <v>2020</v>
      </c>
      <c r="E1301" s="15" t="str">
        <f>TEXT(TOP[[#This Row],[Order Date]],"d")</f>
        <v>1</v>
      </c>
      <c r="F1301">
        <v>68</v>
      </c>
      <c r="G1301">
        <v>1366.76</v>
      </c>
      <c r="H1301" s="16">
        <f>TOP[[#This Row],[Order Quantity]]*TOP[[#This Row],[Unit Price]]</f>
        <v>92939.68</v>
      </c>
      <c r="I1301" t="s">
        <v>8</v>
      </c>
      <c r="J1301" t="s">
        <v>757</v>
      </c>
      <c r="K1301" t="s">
        <v>10</v>
      </c>
      <c r="L1301" t="s">
        <v>15</v>
      </c>
    </row>
    <row r="1302" spans="1:12" x14ac:dyDescent="0.25">
      <c r="A1302">
        <v>7496</v>
      </c>
      <c r="B1302" s="15">
        <v>43969</v>
      </c>
      <c r="C1302" s="15" t="str">
        <f>TEXT(TOP[[#This Row],[Order Date]],"mmm")</f>
        <v>May</v>
      </c>
      <c r="D1302" s="15" t="str">
        <f>TEXT(TOP[[#This Row],[Order Date]],"yyy")</f>
        <v>2020</v>
      </c>
      <c r="E1302" s="15" t="str">
        <f>TEXT(TOP[[#This Row],[Order Date]],"d")</f>
        <v>18</v>
      </c>
      <c r="F1302">
        <v>1</v>
      </c>
      <c r="G1302">
        <v>191.06</v>
      </c>
      <c r="H1302" s="16">
        <f>TOP[[#This Row],[Order Quantity]]*TOP[[#This Row],[Unit Price]]</f>
        <v>191.06</v>
      </c>
      <c r="I1302" t="s">
        <v>464</v>
      </c>
      <c r="J1302" t="s">
        <v>758</v>
      </c>
      <c r="K1302" t="s">
        <v>10</v>
      </c>
      <c r="L1302" t="s">
        <v>15</v>
      </c>
    </row>
    <row r="1303" spans="1:12" x14ac:dyDescent="0.25">
      <c r="A1303">
        <v>7497</v>
      </c>
      <c r="B1303" s="15">
        <v>44012</v>
      </c>
      <c r="C1303" s="15" t="str">
        <f>TEXT(TOP[[#This Row],[Order Date]],"mmm")</f>
        <v>Jun</v>
      </c>
      <c r="D1303" s="15" t="str">
        <f>TEXT(TOP[[#This Row],[Order Date]],"yyy")</f>
        <v>2020</v>
      </c>
      <c r="E1303" s="15" t="str">
        <f>TEXT(TOP[[#This Row],[Order Date]],"d")</f>
        <v>30</v>
      </c>
      <c r="F1303">
        <v>5</v>
      </c>
      <c r="G1303">
        <v>608.89</v>
      </c>
      <c r="H1303" s="16">
        <f>TOP[[#This Row],[Order Quantity]]*TOP[[#This Row],[Unit Price]]</f>
        <v>3044.45</v>
      </c>
      <c r="I1303" t="s">
        <v>464</v>
      </c>
      <c r="J1303" t="s">
        <v>759</v>
      </c>
      <c r="K1303" t="s">
        <v>10</v>
      </c>
      <c r="L1303" t="s">
        <v>11</v>
      </c>
    </row>
    <row r="1304" spans="1:12" x14ac:dyDescent="0.25">
      <c r="A1304">
        <v>7498</v>
      </c>
      <c r="B1304" s="15">
        <v>44071</v>
      </c>
      <c r="C1304" s="15" t="str">
        <f>TEXT(TOP[[#This Row],[Order Date]],"mmm")</f>
        <v>Aug</v>
      </c>
      <c r="D1304" s="15" t="str">
        <f>TEXT(TOP[[#This Row],[Order Date]],"yyy")</f>
        <v>2020</v>
      </c>
      <c r="E1304" s="15" t="str">
        <f>TEXT(TOP[[#This Row],[Order Date]],"d")</f>
        <v>28</v>
      </c>
      <c r="F1304">
        <v>63</v>
      </c>
      <c r="G1304">
        <v>134.46</v>
      </c>
      <c r="H1304" s="16">
        <f>TOP[[#This Row],[Order Quantity]]*TOP[[#This Row],[Unit Price]]</f>
        <v>8470.9800000000014</v>
      </c>
      <c r="I1304" t="s">
        <v>8</v>
      </c>
      <c r="J1304" t="s">
        <v>760</v>
      </c>
      <c r="K1304" t="s">
        <v>13</v>
      </c>
      <c r="L1304" t="s">
        <v>15</v>
      </c>
    </row>
    <row r="1305" spans="1:12" x14ac:dyDescent="0.25">
      <c r="A1305">
        <v>7499</v>
      </c>
      <c r="B1305" s="15">
        <v>43943</v>
      </c>
      <c r="C1305" s="15" t="str">
        <f>TEXT(TOP[[#This Row],[Order Date]],"mmm")</f>
        <v>Apr</v>
      </c>
      <c r="D1305" s="15" t="str">
        <f>TEXT(TOP[[#This Row],[Order Date]],"yyy")</f>
        <v>2020</v>
      </c>
      <c r="E1305" s="15" t="str">
        <f>TEXT(TOP[[#This Row],[Order Date]],"d")</f>
        <v>22</v>
      </c>
      <c r="F1305">
        <v>87</v>
      </c>
      <c r="G1305">
        <v>804.57</v>
      </c>
      <c r="H1305" s="16">
        <f>TOP[[#This Row],[Order Quantity]]*TOP[[#This Row],[Unit Price]]</f>
        <v>69997.590000000011</v>
      </c>
      <c r="I1305" t="s">
        <v>464</v>
      </c>
      <c r="J1305" t="s">
        <v>761</v>
      </c>
      <c r="K1305" t="s">
        <v>10</v>
      </c>
      <c r="L1305" t="s">
        <v>11</v>
      </c>
    </row>
    <row r="1306" spans="1:12" x14ac:dyDescent="0.25">
      <c r="A1306">
        <v>7500</v>
      </c>
      <c r="B1306" s="15">
        <v>43913</v>
      </c>
      <c r="C1306" s="15" t="str">
        <f>TEXT(TOP[[#This Row],[Order Date]],"mmm")</f>
        <v>Mar</v>
      </c>
      <c r="D1306" s="15" t="str">
        <f>TEXT(TOP[[#This Row],[Order Date]],"yyy")</f>
        <v>2020</v>
      </c>
      <c r="E1306" s="15" t="str">
        <f>TEXT(TOP[[#This Row],[Order Date]],"d")</f>
        <v>23</v>
      </c>
      <c r="F1306">
        <v>21</v>
      </c>
      <c r="G1306">
        <v>238.21</v>
      </c>
      <c r="H1306" s="16">
        <f>TOP[[#This Row],[Order Quantity]]*TOP[[#This Row],[Unit Price]]</f>
        <v>5002.41</v>
      </c>
      <c r="I1306" t="s">
        <v>8</v>
      </c>
      <c r="J1306" t="s">
        <v>762</v>
      </c>
      <c r="K1306" t="s">
        <v>13</v>
      </c>
      <c r="L1306" t="s">
        <v>17</v>
      </c>
    </row>
    <row r="1307" spans="1:12" x14ac:dyDescent="0.25">
      <c r="A1307">
        <v>7501</v>
      </c>
      <c r="B1307" s="15">
        <v>44085</v>
      </c>
      <c r="C1307" s="15" t="str">
        <f>TEXT(TOP[[#This Row],[Order Date]],"mmm")</f>
        <v>Sep</v>
      </c>
      <c r="D1307" s="15" t="str">
        <f>TEXT(TOP[[#This Row],[Order Date]],"yyy")</f>
        <v>2020</v>
      </c>
      <c r="E1307" s="15" t="str">
        <f>TEXT(TOP[[#This Row],[Order Date]],"d")</f>
        <v>11</v>
      </c>
      <c r="F1307">
        <v>90</v>
      </c>
      <c r="G1307">
        <v>424.01</v>
      </c>
      <c r="H1307" s="16">
        <f>TOP[[#This Row],[Order Quantity]]*TOP[[#This Row],[Unit Price]]</f>
        <v>38160.9</v>
      </c>
      <c r="I1307" t="s">
        <v>8</v>
      </c>
      <c r="J1307" t="s">
        <v>763</v>
      </c>
      <c r="K1307" t="s">
        <v>10</v>
      </c>
      <c r="L1307" t="s">
        <v>15</v>
      </c>
    </row>
    <row r="1308" spans="1:12" x14ac:dyDescent="0.25">
      <c r="A1308">
        <v>7502</v>
      </c>
      <c r="B1308" s="15">
        <v>44202</v>
      </c>
      <c r="C1308" s="15" t="str">
        <f>TEXT(TOP[[#This Row],[Order Date]],"mmm")</f>
        <v>Jan</v>
      </c>
      <c r="D1308" s="15" t="str">
        <f>TEXT(TOP[[#This Row],[Order Date]],"yyy")</f>
        <v>2021</v>
      </c>
      <c r="E1308" s="15" t="str">
        <f>TEXT(TOP[[#This Row],[Order Date]],"d")</f>
        <v>6</v>
      </c>
      <c r="F1308">
        <v>41</v>
      </c>
      <c r="G1308">
        <v>821.38</v>
      </c>
      <c r="H1308" s="16">
        <f>TOP[[#This Row],[Order Quantity]]*TOP[[#This Row],[Unit Price]]</f>
        <v>33676.58</v>
      </c>
      <c r="I1308" t="s">
        <v>25</v>
      </c>
      <c r="J1308" t="s">
        <v>764</v>
      </c>
      <c r="K1308" t="s">
        <v>23</v>
      </c>
      <c r="L1308" t="s">
        <v>17</v>
      </c>
    </row>
    <row r="1309" spans="1:12" x14ac:dyDescent="0.25">
      <c r="A1309">
        <v>7503</v>
      </c>
      <c r="B1309" s="15">
        <v>43928</v>
      </c>
      <c r="C1309" s="15" t="str">
        <f>TEXT(TOP[[#This Row],[Order Date]],"mmm")</f>
        <v>Apr</v>
      </c>
      <c r="D1309" s="15" t="str">
        <f>TEXT(TOP[[#This Row],[Order Date]],"yyy")</f>
        <v>2020</v>
      </c>
      <c r="E1309" s="15" t="str">
        <f>TEXT(TOP[[#This Row],[Order Date]],"d")</f>
        <v>7</v>
      </c>
      <c r="F1309">
        <v>76</v>
      </c>
      <c r="G1309">
        <v>1481.36</v>
      </c>
      <c r="H1309" s="16">
        <f>TOP[[#This Row],[Order Quantity]]*TOP[[#This Row],[Unit Price]]</f>
        <v>112583.35999999999</v>
      </c>
      <c r="I1309" t="s">
        <v>464</v>
      </c>
      <c r="J1309" t="s">
        <v>765</v>
      </c>
      <c r="K1309" t="s">
        <v>20</v>
      </c>
      <c r="L1309" t="s">
        <v>11</v>
      </c>
    </row>
    <row r="1310" spans="1:12" x14ac:dyDescent="0.25">
      <c r="A1310">
        <v>7504</v>
      </c>
      <c r="B1310" s="15">
        <v>44059</v>
      </c>
      <c r="C1310" s="15" t="str">
        <f>TEXT(TOP[[#This Row],[Order Date]],"mmm")</f>
        <v>Aug</v>
      </c>
      <c r="D1310" s="15" t="str">
        <f>TEXT(TOP[[#This Row],[Order Date]],"yyy")</f>
        <v>2020</v>
      </c>
      <c r="E1310" s="15" t="str">
        <f>TEXT(TOP[[#This Row],[Order Date]],"d")</f>
        <v>16</v>
      </c>
      <c r="F1310">
        <v>32</v>
      </c>
      <c r="G1310">
        <v>1297.79</v>
      </c>
      <c r="H1310" s="16">
        <f>TOP[[#This Row],[Order Quantity]]*TOP[[#This Row],[Unit Price]]</f>
        <v>41529.279999999999</v>
      </c>
      <c r="I1310" t="s">
        <v>464</v>
      </c>
      <c r="J1310" t="s">
        <v>766</v>
      </c>
      <c r="K1310" t="s">
        <v>20</v>
      </c>
      <c r="L1310" t="s">
        <v>15</v>
      </c>
    </row>
    <row r="1311" spans="1:12" x14ac:dyDescent="0.25">
      <c r="A1311">
        <v>7505</v>
      </c>
      <c r="B1311" s="15">
        <v>43981</v>
      </c>
      <c r="C1311" s="15" t="str">
        <f>TEXT(TOP[[#This Row],[Order Date]],"mmm")</f>
        <v>May</v>
      </c>
      <c r="D1311" s="15" t="str">
        <f>TEXT(TOP[[#This Row],[Order Date]],"yyy")</f>
        <v>2020</v>
      </c>
      <c r="E1311" s="15" t="str">
        <f>TEXT(TOP[[#This Row],[Order Date]],"d")</f>
        <v>30</v>
      </c>
      <c r="F1311">
        <v>44</v>
      </c>
      <c r="G1311">
        <v>748.4</v>
      </c>
      <c r="H1311" s="16">
        <f>TOP[[#This Row],[Order Quantity]]*TOP[[#This Row],[Unit Price]]</f>
        <v>32929.599999999999</v>
      </c>
      <c r="I1311" t="s">
        <v>464</v>
      </c>
      <c r="J1311" t="s">
        <v>767</v>
      </c>
      <c r="K1311" t="s">
        <v>20</v>
      </c>
      <c r="L1311" t="s">
        <v>11</v>
      </c>
    </row>
    <row r="1312" spans="1:12" x14ac:dyDescent="0.25">
      <c r="A1312">
        <v>7506</v>
      </c>
      <c r="B1312" s="15">
        <v>44071</v>
      </c>
      <c r="C1312" s="15" t="str">
        <f>TEXT(TOP[[#This Row],[Order Date]],"mmm")</f>
        <v>Aug</v>
      </c>
      <c r="D1312" s="15" t="str">
        <f>TEXT(TOP[[#This Row],[Order Date]],"yyy")</f>
        <v>2020</v>
      </c>
      <c r="E1312" s="15" t="str">
        <f>TEXT(TOP[[#This Row],[Order Date]],"d")</f>
        <v>28</v>
      </c>
      <c r="F1312">
        <v>36</v>
      </c>
      <c r="G1312">
        <v>491.1</v>
      </c>
      <c r="H1312" s="16">
        <f>TOP[[#This Row],[Order Quantity]]*TOP[[#This Row],[Unit Price]]</f>
        <v>17679.600000000002</v>
      </c>
      <c r="I1312" t="s">
        <v>8</v>
      </c>
      <c r="J1312" t="s">
        <v>768</v>
      </c>
      <c r="K1312" t="s">
        <v>10</v>
      </c>
      <c r="L1312" t="s">
        <v>15</v>
      </c>
    </row>
    <row r="1313" spans="1:12" x14ac:dyDescent="0.25">
      <c r="A1313">
        <v>7507</v>
      </c>
      <c r="B1313" s="15">
        <v>44174</v>
      </c>
      <c r="C1313" s="15" t="str">
        <f>TEXT(TOP[[#This Row],[Order Date]],"mmm")</f>
        <v>Dec</v>
      </c>
      <c r="D1313" s="15" t="str">
        <f>TEXT(TOP[[#This Row],[Order Date]],"yyy")</f>
        <v>2020</v>
      </c>
      <c r="E1313" s="15" t="str">
        <f>TEXT(TOP[[#This Row],[Order Date]],"d")</f>
        <v>9</v>
      </c>
      <c r="F1313">
        <v>16</v>
      </c>
      <c r="G1313">
        <v>573.30999999999995</v>
      </c>
      <c r="H1313" s="16">
        <f>TOP[[#This Row],[Order Quantity]]*TOP[[#This Row],[Unit Price]]</f>
        <v>9172.9599999999991</v>
      </c>
      <c r="I1313" t="s">
        <v>464</v>
      </c>
      <c r="J1313" t="s">
        <v>769</v>
      </c>
      <c r="K1313" t="s">
        <v>20</v>
      </c>
      <c r="L1313" t="s">
        <v>11</v>
      </c>
    </row>
    <row r="1314" spans="1:12" x14ac:dyDescent="0.25">
      <c r="A1314">
        <v>7508</v>
      </c>
      <c r="B1314" s="15">
        <v>44130</v>
      </c>
      <c r="C1314" s="15" t="str">
        <f>TEXT(TOP[[#This Row],[Order Date]],"mmm")</f>
        <v>Oct</v>
      </c>
      <c r="D1314" s="15" t="str">
        <f>TEXT(TOP[[#This Row],[Order Date]],"yyy")</f>
        <v>2020</v>
      </c>
      <c r="E1314" s="15" t="str">
        <f>TEXT(TOP[[#This Row],[Order Date]],"d")</f>
        <v>26</v>
      </c>
      <c r="F1314">
        <v>18</v>
      </c>
      <c r="G1314">
        <v>1280.42</v>
      </c>
      <c r="H1314" s="16">
        <f>TOP[[#This Row],[Order Quantity]]*TOP[[#This Row],[Unit Price]]</f>
        <v>23047.56</v>
      </c>
      <c r="I1314" t="s">
        <v>464</v>
      </c>
      <c r="J1314" t="s">
        <v>770</v>
      </c>
      <c r="K1314" t="s">
        <v>10</v>
      </c>
      <c r="L1314" t="s">
        <v>11</v>
      </c>
    </row>
    <row r="1315" spans="1:12" x14ac:dyDescent="0.25">
      <c r="A1315">
        <v>7509</v>
      </c>
      <c r="B1315" s="15">
        <v>43859</v>
      </c>
      <c r="C1315" s="15" t="str">
        <f>TEXT(TOP[[#This Row],[Order Date]],"mmm")</f>
        <v>Jan</v>
      </c>
      <c r="D1315" s="15" t="str">
        <f>TEXT(TOP[[#This Row],[Order Date]],"yyy")</f>
        <v>2020</v>
      </c>
      <c r="E1315" s="15" t="str">
        <f>TEXT(TOP[[#This Row],[Order Date]],"d")</f>
        <v>29</v>
      </c>
      <c r="F1315">
        <v>39</v>
      </c>
      <c r="G1315">
        <v>72.22</v>
      </c>
      <c r="H1315" s="16">
        <f>TOP[[#This Row],[Order Quantity]]*TOP[[#This Row],[Unit Price]]</f>
        <v>2816.58</v>
      </c>
      <c r="I1315" t="s">
        <v>25</v>
      </c>
      <c r="J1315" t="s">
        <v>771</v>
      </c>
      <c r="K1315" t="s">
        <v>20</v>
      </c>
      <c r="L1315" t="s">
        <v>17</v>
      </c>
    </row>
    <row r="1316" spans="1:12" x14ac:dyDescent="0.25">
      <c r="A1316">
        <v>7510</v>
      </c>
      <c r="B1316" s="15">
        <v>43959</v>
      </c>
      <c r="C1316" s="15" t="str">
        <f>TEXT(TOP[[#This Row],[Order Date]],"mmm")</f>
        <v>May</v>
      </c>
      <c r="D1316" s="15" t="str">
        <f>TEXT(TOP[[#This Row],[Order Date]],"yyy")</f>
        <v>2020</v>
      </c>
      <c r="E1316" s="15" t="str">
        <f>TEXT(TOP[[#This Row],[Order Date]],"d")</f>
        <v>8</v>
      </c>
      <c r="F1316">
        <v>67</v>
      </c>
      <c r="G1316">
        <v>512.78</v>
      </c>
      <c r="H1316" s="16">
        <f>TOP[[#This Row],[Order Quantity]]*TOP[[#This Row],[Unit Price]]</f>
        <v>34356.259999999995</v>
      </c>
      <c r="I1316" t="s">
        <v>8</v>
      </c>
      <c r="J1316" t="s">
        <v>772</v>
      </c>
      <c r="K1316" t="s">
        <v>23</v>
      </c>
      <c r="L1316" t="s">
        <v>17</v>
      </c>
    </row>
    <row r="1317" spans="1:12" x14ac:dyDescent="0.25">
      <c r="A1317">
        <v>7511</v>
      </c>
      <c r="B1317" s="15">
        <v>43951</v>
      </c>
      <c r="C1317" s="15" t="str">
        <f>TEXT(TOP[[#This Row],[Order Date]],"mmm")</f>
        <v>Apr</v>
      </c>
      <c r="D1317" s="15" t="str">
        <f>TEXT(TOP[[#This Row],[Order Date]],"yyy")</f>
        <v>2020</v>
      </c>
      <c r="E1317" s="15" t="str">
        <f>TEXT(TOP[[#This Row],[Order Date]],"d")</f>
        <v>30</v>
      </c>
      <c r="F1317">
        <v>41</v>
      </c>
      <c r="G1317">
        <v>1420.63</v>
      </c>
      <c r="H1317" s="16">
        <f>TOP[[#This Row],[Order Quantity]]*TOP[[#This Row],[Unit Price]]</f>
        <v>58245.83</v>
      </c>
      <c r="I1317" t="s">
        <v>8</v>
      </c>
      <c r="J1317" t="s">
        <v>773</v>
      </c>
      <c r="K1317" t="s">
        <v>20</v>
      </c>
      <c r="L1317" t="s">
        <v>15</v>
      </c>
    </row>
    <row r="1318" spans="1:12" x14ac:dyDescent="0.25">
      <c r="A1318">
        <v>7512</v>
      </c>
      <c r="B1318" s="15">
        <v>43956</v>
      </c>
      <c r="C1318" s="15" t="str">
        <f>TEXT(TOP[[#This Row],[Order Date]],"mmm")</f>
        <v>May</v>
      </c>
      <c r="D1318" s="15" t="str">
        <f>TEXT(TOP[[#This Row],[Order Date]],"yyy")</f>
        <v>2020</v>
      </c>
      <c r="E1318" s="15" t="str">
        <f>TEXT(TOP[[#This Row],[Order Date]],"d")</f>
        <v>5</v>
      </c>
      <c r="F1318">
        <v>15</v>
      </c>
      <c r="G1318">
        <v>109.48</v>
      </c>
      <c r="H1318" s="16">
        <f>TOP[[#This Row],[Order Quantity]]*TOP[[#This Row],[Unit Price]]</f>
        <v>1642.2</v>
      </c>
      <c r="I1318" t="s">
        <v>25</v>
      </c>
      <c r="J1318" t="s">
        <v>774</v>
      </c>
      <c r="K1318" t="s">
        <v>20</v>
      </c>
      <c r="L1318" t="s">
        <v>11</v>
      </c>
    </row>
    <row r="1319" spans="1:12" x14ac:dyDescent="0.25">
      <c r="A1319">
        <v>7513</v>
      </c>
      <c r="B1319" s="15">
        <v>43999</v>
      </c>
      <c r="C1319" s="15" t="str">
        <f>TEXT(TOP[[#This Row],[Order Date]],"mmm")</f>
        <v>Jun</v>
      </c>
      <c r="D1319" s="15" t="str">
        <f>TEXT(TOP[[#This Row],[Order Date]],"yyy")</f>
        <v>2020</v>
      </c>
      <c r="E1319" s="15" t="str">
        <f>TEXT(TOP[[#This Row],[Order Date]],"d")</f>
        <v>17</v>
      </c>
      <c r="F1319">
        <v>74</v>
      </c>
      <c r="G1319">
        <v>1253.6199999999999</v>
      </c>
      <c r="H1319" s="16">
        <f>TOP[[#This Row],[Order Quantity]]*TOP[[#This Row],[Unit Price]]</f>
        <v>92767.87999999999</v>
      </c>
      <c r="I1319" t="s">
        <v>8</v>
      </c>
      <c r="J1319" t="s">
        <v>775</v>
      </c>
      <c r="K1319" t="s">
        <v>13</v>
      </c>
      <c r="L1319" t="s">
        <v>11</v>
      </c>
    </row>
    <row r="1320" spans="1:12" x14ac:dyDescent="0.25">
      <c r="A1320">
        <v>7514</v>
      </c>
      <c r="B1320" s="15">
        <v>44141</v>
      </c>
      <c r="C1320" s="15" t="str">
        <f>TEXT(TOP[[#This Row],[Order Date]],"mmm")</f>
        <v>Nov</v>
      </c>
      <c r="D1320" s="15" t="str">
        <f>TEXT(TOP[[#This Row],[Order Date]],"yyy")</f>
        <v>2020</v>
      </c>
      <c r="E1320" s="15" t="str">
        <f>TEXT(TOP[[#This Row],[Order Date]],"d")</f>
        <v>6</v>
      </c>
      <c r="F1320">
        <v>28</v>
      </c>
      <c r="G1320">
        <v>102.1</v>
      </c>
      <c r="H1320" s="16">
        <f>TOP[[#This Row],[Order Quantity]]*TOP[[#This Row],[Unit Price]]</f>
        <v>2858.7999999999997</v>
      </c>
      <c r="I1320" t="s">
        <v>8</v>
      </c>
      <c r="J1320" t="s">
        <v>776</v>
      </c>
      <c r="K1320" t="s">
        <v>13</v>
      </c>
      <c r="L1320" t="s">
        <v>17</v>
      </c>
    </row>
    <row r="1321" spans="1:12" x14ac:dyDescent="0.25">
      <c r="A1321">
        <v>7515</v>
      </c>
      <c r="B1321" s="15">
        <v>44100</v>
      </c>
      <c r="C1321" s="15" t="str">
        <f>TEXT(TOP[[#This Row],[Order Date]],"mmm")</f>
        <v>Sep</v>
      </c>
      <c r="D1321" s="15" t="str">
        <f>TEXT(TOP[[#This Row],[Order Date]],"yyy")</f>
        <v>2020</v>
      </c>
      <c r="E1321" s="15" t="str">
        <f>TEXT(TOP[[#This Row],[Order Date]],"d")</f>
        <v>26</v>
      </c>
      <c r="F1321">
        <v>21</v>
      </c>
      <c r="G1321">
        <v>567.20000000000005</v>
      </c>
      <c r="H1321" s="16">
        <f>TOP[[#This Row],[Order Quantity]]*TOP[[#This Row],[Unit Price]]</f>
        <v>11911.2</v>
      </c>
      <c r="I1321" t="s">
        <v>25</v>
      </c>
      <c r="J1321" t="s">
        <v>777</v>
      </c>
      <c r="K1321" t="s">
        <v>20</v>
      </c>
      <c r="L1321" t="s">
        <v>15</v>
      </c>
    </row>
    <row r="1322" spans="1:12" x14ac:dyDescent="0.25">
      <c r="A1322">
        <v>7516</v>
      </c>
      <c r="B1322" s="15">
        <v>44002</v>
      </c>
      <c r="C1322" s="15" t="str">
        <f>TEXT(TOP[[#This Row],[Order Date]],"mmm")</f>
        <v>Jun</v>
      </c>
      <c r="D1322" s="15" t="str">
        <f>TEXT(TOP[[#This Row],[Order Date]],"yyy")</f>
        <v>2020</v>
      </c>
      <c r="E1322" s="15" t="str">
        <f>TEXT(TOP[[#This Row],[Order Date]],"d")</f>
        <v>20</v>
      </c>
      <c r="F1322">
        <v>59</v>
      </c>
      <c r="G1322">
        <v>472.05</v>
      </c>
      <c r="H1322" s="16">
        <f>TOP[[#This Row],[Order Quantity]]*TOP[[#This Row],[Unit Price]]</f>
        <v>27850.95</v>
      </c>
      <c r="I1322" t="s">
        <v>25</v>
      </c>
      <c r="J1322" t="s">
        <v>778</v>
      </c>
      <c r="K1322" t="s">
        <v>13</v>
      </c>
      <c r="L1322" t="s">
        <v>11</v>
      </c>
    </row>
    <row r="1323" spans="1:12" x14ac:dyDescent="0.25">
      <c r="A1323">
        <v>7517</v>
      </c>
      <c r="B1323" s="15">
        <v>44096</v>
      </c>
      <c r="C1323" s="15" t="str">
        <f>TEXT(TOP[[#This Row],[Order Date]],"mmm")</f>
        <v>Sep</v>
      </c>
      <c r="D1323" s="15" t="str">
        <f>TEXT(TOP[[#This Row],[Order Date]],"yyy")</f>
        <v>2020</v>
      </c>
      <c r="E1323" s="15" t="str">
        <f>TEXT(TOP[[#This Row],[Order Date]],"d")</f>
        <v>22</v>
      </c>
      <c r="F1323">
        <v>54</v>
      </c>
      <c r="G1323">
        <v>892.14</v>
      </c>
      <c r="H1323" s="16">
        <f>TOP[[#This Row],[Order Quantity]]*TOP[[#This Row],[Unit Price]]</f>
        <v>48175.56</v>
      </c>
      <c r="I1323" t="s">
        <v>8</v>
      </c>
      <c r="J1323" t="s">
        <v>779</v>
      </c>
      <c r="K1323" t="s">
        <v>10</v>
      </c>
      <c r="L1323" t="s">
        <v>15</v>
      </c>
    </row>
    <row r="1324" spans="1:12" x14ac:dyDescent="0.25">
      <c r="A1324">
        <v>7518</v>
      </c>
      <c r="B1324" s="15">
        <v>43863</v>
      </c>
      <c r="C1324" s="15" t="str">
        <f>TEXT(TOP[[#This Row],[Order Date]],"mmm")</f>
        <v>Feb</v>
      </c>
      <c r="D1324" s="15" t="str">
        <f>TEXT(TOP[[#This Row],[Order Date]],"yyy")</f>
        <v>2020</v>
      </c>
      <c r="E1324" s="15" t="str">
        <f>TEXT(TOP[[#This Row],[Order Date]],"d")</f>
        <v>2</v>
      </c>
      <c r="F1324">
        <v>99</v>
      </c>
      <c r="G1324">
        <v>652.58000000000004</v>
      </c>
      <c r="H1324" s="16">
        <f>TOP[[#This Row],[Order Quantity]]*TOP[[#This Row],[Unit Price]]</f>
        <v>64605.420000000006</v>
      </c>
      <c r="I1324" t="s">
        <v>8</v>
      </c>
      <c r="J1324" t="s">
        <v>780</v>
      </c>
      <c r="K1324" t="s">
        <v>23</v>
      </c>
      <c r="L1324" t="s">
        <v>15</v>
      </c>
    </row>
    <row r="1325" spans="1:12" x14ac:dyDescent="0.25">
      <c r="A1325">
        <v>7519</v>
      </c>
      <c r="B1325" s="15">
        <v>44106</v>
      </c>
      <c r="C1325" s="15" t="str">
        <f>TEXT(TOP[[#This Row],[Order Date]],"mmm")</f>
        <v>Oct</v>
      </c>
      <c r="D1325" s="15" t="str">
        <f>TEXT(TOP[[#This Row],[Order Date]],"yyy")</f>
        <v>2020</v>
      </c>
      <c r="E1325" s="15" t="str">
        <f>TEXT(TOP[[#This Row],[Order Date]],"d")</f>
        <v>2</v>
      </c>
      <c r="F1325">
        <v>73</v>
      </c>
      <c r="G1325">
        <v>511.42</v>
      </c>
      <c r="H1325" s="16">
        <f>TOP[[#This Row],[Order Quantity]]*TOP[[#This Row],[Unit Price]]</f>
        <v>37333.660000000003</v>
      </c>
      <c r="I1325" t="s">
        <v>8</v>
      </c>
      <c r="J1325" t="s">
        <v>781</v>
      </c>
      <c r="K1325" t="s">
        <v>20</v>
      </c>
      <c r="L1325" t="s">
        <v>15</v>
      </c>
    </row>
    <row r="1326" spans="1:12" x14ac:dyDescent="0.25">
      <c r="A1326">
        <v>7520</v>
      </c>
      <c r="B1326" s="15">
        <v>43902</v>
      </c>
      <c r="C1326" s="15" t="str">
        <f>TEXT(TOP[[#This Row],[Order Date]],"mmm")</f>
        <v>Mar</v>
      </c>
      <c r="D1326" s="15" t="str">
        <f>TEXT(TOP[[#This Row],[Order Date]],"yyy")</f>
        <v>2020</v>
      </c>
      <c r="E1326" s="15" t="str">
        <f>TEXT(TOP[[#This Row],[Order Date]],"d")</f>
        <v>12</v>
      </c>
      <c r="F1326">
        <v>6</v>
      </c>
      <c r="G1326">
        <v>828.11</v>
      </c>
      <c r="H1326" s="16">
        <f>TOP[[#This Row],[Order Quantity]]*TOP[[#This Row],[Unit Price]]</f>
        <v>4968.66</v>
      </c>
      <c r="I1326" t="s">
        <v>25</v>
      </c>
      <c r="J1326" t="s">
        <v>782</v>
      </c>
      <c r="K1326" t="s">
        <v>13</v>
      </c>
      <c r="L1326" t="s">
        <v>11</v>
      </c>
    </row>
    <row r="1327" spans="1:12" x14ac:dyDescent="0.25">
      <c r="A1327">
        <v>7521</v>
      </c>
      <c r="B1327" s="15">
        <v>44094</v>
      </c>
      <c r="C1327" s="15" t="str">
        <f>TEXT(TOP[[#This Row],[Order Date]],"mmm")</f>
        <v>Sep</v>
      </c>
      <c r="D1327" s="15" t="str">
        <f>TEXT(TOP[[#This Row],[Order Date]],"yyy")</f>
        <v>2020</v>
      </c>
      <c r="E1327" s="15" t="str">
        <f>TEXT(TOP[[#This Row],[Order Date]],"d")</f>
        <v>20</v>
      </c>
      <c r="F1327">
        <v>34</v>
      </c>
      <c r="G1327">
        <v>1432.03</v>
      </c>
      <c r="H1327" s="16">
        <f>TOP[[#This Row],[Order Quantity]]*TOP[[#This Row],[Unit Price]]</f>
        <v>48689.02</v>
      </c>
      <c r="I1327" t="s">
        <v>25</v>
      </c>
      <c r="J1327" t="s">
        <v>783</v>
      </c>
      <c r="K1327" t="s">
        <v>20</v>
      </c>
      <c r="L1327" t="s">
        <v>17</v>
      </c>
    </row>
    <row r="1328" spans="1:12" x14ac:dyDescent="0.25">
      <c r="A1328">
        <v>7522</v>
      </c>
      <c r="B1328" s="15">
        <v>43936</v>
      </c>
      <c r="C1328" s="15" t="str">
        <f>TEXT(TOP[[#This Row],[Order Date]],"mmm")</f>
        <v>Apr</v>
      </c>
      <c r="D1328" s="15" t="str">
        <f>TEXT(TOP[[#This Row],[Order Date]],"yyy")</f>
        <v>2020</v>
      </c>
      <c r="E1328" s="15" t="str">
        <f>TEXT(TOP[[#This Row],[Order Date]],"d")</f>
        <v>15</v>
      </c>
      <c r="F1328">
        <v>81</v>
      </c>
      <c r="G1328">
        <v>968.47</v>
      </c>
      <c r="H1328" s="16">
        <f>TOP[[#This Row],[Order Quantity]]*TOP[[#This Row],[Unit Price]]</f>
        <v>78446.070000000007</v>
      </c>
      <c r="I1328" t="s">
        <v>8</v>
      </c>
      <c r="J1328" t="s">
        <v>784</v>
      </c>
      <c r="K1328" t="s">
        <v>10</v>
      </c>
      <c r="L1328" t="s">
        <v>17</v>
      </c>
    </row>
    <row r="1329" spans="1:12" x14ac:dyDescent="0.25">
      <c r="A1329">
        <v>7523</v>
      </c>
      <c r="B1329" s="15">
        <v>43892</v>
      </c>
      <c r="C1329" s="15" t="str">
        <f>TEXT(TOP[[#This Row],[Order Date]],"mmm")</f>
        <v>Mar</v>
      </c>
      <c r="D1329" s="15" t="str">
        <f>TEXT(TOP[[#This Row],[Order Date]],"yyy")</f>
        <v>2020</v>
      </c>
      <c r="E1329" s="15" t="str">
        <f>TEXT(TOP[[#This Row],[Order Date]],"d")</f>
        <v>2</v>
      </c>
      <c r="F1329">
        <v>24</v>
      </c>
      <c r="G1329">
        <v>325.89999999999998</v>
      </c>
      <c r="H1329" s="16">
        <f>TOP[[#This Row],[Order Quantity]]*TOP[[#This Row],[Unit Price]]</f>
        <v>7821.5999999999995</v>
      </c>
      <c r="I1329" t="s">
        <v>464</v>
      </c>
      <c r="J1329" t="s">
        <v>785</v>
      </c>
      <c r="K1329" t="s">
        <v>10</v>
      </c>
      <c r="L1329" t="s">
        <v>15</v>
      </c>
    </row>
    <row r="1330" spans="1:12" x14ac:dyDescent="0.25">
      <c r="A1330">
        <v>7524</v>
      </c>
      <c r="B1330" s="15">
        <v>43847</v>
      </c>
      <c r="C1330" s="15" t="str">
        <f>TEXT(TOP[[#This Row],[Order Date]],"mmm")</f>
        <v>Jan</v>
      </c>
      <c r="D1330" s="15" t="str">
        <f>TEXT(TOP[[#This Row],[Order Date]],"yyy")</f>
        <v>2020</v>
      </c>
      <c r="E1330" s="15" t="str">
        <f>TEXT(TOP[[#This Row],[Order Date]],"d")</f>
        <v>17</v>
      </c>
      <c r="F1330">
        <v>54</v>
      </c>
      <c r="G1330">
        <v>891.54</v>
      </c>
      <c r="H1330" s="16">
        <f>TOP[[#This Row],[Order Quantity]]*TOP[[#This Row],[Unit Price]]</f>
        <v>48143.159999999996</v>
      </c>
      <c r="I1330" t="s">
        <v>8</v>
      </c>
      <c r="J1330" t="s">
        <v>786</v>
      </c>
      <c r="K1330" t="s">
        <v>10</v>
      </c>
      <c r="L1330" t="s">
        <v>11</v>
      </c>
    </row>
    <row r="1331" spans="1:12" x14ac:dyDescent="0.25">
      <c r="A1331">
        <v>7525</v>
      </c>
      <c r="B1331" s="15">
        <v>44022</v>
      </c>
      <c r="C1331" s="15" t="str">
        <f>TEXT(TOP[[#This Row],[Order Date]],"mmm")</f>
        <v>Jul</v>
      </c>
      <c r="D1331" s="15" t="str">
        <f>TEXT(TOP[[#This Row],[Order Date]],"yyy")</f>
        <v>2020</v>
      </c>
      <c r="E1331" s="15" t="str">
        <f>TEXT(TOP[[#This Row],[Order Date]],"d")</f>
        <v>10</v>
      </c>
      <c r="F1331">
        <v>38</v>
      </c>
      <c r="G1331">
        <v>1384.73</v>
      </c>
      <c r="H1331" s="16">
        <f>TOP[[#This Row],[Order Quantity]]*TOP[[#This Row],[Unit Price]]</f>
        <v>52619.74</v>
      </c>
      <c r="I1331" t="s">
        <v>8</v>
      </c>
      <c r="J1331" t="s">
        <v>787</v>
      </c>
      <c r="K1331" t="s">
        <v>23</v>
      </c>
      <c r="L1331" t="s">
        <v>15</v>
      </c>
    </row>
    <row r="1332" spans="1:12" x14ac:dyDescent="0.25">
      <c r="A1332">
        <v>7526</v>
      </c>
      <c r="B1332" s="15">
        <v>43962</v>
      </c>
      <c r="C1332" s="15" t="str">
        <f>TEXT(TOP[[#This Row],[Order Date]],"mmm")</f>
        <v>May</v>
      </c>
      <c r="D1332" s="15" t="str">
        <f>TEXT(TOP[[#This Row],[Order Date]],"yyy")</f>
        <v>2020</v>
      </c>
      <c r="E1332" s="15" t="str">
        <f>TEXT(TOP[[#This Row],[Order Date]],"d")</f>
        <v>11</v>
      </c>
      <c r="F1332">
        <v>87</v>
      </c>
      <c r="G1332">
        <v>302.14999999999998</v>
      </c>
      <c r="H1332" s="16">
        <f>TOP[[#This Row],[Order Quantity]]*TOP[[#This Row],[Unit Price]]</f>
        <v>26287.05</v>
      </c>
      <c r="I1332" t="s">
        <v>8</v>
      </c>
      <c r="J1332" t="s">
        <v>788</v>
      </c>
      <c r="K1332" t="s">
        <v>23</v>
      </c>
      <c r="L1332" t="s">
        <v>11</v>
      </c>
    </row>
    <row r="1333" spans="1:12" x14ac:dyDescent="0.25">
      <c r="A1333">
        <v>7527</v>
      </c>
      <c r="B1333" s="15">
        <v>43930</v>
      </c>
      <c r="C1333" s="15" t="str">
        <f>TEXT(TOP[[#This Row],[Order Date]],"mmm")</f>
        <v>Apr</v>
      </c>
      <c r="D1333" s="15" t="str">
        <f>TEXT(TOP[[#This Row],[Order Date]],"yyy")</f>
        <v>2020</v>
      </c>
      <c r="E1333" s="15" t="str">
        <f>TEXT(TOP[[#This Row],[Order Date]],"d")</f>
        <v>9</v>
      </c>
      <c r="F1333">
        <v>24</v>
      </c>
      <c r="G1333">
        <v>216.82</v>
      </c>
      <c r="H1333" s="16">
        <f>TOP[[#This Row],[Order Quantity]]*TOP[[#This Row],[Unit Price]]</f>
        <v>5203.68</v>
      </c>
      <c r="I1333" t="s">
        <v>25</v>
      </c>
      <c r="J1333" t="s">
        <v>789</v>
      </c>
      <c r="K1333" t="s">
        <v>20</v>
      </c>
      <c r="L1333" t="s">
        <v>17</v>
      </c>
    </row>
    <row r="1334" spans="1:12" x14ac:dyDescent="0.25">
      <c r="A1334">
        <v>7528</v>
      </c>
      <c r="B1334" s="15">
        <v>44089</v>
      </c>
      <c r="C1334" s="15" t="str">
        <f>TEXT(TOP[[#This Row],[Order Date]],"mmm")</f>
        <v>Sep</v>
      </c>
      <c r="D1334" s="15" t="str">
        <f>TEXT(TOP[[#This Row],[Order Date]],"yyy")</f>
        <v>2020</v>
      </c>
      <c r="E1334" s="15" t="str">
        <f>TEXT(TOP[[#This Row],[Order Date]],"d")</f>
        <v>15</v>
      </c>
      <c r="F1334">
        <v>72</v>
      </c>
      <c r="G1334">
        <v>759.85</v>
      </c>
      <c r="H1334" s="16">
        <f>TOP[[#This Row],[Order Quantity]]*TOP[[#This Row],[Unit Price]]</f>
        <v>54709.200000000004</v>
      </c>
      <c r="I1334" t="s">
        <v>25</v>
      </c>
      <c r="J1334" t="s">
        <v>790</v>
      </c>
      <c r="K1334" t="s">
        <v>20</v>
      </c>
      <c r="L1334" t="s">
        <v>17</v>
      </c>
    </row>
    <row r="1335" spans="1:12" x14ac:dyDescent="0.25">
      <c r="A1335">
        <v>7529</v>
      </c>
      <c r="B1335" s="15">
        <v>43987</v>
      </c>
      <c r="C1335" s="15" t="str">
        <f>TEXT(TOP[[#This Row],[Order Date]],"mmm")</f>
        <v>Jun</v>
      </c>
      <c r="D1335" s="15" t="str">
        <f>TEXT(TOP[[#This Row],[Order Date]],"yyy")</f>
        <v>2020</v>
      </c>
      <c r="E1335" s="15" t="str">
        <f>TEXT(TOP[[#This Row],[Order Date]],"d")</f>
        <v>5</v>
      </c>
      <c r="F1335">
        <v>91</v>
      </c>
      <c r="G1335">
        <v>383.51</v>
      </c>
      <c r="H1335" s="16">
        <f>TOP[[#This Row],[Order Quantity]]*TOP[[#This Row],[Unit Price]]</f>
        <v>34899.409999999996</v>
      </c>
      <c r="I1335" t="s">
        <v>8</v>
      </c>
      <c r="J1335" t="s">
        <v>791</v>
      </c>
      <c r="K1335" t="s">
        <v>20</v>
      </c>
      <c r="L1335" t="s">
        <v>17</v>
      </c>
    </row>
    <row r="1336" spans="1:12" x14ac:dyDescent="0.25">
      <c r="A1336">
        <v>7530</v>
      </c>
      <c r="B1336" s="15">
        <v>44011</v>
      </c>
      <c r="C1336" s="15" t="str">
        <f>TEXT(TOP[[#This Row],[Order Date]],"mmm")</f>
        <v>Jun</v>
      </c>
      <c r="D1336" s="15" t="str">
        <f>TEXT(TOP[[#This Row],[Order Date]],"yyy")</f>
        <v>2020</v>
      </c>
      <c r="E1336" s="15" t="str">
        <f>TEXT(TOP[[#This Row],[Order Date]],"d")</f>
        <v>29</v>
      </c>
      <c r="F1336">
        <v>96</v>
      </c>
      <c r="G1336">
        <v>765.45</v>
      </c>
      <c r="H1336" s="16">
        <f>TOP[[#This Row],[Order Quantity]]*TOP[[#This Row],[Unit Price]]</f>
        <v>73483.200000000012</v>
      </c>
      <c r="I1336" t="s">
        <v>464</v>
      </c>
      <c r="J1336" t="s">
        <v>792</v>
      </c>
      <c r="K1336" t="s">
        <v>13</v>
      </c>
      <c r="L1336" t="s">
        <v>11</v>
      </c>
    </row>
    <row r="1337" spans="1:12" x14ac:dyDescent="0.25">
      <c r="A1337">
        <v>7531</v>
      </c>
      <c r="B1337" s="15">
        <v>44196</v>
      </c>
      <c r="C1337" s="15" t="str">
        <f>TEXT(TOP[[#This Row],[Order Date]],"mmm")</f>
        <v>Dec</v>
      </c>
      <c r="D1337" s="15" t="str">
        <f>TEXT(TOP[[#This Row],[Order Date]],"yyy")</f>
        <v>2020</v>
      </c>
      <c r="E1337" s="15" t="str">
        <f>TEXT(TOP[[#This Row],[Order Date]],"d")</f>
        <v>31</v>
      </c>
      <c r="F1337">
        <v>40</v>
      </c>
      <c r="G1337">
        <v>1400.38</v>
      </c>
      <c r="H1337" s="16">
        <f>TOP[[#This Row],[Order Quantity]]*TOP[[#This Row],[Unit Price]]</f>
        <v>56015.200000000004</v>
      </c>
      <c r="I1337" t="s">
        <v>8</v>
      </c>
      <c r="J1337" t="s">
        <v>793</v>
      </c>
      <c r="K1337" t="s">
        <v>10</v>
      </c>
      <c r="L1337" t="s">
        <v>17</v>
      </c>
    </row>
    <row r="1338" spans="1:12" x14ac:dyDescent="0.25">
      <c r="A1338">
        <v>7532</v>
      </c>
      <c r="B1338" s="15">
        <v>44018</v>
      </c>
      <c r="C1338" s="15" t="str">
        <f>TEXT(TOP[[#This Row],[Order Date]],"mmm")</f>
        <v>Jul</v>
      </c>
      <c r="D1338" s="15" t="str">
        <f>TEXT(TOP[[#This Row],[Order Date]],"yyy")</f>
        <v>2020</v>
      </c>
      <c r="E1338" s="15" t="str">
        <f>TEXT(TOP[[#This Row],[Order Date]],"d")</f>
        <v>6</v>
      </c>
      <c r="F1338">
        <v>78</v>
      </c>
      <c r="G1338">
        <v>132.82</v>
      </c>
      <c r="H1338" s="16">
        <f>TOP[[#This Row],[Order Quantity]]*TOP[[#This Row],[Unit Price]]</f>
        <v>10359.959999999999</v>
      </c>
      <c r="I1338" t="s">
        <v>8</v>
      </c>
      <c r="J1338" t="s">
        <v>794</v>
      </c>
      <c r="K1338" t="s">
        <v>23</v>
      </c>
      <c r="L1338" t="s">
        <v>11</v>
      </c>
    </row>
    <row r="1339" spans="1:12" x14ac:dyDescent="0.25">
      <c r="A1339">
        <v>7533</v>
      </c>
      <c r="B1339" s="15">
        <v>44141</v>
      </c>
      <c r="C1339" s="15" t="str">
        <f>TEXT(TOP[[#This Row],[Order Date]],"mmm")</f>
        <v>Nov</v>
      </c>
      <c r="D1339" s="15" t="str">
        <f>TEXT(TOP[[#This Row],[Order Date]],"yyy")</f>
        <v>2020</v>
      </c>
      <c r="E1339" s="15" t="str">
        <f>TEXT(TOP[[#This Row],[Order Date]],"d")</f>
        <v>6</v>
      </c>
      <c r="F1339">
        <v>65</v>
      </c>
      <c r="G1339">
        <v>1395.72</v>
      </c>
      <c r="H1339" s="16">
        <f>TOP[[#This Row],[Order Quantity]]*TOP[[#This Row],[Unit Price]]</f>
        <v>90721.8</v>
      </c>
      <c r="I1339" t="s">
        <v>25</v>
      </c>
      <c r="J1339" t="s">
        <v>795</v>
      </c>
      <c r="K1339" t="s">
        <v>23</v>
      </c>
      <c r="L1339" t="s">
        <v>11</v>
      </c>
    </row>
    <row r="1340" spans="1:12" x14ac:dyDescent="0.25">
      <c r="A1340">
        <v>7534</v>
      </c>
      <c r="B1340" s="15">
        <v>43885</v>
      </c>
      <c r="C1340" s="15" t="str">
        <f>TEXT(TOP[[#This Row],[Order Date]],"mmm")</f>
        <v>Feb</v>
      </c>
      <c r="D1340" s="15" t="str">
        <f>TEXT(TOP[[#This Row],[Order Date]],"yyy")</f>
        <v>2020</v>
      </c>
      <c r="E1340" s="15" t="str">
        <f>TEXT(TOP[[#This Row],[Order Date]],"d")</f>
        <v>24</v>
      </c>
      <c r="F1340">
        <v>74</v>
      </c>
      <c r="G1340">
        <v>251.84</v>
      </c>
      <c r="H1340" s="16">
        <f>TOP[[#This Row],[Order Quantity]]*TOP[[#This Row],[Unit Price]]</f>
        <v>18636.16</v>
      </c>
      <c r="I1340" t="s">
        <v>25</v>
      </c>
      <c r="J1340" t="s">
        <v>796</v>
      </c>
      <c r="K1340" t="s">
        <v>10</v>
      </c>
      <c r="L1340" t="s">
        <v>17</v>
      </c>
    </row>
    <row r="1341" spans="1:12" x14ac:dyDescent="0.25">
      <c r="A1341">
        <v>7535</v>
      </c>
      <c r="B1341" s="15">
        <v>44017</v>
      </c>
      <c r="C1341" s="15" t="str">
        <f>TEXT(TOP[[#This Row],[Order Date]],"mmm")</f>
        <v>Jul</v>
      </c>
      <c r="D1341" s="15" t="str">
        <f>TEXT(TOP[[#This Row],[Order Date]],"yyy")</f>
        <v>2020</v>
      </c>
      <c r="E1341" s="15" t="str">
        <f>TEXT(TOP[[#This Row],[Order Date]],"d")</f>
        <v>5</v>
      </c>
      <c r="F1341">
        <v>45</v>
      </c>
      <c r="G1341">
        <v>183.94</v>
      </c>
      <c r="H1341" s="16">
        <f>TOP[[#This Row],[Order Quantity]]*TOP[[#This Row],[Unit Price]]</f>
        <v>8277.2999999999993</v>
      </c>
      <c r="I1341" t="s">
        <v>464</v>
      </c>
      <c r="J1341" t="s">
        <v>797</v>
      </c>
      <c r="K1341" t="s">
        <v>23</v>
      </c>
      <c r="L1341" t="s">
        <v>15</v>
      </c>
    </row>
    <row r="1342" spans="1:12" x14ac:dyDescent="0.25">
      <c r="A1342">
        <v>7536</v>
      </c>
      <c r="B1342" s="15">
        <v>44085</v>
      </c>
      <c r="C1342" s="15" t="str">
        <f>TEXT(TOP[[#This Row],[Order Date]],"mmm")</f>
        <v>Sep</v>
      </c>
      <c r="D1342" s="15" t="str">
        <f>TEXT(TOP[[#This Row],[Order Date]],"yyy")</f>
        <v>2020</v>
      </c>
      <c r="E1342" s="15" t="str">
        <f>TEXT(TOP[[#This Row],[Order Date]],"d")</f>
        <v>11</v>
      </c>
      <c r="F1342">
        <v>84</v>
      </c>
      <c r="G1342">
        <v>621.57000000000005</v>
      </c>
      <c r="H1342" s="16">
        <f>TOP[[#This Row],[Order Quantity]]*TOP[[#This Row],[Unit Price]]</f>
        <v>52211.880000000005</v>
      </c>
      <c r="I1342" t="s">
        <v>25</v>
      </c>
      <c r="J1342" t="s">
        <v>798</v>
      </c>
      <c r="K1342" t="s">
        <v>23</v>
      </c>
      <c r="L1342" t="s">
        <v>15</v>
      </c>
    </row>
    <row r="1343" spans="1:12" x14ac:dyDescent="0.25">
      <c r="A1343">
        <v>7537</v>
      </c>
      <c r="B1343" s="15">
        <v>44064</v>
      </c>
      <c r="C1343" s="15" t="str">
        <f>TEXT(TOP[[#This Row],[Order Date]],"mmm")</f>
        <v>Aug</v>
      </c>
      <c r="D1343" s="15" t="str">
        <f>TEXT(TOP[[#This Row],[Order Date]],"yyy")</f>
        <v>2020</v>
      </c>
      <c r="E1343" s="15" t="str">
        <f>TEXT(TOP[[#This Row],[Order Date]],"d")</f>
        <v>21</v>
      </c>
      <c r="F1343">
        <v>27</v>
      </c>
      <c r="G1343">
        <v>130.38</v>
      </c>
      <c r="H1343" s="16">
        <f>TOP[[#This Row],[Order Quantity]]*TOP[[#This Row],[Unit Price]]</f>
        <v>3520.2599999999998</v>
      </c>
      <c r="I1343" t="s">
        <v>464</v>
      </c>
      <c r="J1343" t="s">
        <v>799</v>
      </c>
      <c r="K1343" t="s">
        <v>10</v>
      </c>
      <c r="L1343" t="s">
        <v>17</v>
      </c>
    </row>
    <row r="1344" spans="1:12" x14ac:dyDescent="0.25">
      <c r="A1344">
        <v>7538</v>
      </c>
      <c r="B1344" s="15">
        <v>44165</v>
      </c>
      <c r="C1344" s="15" t="str">
        <f>TEXT(TOP[[#This Row],[Order Date]],"mmm")</f>
        <v>Nov</v>
      </c>
      <c r="D1344" s="15" t="str">
        <f>TEXT(TOP[[#This Row],[Order Date]],"yyy")</f>
        <v>2020</v>
      </c>
      <c r="E1344" s="15" t="str">
        <f>TEXT(TOP[[#This Row],[Order Date]],"d")</f>
        <v>30</v>
      </c>
      <c r="F1344">
        <v>70</v>
      </c>
      <c r="G1344">
        <v>305.93</v>
      </c>
      <c r="H1344" s="16">
        <f>TOP[[#This Row],[Order Quantity]]*TOP[[#This Row],[Unit Price]]</f>
        <v>21415.100000000002</v>
      </c>
      <c r="I1344" t="s">
        <v>464</v>
      </c>
      <c r="J1344" t="s">
        <v>800</v>
      </c>
      <c r="K1344" t="s">
        <v>20</v>
      </c>
      <c r="L1344" t="s">
        <v>15</v>
      </c>
    </row>
    <row r="1345" spans="1:12" x14ac:dyDescent="0.25">
      <c r="A1345">
        <v>7539</v>
      </c>
      <c r="B1345" s="15">
        <v>43960</v>
      </c>
      <c r="C1345" s="15" t="str">
        <f>TEXT(TOP[[#This Row],[Order Date]],"mmm")</f>
        <v>May</v>
      </c>
      <c r="D1345" s="15" t="str">
        <f>TEXT(TOP[[#This Row],[Order Date]],"yyy")</f>
        <v>2020</v>
      </c>
      <c r="E1345" s="15" t="str">
        <f>TEXT(TOP[[#This Row],[Order Date]],"d")</f>
        <v>9</v>
      </c>
      <c r="F1345">
        <v>9</v>
      </c>
      <c r="G1345">
        <v>358.54</v>
      </c>
      <c r="H1345" s="16">
        <f>TOP[[#This Row],[Order Quantity]]*TOP[[#This Row],[Unit Price]]</f>
        <v>3226.86</v>
      </c>
      <c r="I1345" t="s">
        <v>464</v>
      </c>
      <c r="J1345" t="s">
        <v>801</v>
      </c>
      <c r="K1345" t="s">
        <v>20</v>
      </c>
      <c r="L1345" t="s">
        <v>11</v>
      </c>
    </row>
    <row r="1346" spans="1:12" x14ac:dyDescent="0.25">
      <c r="A1346">
        <v>7540</v>
      </c>
      <c r="B1346" s="15">
        <v>43862</v>
      </c>
      <c r="C1346" s="15" t="str">
        <f>TEXT(TOP[[#This Row],[Order Date]],"mmm")</f>
        <v>Feb</v>
      </c>
      <c r="D1346" s="15" t="str">
        <f>TEXT(TOP[[#This Row],[Order Date]],"yyy")</f>
        <v>2020</v>
      </c>
      <c r="E1346" s="15" t="str">
        <f>TEXT(TOP[[#This Row],[Order Date]],"d")</f>
        <v>1</v>
      </c>
      <c r="F1346">
        <v>29</v>
      </c>
      <c r="G1346">
        <v>853.43</v>
      </c>
      <c r="H1346" s="16">
        <f>TOP[[#This Row],[Order Quantity]]*TOP[[#This Row],[Unit Price]]</f>
        <v>24749.469999999998</v>
      </c>
      <c r="I1346" t="s">
        <v>25</v>
      </c>
      <c r="J1346" t="s">
        <v>802</v>
      </c>
      <c r="K1346" t="s">
        <v>23</v>
      </c>
      <c r="L1346" t="s">
        <v>15</v>
      </c>
    </row>
    <row r="1347" spans="1:12" x14ac:dyDescent="0.25">
      <c r="A1347">
        <v>7541</v>
      </c>
      <c r="B1347" s="15">
        <v>43869</v>
      </c>
      <c r="C1347" s="15" t="str">
        <f>TEXT(TOP[[#This Row],[Order Date]],"mmm")</f>
        <v>Feb</v>
      </c>
      <c r="D1347" s="15" t="str">
        <f>TEXT(TOP[[#This Row],[Order Date]],"yyy")</f>
        <v>2020</v>
      </c>
      <c r="E1347" s="15" t="str">
        <f>TEXT(TOP[[#This Row],[Order Date]],"d")</f>
        <v>8</v>
      </c>
      <c r="F1347">
        <v>81</v>
      </c>
      <c r="G1347">
        <v>1297.6400000000001</v>
      </c>
      <c r="H1347" s="16">
        <f>TOP[[#This Row],[Order Quantity]]*TOP[[#This Row],[Unit Price]]</f>
        <v>105108.84000000001</v>
      </c>
      <c r="I1347" t="s">
        <v>8</v>
      </c>
      <c r="J1347" t="s">
        <v>803</v>
      </c>
      <c r="K1347" t="s">
        <v>13</v>
      </c>
      <c r="L1347" t="s">
        <v>15</v>
      </c>
    </row>
    <row r="1348" spans="1:12" x14ac:dyDescent="0.25">
      <c r="A1348">
        <v>7542</v>
      </c>
      <c r="B1348" s="15">
        <v>44168</v>
      </c>
      <c r="C1348" s="15" t="str">
        <f>TEXT(TOP[[#This Row],[Order Date]],"mmm")</f>
        <v>Dec</v>
      </c>
      <c r="D1348" s="15" t="str">
        <f>TEXT(TOP[[#This Row],[Order Date]],"yyy")</f>
        <v>2020</v>
      </c>
      <c r="E1348" s="15" t="str">
        <f>TEXT(TOP[[#This Row],[Order Date]],"d")</f>
        <v>3</v>
      </c>
      <c r="F1348">
        <v>78</v>
      </c>
      <c r="G1348">
        <v>651.54999999999995</v>
      </c>
      <c r="H1348" s="16">
        <f>TOP[[#This Row],[Order Quantity]]*TOP[[#This Row],[Unit Price]]</f>
        <v>50820.899999999994</v>
      </c>
      <c r="I1348" t="s">
        <v>464</v>
      </c>
      <c r="J1348" t="s">
        <v>804</v>
      </c>
      <c r="K1348" t="s">
        <v>13</v>
      </c>
      <c r="L1348" t="s">
        <v>17</v>
      </c>
    </row>
    <row r="1349" spans="1:12" x14ac:dyDescent="0.25">
      <c r="A1349">
        <v>7543</v>
      </c>
      <c r="B1349" s="15">
        <v>44179</v>
      </c>
      <c r="C1349" s="15" t="str">
        <f>TEXT(TOP[[#This Row],[Order Date]],"mmm")</f>
        <v>Dec</v>
      </c>
      <c r="D1349" s="15" t="str">
        <f>TEXT(TOP[[#This Row],[Order Date]],"yyy")</f>
        <v>2020</v>
      </c>
      <c r="E1349" s="15" t="str">
        <f>TEXT(TOP[[#This Row],[Order Date]],"d")</f>
        <v>14</v>
      </c>
      <c r="F1349">
        <v>90</v>
      </c>
      <c r="G1349">
        <v>626.23</v>
      </c>
      <c r="H1349" s="16">
        <f>TOP[[#This Row],[Order Quantity]]*TOP[[#This Row],[Unit Price]]</f>
        <v>56360.700000000004</v>
      </c>
      <c r="I1349" t="s">
        <v>8</v>
      </c>
      <c r="J1349" t="s">
        <v>805</v>
      </c>
      <c r="K1349" t="s">
        <v>23</v>
      </c>
      <c r="L1349" t="s">
        <v>15</v>
      </c>
    </row>
    <row r="1350" spans="1:12" x14ac:dyDescent="0.25">
      <c r="A1350">
        <v>7544</v>
      </c>
      <c r="B1350" s="15">
        <v>44194</v>
      </c>
      <c r="C1350" s="15" t="str">
        <f>TEXT(TOP[[#This Row],[Order Date]],"mmm")</f>
        <v>Dec</v>
      </c>
      <c r="D1350" s="15" t="str">
        <f>TEXT(TOP[[#This Row],[Order Date]],"yyy")</f>
        <v>2020</v>
      </c>
      <c r="E1350" s="15" t="str">
        <f>TEXT(TOP[[#This Row],[Order Date]],"d")</f>
        <v>29</v>
      </c>
      <c r="F1350">
        <v>52</v>
      </c>
      <c r="G1350">
        <v>412.09</v>
      </c>
      <c r="H1350" s="16">
        <f>TOP[[#This Row],[Order Quantity]]*TOP[[#This Row],[Unit Price]]</f>
        <v>21428.68</v>
      </c>
      <c r="I1350" t="s">
        <v>25</v>
      </c>
      <c r="J1350" t="s">
        <v>806</v>
      </c>
      <c r="K1350" t="s">
        <v>13</v>
      </c>
      <c r="L1350" t="s">
        <v>15</v>
      </c>
    </row>
    <row r="1351" spans="1:12" x14ac:dyDescent="0.25">
      <c r="A1351">
        <v>7545</v>
      </c>
      <c r="B1351" s="15">
        <v>44131</v>
      </c>
      <c r="C1351" s="15" t="str">
        <f>TEXT(TOP[[#This Row],[Order Date]],"mmm")</f>
        <v>Oct</v>
      </c>
      <c r="D1351" s="15" t="str">
        <f>TEXT(TOP[[#This Row],[Order Date]],"yyy")</f>
        <v>2020</v>
      </c>
      <c r="E1351" s="15" t="str">
        <f>TEXT(TOP[[#This Row],[Order Date]],"d")</f>
        <v>27</v>
      </c>
      <c r="F1351">
        <v>43</v>
      </c>
      <c r="G1351">
        <v>892.85</v>
      </c>
      <c r="H1351" s="16">
        <f>TOP[[#This Row],[Order Quantity]]*TOP[[#This Row],[Unit Price]]</f>
        <v>38392.550000000003</v>
      </c>
      <c r="I1351" t="s">
        <v>25</v>
      </c>
      <c r="J1351" t="s">
        <v>807</v>
      </c>
      <c r="K1351" t="s">
        <v>23</v>
      </c>
      <c r="L1351" t="s">
        <v>11</v>
      </c>
    </row>
    <row r="1352" spans="1:12" x14ac:dyDescent="0.25">
      <c r="A1352">
        <v>7546</v>
      </c>
      <c r="B1352" s="15">
        <v>43913</v>
      </c>
      <c r="C1352" s="15" t="str">
        <f>TEXT(TOP[[#This Row],[Order Date]],"mmm")</f>
        <v>Mar</v>
      </c>
      <c r="D1352" s="15" t="str">
        <f>TEXT(TOP[[#This Row],[Order Date]],"yyy")</f>
        <v>2020</v>
      </c>
      <c r="E1352" s="15" t="str">
        <f>TEXT(TOP[[#This Row],[Order Date]],"d")</f>
        <v>23</v>
      </c>
      <c r="F1352">
        <v>70</v>
      </c>
      <c r="G1352">
        <v>1014.14</v>
      </c>
      <c r="H1352" s="16">
        <f>TOP[[#This Row],[Order Quantity]]*TOP[[#This Row],[Unit Price]]</f>
        <v>70989.8</v>
      </c>
      <c r="I1352" t="s">
        <v>464</v>
      </c>
      <c r="J1352" t="s">
        <v>808</v>
      </c>
      <c r="K1352" t="s">
        <v>13</v>
      </c>
      <c r="L1352" t="s">
        <v>15</v>
      </c>
    </row>
    <row r="1353" spans="1:12" x14ac:dyDescent="0.25">
      <c r="A1353">
        <v>7547</v>
      </c>
      <c r="B1353" s="15">
        <v>43888</v>
      </c>
      <c r="C1353" s="15" t="str">
        <f>TEXT(TOP[[#This Row],[Order Date]],"mmm")</f>
        <v>Feb</v>
      </c>
      <c r="D1353" s="15" t="str">
        <f>TEXT(TOP[[#This Row],[Order Date]],"yyy")</f>
        <v>2020</v>
      </c>
      <c r="E1353" s="15" t="str">
        <f>TEXT(TOP[[#This Row],[Order Date]],"d")</f>
        <v>27</v>
      </c>
      <c r="F1353">
        <v>90</v>
      </c>
      <c r="G1353">
        <v>201.51</v>
      </c>
      <c r="H1353" s="16">
        <f>TOP[[#This Row],[Order Quantity]]*TOP[[#This Row],[Unit Price]]</f>
        <v>18135.899999999998</v>
      </c>
      <c r="I1353" t="s">
        <v>464</v>
      </c>
      <c r="J1353" t="s">
        <v>809</v>
      </c>
      <c r="K1353" t="s">
        <v>20</v>
      </c>
      <c r="L1353" t="s">
        <v>15</v>
      </c>
    </row>
    <row r="1354" spans="1:12" x14ac:dyDescent="0.25">
      <c r="A1354">
        <v>7548</v>
      </c>
      <c r="B1354" s="15">
        <v>44050</v>
      </c>
      <c r="C1354" s="15" t="str">
        <f>TEXT(TOP[[#This Row],[Order Date]],"mmm")</f>
        <v>Aug</v>
      </c>
      <c r="D1354" s="15" t="str">
        <f>TEXT(TOP[[#This Row],[Order Date]],"yyy")</f>
        <v>2020</v>
      </c>
      <c r="E1354" s="15" t="str">
        <f>TEXT(TOP[[#This Row],[Order Date]],"d")</f>
        <v>7</v>
      </c>
      <c r="F1354">
        <v>98</v>
      </c>
      <c r="G1354">
        <v>123.82</v>
      </c>
      <c r="H1354" s="16">
        <f>TOP[[#This Row],[Order Quantity]]*TOP[[#This Row],[Unit Price]]</f>
        <v>12134.359999999999</v>
      </c>
      <c r="I1354" t="s">
        <v>464</v>
      </c>
      <c r="J1354" t="s">
        <v>810</v>
      </c>
      <c r="K1354" t="s">
        <v>13</v>
      </c>
      <c r="L1354" t="s">
        <v>11</v>
      </c>
    </row>
    <row r="1355" spans="1:12" x14ac:dyDescent="0.25">
      <c r="A1355">
        <v>7549</v>
      </c>
      <c r="B1355" s="15">
        <v>43960</v>
      </c>
      <c r="C1355" s="15" t="str">
        <f>TEXT(TOP[[#This Row],[Order Date]],"mmm")</f>
        <v>May</v>
      </c>
      <c r="D1355" s="15" t="str">
        <f>TEXT(TOP[[#This Row],[Order Date]],"yyy")</f>
        <v>2020</v>
      </c>
      <c r="E1355" s="15" t="str">
        <f>TEXT(TOP[[#This Row],[Order Date]],"d")</f>
        <v>9</v>
      </c>
      <c r="F1355">
        <v>19</v>
      </c>
      <c r="G1355">
        <v>919.13</v>
      </c>
      <c r="H1355" s="16">
        <f>TOP[[#This Row],[Order Quantity]]*TOP[[#This Row],[Unit Price]]</f>
        <v>17463.47</v>
      </c>
      <c r="I1355" t="s">
        <v>25</v>
      </c>
      <c r="J1355" t="s">
        <v>811</v>
      </c>
      <c r="K1355" t="s">
        <v>13</v>
      </c>
      <c r="L1355" t="s">
        <v>11</v>
      </c>
    </row>
    <row r="1356" spans="1:12" x14ac:dyDescent="0.25">
      <c r="A1356">
        <v>7550</v>
      </c>
      <c r="B1356" s="15">
        <v>43934</v>
      </c>
      <c r="C1356" s="15" t="str">
        <f>TEXT(TOP[[#This Row],[Order Date]],"mmm")</f>
        <v>Apr</v>
      </c>
      <c r="D1356" s="15" t="str">
        <f>TEXT(TOP[[#This Row],[Order Date]],"yyy")</f>
        <v>2020</v>
      </c>
      <c r="E1356" s="15" t="str">
        <f>TEXT(TOP[[#This Row],[Order Date]],"d")</f>
        <v>13</v>
      </c>
      <c r="F1356">
        <v>73</v>
      </c>
      <c r="G1356">
        <v>1487.94</v>
      </c>
      <c r="H1356" s="16">
        <f>TOP[[#This Row],[Order Quantity]]*TOP[[#This Row],[Unit Price]]</f>
        <v>108619.62000000001</v>
      </c>
      <c r="I1356" t="s">
        <v>25</v>
      </c>
      <c r="J1356" t="s">
        <v>812</v>
      </c>
      <c r="K1356" t="s">
        <v>20</v>
      </c>
      <c r="L1356" t="s">
        <v>15</v>
      </c>
    </row>
    <row r="1357" spans="1:12" x14ac:dyDescent="0.25">
      <c r="A1357">
        <v>7551</v>
      </c>
      <c r="B1357" s="15">
        <v>44203</v>
      </c>
      <c r="C1357" s="15" t="str">
        <f>TEXT(TOP[[#This Row],[Order Date]],"mmm")</f>
        <v>Jan</v>
      </c>
      <c r="D1357" s="15" t="str">
        <f>TEXT(TOP[[#This Row],[Order Date]],"yyy")</f>
        <v>2021</v>
      </c>
      <c r="E1357" s="15" t="str">
        <f>TEXT(TOP[[#This Row],[Order Date]],"d")</f>
        <v>7</v>
      </c>
      <c r="F1357">
        <v>76</v>
      </c>
      <c r="G1357">
        <v>484.88</v>
      </c>
      <c r="H1357" s="16">
        <f>TOP[[#This Row],[Order Quantity]]*TOP[[#This Row],[Unit Price]]</f>
        <v>36850.879999999997</v>
      </c>
      <c r="I1357" t="s">
        <v>8</v>
      </c>
      <c r="J1357" t="s">
        <v>813</v>
      </c>
      <c r="K1357" t="s">
        <v>10</v>
      </c>
      <c r="L1357" t="s">
        <v>11</v>
      </c>
    </row>
    <row r="1358" spans="1:12" x14ac:dyDescent="0.25">
      <c r="A1358">
        <v>7552</v>
      </c>
      <c r="B1358" s="15">
        <v>43856</v>
      </c>
      <c r="C1358" s="15" t="str">
        <f>TEXT(TOP[[#This Row],[Order Date]],"mmm")</f>
        <v>Jan</v>
      </c>
      <c r="D1358" s="15" t="str">
        <f>TEXT(TOP[[#This Row],[Order Date]],"yyy")</f>
        <v>2020</v>
      </c>
      <c r="E1358" s="15" t="str">
        <f>TEXT(TOP[[#This Row],[Order Date]],"d")</f>
        <v>26</v>
      </c>
      <c r="F1358">
        <v>11</v>
      </c>
      <c r="G1358">
        <v>1204.01</v>
      </c>
      <c r="H1358" s="16">
        <f>TOP[[#This Row],[Order Quantity]]*TOP[[#This Row],[Unit Price]]</f>
        <v>13244.11</v>
      </c>
      <c r="I1358" t="s">
        <v>25</v>
      </c>
      <c r="J1358" t="s">
        <v>814</v>
      </c>
      <c r="K1358" t="s">
        <v>23</v>
      </c>
      <c r="L1358" t="s">
        <v>11</v>
      </c>
    </row>
    <row r="1359" spans="1:12" x14ac:dyDescent="0.25">
      <c r="A1359">
        <v>7553</v>
      </c>
      <c r="B1359" s="15">
        <v>43924</v>
      </c>
      <c r="C1359" s="15" t="str">
        <f>TEXT(TOP[[#This Row],[Order Date]],"mmm")</f>
        <v>Apr</v>
      </c>
      <c r="D1359" s="15" t="str">
        <f>TEXT(TOP[[#This Row],[Order Date]],"yyy")</f>
        <v>2020</v>
      </c>
      <c r="E1359" s="15" t="str">
        <f>TEXT(TOP[[#This Row],[Order Date]],"d")</f>
        <v>3</v>
      </c>
      <c r="F1359">
        <v>47</v>
      </c>
      <c r="G1359">
        <v>733.15</v>
      </c>
      <c r="H1359" s="16">
        <f>TOP[[#This Row],[Order Quantity]]*TOP[[#This Row],[Unit Price]]</f>
        <v>34458.049999999996</v>
      </c>
      <c r="I1359" t="s">
        <v>464</v>
      </c>
      <c r="J1359" t="s">
        <v>815</v>
      </c>
      <c r="K1359" t="s">
        <v>10</v>
      </c>
      <c r="L1359" t="s">
        <v>17</v>
      </c>
    </row>
    <row r="1360" spans="1:12" x14ac:dyDescent="0.25">
      <c r="A1360">
        <v>7554</v>
      </c>
      <c r="B1360" s="15">
        <v>43960</v>
      </c>
      <c r="C1360" s="15" t="str">
        <f>TEXT(TOP[[#This Row],[Order Date]],"mmm")</f>
        <v>May</v>
      </c>
      <c r="D1360" s="15" t="str">
        <f>TEXT(TOP[[#This Row],[Order Date]],"yyy")</f>
        <v>2020</v>
      </c>
      <c r="E1360" s="15" t="str">
        <f>TEXT(TOP[[#This Row],[Order Date]],"d")</f>
        <v>9</v>
      </c>
      <c r="F1360">
        <v>46</v>
      </c>
      <c r="G1360">
        <v>136.43</v>
      </c>
      <c r="H1360" s="16">
        <f>TOP[[#This Row],[Order Quantity]]*TOP[[#This Row],[Unit Price]]</f>
        <v>6275.7800000000007</v>
      </c>
      <c r="I1360" t="s">
        <v>464</v>
      </c>
      <c r="J1360" t="s">
        <v>816</v>
      </c>
      <c r="K1360" t="s">
        <v>20</v>
      </c>
      <c r="L1360" t="s">
        <v>17</v>
      </c>
    </row>
    <row r="1361" spans="1:12" x14ac:dyDescent="0.25">
      <c r="A1361">
        <v>7555</v>
      </c>
      <c r="B1361" s="15">
        <v>44112</v>
      </c>
      <c r="C1361" s="15" t="str">
        <f>TEXT(TOP[[#This Row],[Order Date]],"mmm")</f>
        <v>Oct</v>
      </c>
      <c r="D1361" s="15" t="str">
        <f>TEXT(TOP[[#This Row],[Order Date]],"yyy")</f>
        <v>2020</v>
      </c>
      <c r="E1361" s="15" t="str">
        <f>TEXT(TOP[[#This Row],[Order Date]],"d")</f>
        <v>8</v>
      </c>
      <c r="F1361">
        <v>78</v>
      </c>
      <c r="G1361">
        <v>1133.8699999999999</v>
      </c>
      <c r="H1361" s="16">
        <f>TOP[[#This Row],[Order Quantity]]*TOP[[#This Row],[Unit Price]]</f>
        <v>88441.859999999986</v>
      </c>
      <c r="I1361" t="s">
        <v>25</v>
      </c>
      <c r="J1361" t="s">
        <v>817</v>
      </c>
      <c r="K1361" t="s">
        <v>10</v>
      </c>
      <c r="L1361" t="s">
        <v>11</v>
      </c>
    </row>
    <row r="1362" spans="1:12" x14ac:dyDescent="0.25">
      <c r="A1362">
        <v>7556</v>
      </c>
      <c r="B1362" s="15">
        <v>44146</v>
      </c>
      <c r="C1362" s="15" t="str">
        <f>TEXT(TOP[[#This Row],[Order Date]],"mmm")</f>
        <v>Nov</v>
      </c>
      <c r="D1362" s="15" t="str">
        <f>TEXT(TOP[[#This Row],[Order Date]],"yyy")</f>
        <v>2020</v>
      </c>
      <c r="E1362" s="15" t="str">
        <f>TEXT(TOP[[#This Row],[Order Date]],"d")</f>
        <v>11</v>
      </c>
      <c r="F1362">
        <v>34</v>
      </c>
      <c r="G1362">
        <v>367.01</v>
      </c>
      <c r="H1362" s="16">
        <f>TOP[[#This Row],[Order Quantity]]*TOP[[#This Row],[Unit Price]]</f>
        <v>12478.34</v>
      </c>
      <c r="I1362" t="s">
        <v>25</v>
      </c>
      <c r="J1362" t="s">
        <v>818</v>
      </c>
      <c r="K1362" t="s">
        <v>20</v>
      </c>
      <c r="L1362" t="s">
        <v>11</v>
      </c>
    </row>
    <row r="1363" spans="1:12" x14ac:dyDescent="0.25">
      <c r="A1363">
        <v>7557</v>
      </c>
      <c r="B1363" s="15">
        <v>44168</v>
      </c>
      <c r="C1363" s="15" t="str">
        <f>TEXT(TOP[[#This Row],[Order Date]],"mmm")</f>
        <v>Dec</v>
      </c>
      <c r="D1363" s="15" t="str">
        <f>TEXT(TOP[[#This Row],[Order Date]],"yyy")</f>
        <v>2020</v>
      </c>
      <c r="E1363" s="15" t="str">
        <f>TEXT(TOP[[#This Row],[Order Date]],"d")</f>
        <v>3</v>
      </c>
      <c r="F1363">
        <v>8</v>
      </c>
      <c r="G1363">
        <v>637.4</v>
      </c>
      <c r="H1363" s="16">
        <f>TOP[[#This Row],[Order Quantity]]*TOP[[#This Row],[Unit Price]]</f>
        <v>5099.2</v>
      </c>
      <c r="I1363" t="s">
        <v>464</v>
      </c>
      <c r="J1363" t="s">
        <v>819</v>
      </c>
      <c r="K1363" t="s">
        <v>13</v>
      </c>
      <c r="L1363" t="s">
        <v>17</v>
      </c>
    </row>
    <row r="1364" spans="1:12" x14ac:dyDescent="0.25">
      <c r="A1364">
        <v>7558</v>
      </c>
      <c r="B1364" s="15">
        <v>44194</v>
      </c>
      <c r="C1364" s="15" t="str">
        <f>TEXT(TOP[[#This Row],[Order Date]],"mmm")</f>
        <v>Dec</v>
      </c>
      <c r="D1364" s="15" t="str">
        <f>TEXT(TOP[[#This Row],[Order Date]],"yyy")</f>
        <v>2020</v>
      </c>
      <c r="E1364" s="15" t="str">
        <f>TEXT(TOP[[#This Row],[Order Date]],"d")</f>
        <v>29</v>
      </c>
      <c r="F1364">
        <v>66</v>
      </c>
      <c r="G1364">
        <v>1040.71</v>
      </c>
      <c r="H1364" s="16">
        <f>TOP[[#This Row],[Order Quantity]]*TOP[[#This Row],[Unit Price]]</f>
        <v>68686.86</v>
      </c>
      <c r="I1364" t="s">
        <v>8</v>
      </c>
      <c r="J1364" t="s">
        <v>820</v>
      </c>
      <c r="K1364" t="s">
        <v>10</v>
      </c>
      <c r="L1364" t="s">
        <v>11</v>
      </c>
    </row>
    <row r="1365" spans="1:12" x14ac:dyDescent="0.25">
      <c r="A1365">
        <v>7559</v>
      </c>
      <c r="B1365" s="15">
        <v>43910</v>
      </c>
      <c r="C1365" s="15" t="str">
        <f>TEXT(TOP[[#This Row],[Order Date]],"mmm")</f>
        <v>Mar</v>
      </c>
      <c r="D1365" s="15" t="str">
        <f>TEXT(TOP[[#This Row],[Order Date]],"yyy")</f>
        <v>2020</v>
      </c>
      <c r="E1365" s="15" t="str">
        <f>TEXT(TOP[[#This Row],[Order Date]],"d")</f>
        <v>20</v>
      </c>
      <c r="F1365">
        <v>58</v>
      </c>
      <c r="G1365">
        <v>1082.51</v>
      </c>
      <c r="H1365" s="16">
        <f>TOP[[#This Row],[Order Quantity]]*TOP[[#This Row],[Unit Price]]</f>
        <v>62785.58</v>
      </c>
      <c r="I1365" t="s">
        <v>8</v>
      </c>
      <c r="J1365" t="s">
        <v>821</v>
      </c>
      <c r="K1365" t="s">
        <v>10</v>
      </c>
      <c r="L1365" t="s">
        <v>11</v>
      </c>
    </row>
    <row r="1366" spans="1:12" x14ac:dyDescent="0.25">
      <c r="A1366">
        <v>7560</v>
      </c>
      <c r="B1366" s="15">
        <v>44134</v>
      </c>
      <c r="C1366" s="15" t="str">
        <f>TEXT(TOP[[#This Row],[Order Date]],"mmm")</f>
        <v>Oct</v>
      </c>
      <c r="D1366" s="15" t="str">
        <f>TEXT(TOP[[#This Row],[Order Date]],"yyy")</f>
        <v>2020</v>
      </c>
      <c r="E1366" s="15" t="str">
        <f>TEXT(TOP[[#This Row],[Order Date]],"d")</f>
        <v>30</v>
      </c>
      <c r="F1366">
        <v>24</v>
      </c>
      <c r="G1366">
        <v>1293.76</v>
      </c>
      <c r="H1366" s="16">
        <f>TOP[[#This Row],[Order Quantity]]*TOP[[#This Row],[Unit Price]]</f>
        <v>31050.239999999998</v>
      </c>
      <c r="I1366" t="s">
        <v>8</v>
      </c>
      <c r="J1366" t="s">
        <v>822</v>
      </c>
      <c r="K1366" t="s">
        <v>13</v>
      </c>
      <c r="L1366" t="s">
        <v>17</v>
      </c>
    </row>
    <row r="1367" spans="1:12" x14ac:dyDescent="0.25">
      <c r="A1367">
        <v>7561</v>
      </c>
      <c r="B1367" s="15">
        <v>43911</v>
      </c>
      <c r="C1367" s="15" t="str">
        <f>TEXT(TOP[[#This Row],[Order Date]],"mmm")</f>
        <v>Mar</v>
      </c>
      <c r="D1367" s="15" t="str">
        <f>TEXT(TOP[[#This Row],[Order Date]],"yyy")</f>
        <v>2020</v>
      </c>
      <c r="E1367" s="15" t="str">
        <f>TEXT(TOP[[#This Row],[Order Date]],"d")</f>
        <v>21</v>
      </c>
      <c r="F1367">
        <v>25</v>
      </c>
      <c r="G1367">
        <v>968.81</v>
      </c>
      <c r="H1367" s="16">
        <f>TOP[[#This Row],[Order Quantity]]*TOP[[#This Row],[Unit Price]]</f>
        <v>24220.25</v>
      </c>
      <c r="I1367" t="s">
        <v>464</v>
      </c>
      <c r="J1367" t="s">
        <v>823</v>
      </c>
      <c r="K1367" t="s">
        <v>23</v>
      </c>
      <c r="L1367" t="s">
        <v>15</v>
      </c>
    </row>
    <row r="1368" spans="1:12" x14ac:dyDescent="0.25">
      <c r="A1368">
        <v>7562</v>
      </c>
      <c r="B1368" s="15">
        <v>44177</v>
      </c>
      <c r="C1368" s="15" t="str">
        <f>TEXT(TOP[[#This Row],[Order Date]],"mmm")</f>
        <v>Dec</v>
      </c>
      <c r="D1368" s="15" t="str">
        <f>TEXT(TOP[[#This Row],[Order Date]],"yyy")</f>
        <v>2020</v>
      </c>
      <c r="E1368" s="15" t="str">
        <f>TEXT(TOP[[#This Row],[Order Date]],"d")</f>
        <v>12</v>
      </c>
      <c r="F1368">
        <v>65</v>
      </c>
      <c r="G1368">
        <v>441.42</v>
      </c>
      <c r="H1368" s="16">
        <f>TOP[[#This Row],[Order Quantity]]*TOP[[#This Row],[Unit Price]]</f>
        <v>28692.3</v>
      </c>
      <c r="I1368" t="s">
        <v>8</v>
      </c>
      <c r="J1368" t="s">
        <v>824</v>
      </c>
      <c r="K1368" t="s">
        <v>20</v>
      </c>
      <c r="L1368" t="s">
        <v>11</v>
      </c>
    </row>
    <row r="1369" spans="1:12" x14ac:dyDescent="0.25">
      <c r="A1369">
        <v>7563</v>
      </c>
      <c r="B1369" s="15">
        <v>44129</v>
      </c>
      <c r="C1369" s="15" t="str">
        <f>TEXT(TOP[[#This Row],[Order Date]],"mmm")</f>
        <v>Oct</v>
      </c>
      <c r="D1369" s="15" t="str">
        <f>TEXT(TOP[[#This Row],[Order Date]],"yyy")</f>
        <v>2020</v>
      </c>
      <c r="E1369" s="15" t="str">
        <f>TEXT(TOP[[#This Row],[Order Date]],"d")</f>
        <v>25</v>
      </c>
      <c r="F1369">
        <v>40</v>
      </c>
      <c r="G1369">
        <v>1403.52</v>
      </c>
      <c r="H1369" s="16">
        <f>TOP[[#This Row],[Order Quantity]]*TOP[[#This Row],[Unit Price]]</f>
        <v>56140.800000000003</v>
      </c>
      <c r="I1369" t="s">
        <v>8</v>
      </c>
      <c r="J1369" t="s">
        <v>825</v>
      </c>
      <c r="K1369" t="s">
        <v>23</v>
      </c>
      <c r="L1369" t="s">
        <v>17</v>
      </c>
    </row>
    <row r="1370" spans="1:12" x14ac:dyDescent="0.25">
      <c r="A1370">
        <v>7564</v>
      </c>
      <c r="B1370" s="15">
        <v>43958</v>
      </c>
      <c r="C1370" s="15" t="str">
        <f>TEXT(TOP[[#This Row],[Order Date]],"mmm")</f>
        <v>May</v>
      </c>
      <c r="D1370" s="15" t="str">
        <f>TEXT(TOP[[#This Row],[Order Date]],"yyy")</f>
        <v>2020</v>
      </c>
      <c r="E1370" s="15" t="str">
        <f>TEXT(TOP[[#This Row],[Order Date]],"d")</f>
        <v>7</v>
      </c>
      <c r="F1370">
        <v>55</v>
      </c>
      <c r="G1370">
        <v>1396.07</v>
      </c>
      <c r="H1370" s="16">
        <f>TOP[[#This Row],[Order Quantity]]*TOP[[#This Row],[Unit Price]]</f>
        <v>76783.849999999991</v>
      </c>
      <c r="I1370" t="s">
        <v>25</v>
      </c>
      <c r="J1370" t="s">
        <v>826</v>
      </c>
      <c r="K1370" t="s">
        <v>10</v>
      </c>
      <c r="L1370" t="s">
        <v>11</v>
      </c>
    </row>
    <row r="1371" spans="1:12" x14ac:dyDescent="0.25">
      <c r="A1371">
        <v>7565</v>
      </c>
      <c r="B1371" s="15">
        <v>44200</v>
      </c>
      <c r="C1371" s="15" t="str">
        <f>TEXT(TOP[[#This Row],[Order Date]],"mmm")</f>
        <v>Jan</v>
      </c>
      <c r="D1371" s="15" t="str">
        <f>TEXT(TOP[[#This Row],[Order Date]],"yyy")</f>
        <v>2021</v>
      </c>
      <c r="E1371" s="15" t="str">
        <f>TEXT(TOP[[#This Row],[Order Date]],"d")</f>
        <v>4</v>
      </c>
      <c r="F1371">
        <v>1</v>
      </c>
      <c r="G1371">
        <v>830.58</v>
      </c>
      <c r="H1371" s="16">
        <f>TOP[[#This Row],[Order Quantity]]*TOP[[#This Row],[Unit Price]]</f>
        <v>830.58</v>
      </c>
      <c r="I1371" t="s">
        <v>8</v>
      </c>
      <c r="J1371" t="s">
        <v>827</v>
      </c>
      <c r="K1371" t="s">
        <v>20</v>
      </c>
      <c r="L1371" t="s">
        <v>15</v>
      </c>
    </row>
    <row r="1372" spans="1:12" x14ac:dyDescent="0.25">
      <c r="A1372">
        <v>7566</v>
      </c>
      <c r="B1372" s="15">
        <v>43998</v>
      </c>
      <c r="C1372" s="15" t="str">
        <f>TEXT(TOP[[#This Row],[Order Date]],"mmm")</f>
        <v>Jun</v>
      </c>
      <c r="D1372" s="15" t="str">
        <f>TEXT(TOP[[#This Row],[Order Date]],"yyy")</f>
        <v>2020</v>
      </c>
      <c r="E1372" s="15" t="str">
        <f>TEXT(TOP[[#This Row],[Order Date]],"d")</f>
        <v>16</v>
      </c>
      <c r="F1372">
        <v>10</v>
      </c>
      <c r="G1372">
        <v>998.01</v>
      </c>
      <c r="H1372" s="16">
        <f>TOP[[#This Row],[Order Quantity]]*TOP[[#This Row],[Unit Price]]</f>
        <v>9980.1</v>
      </c>
      <c r="I1372" t="s">
        <v>8</v>
      </c>
      <c r="J1372" t="s">
        <v>828</v>
      </c>
      <c r="K1372" t="s">
        <v>13</v>
      </c>
      <c r="L1372" t="s">
        <v>11</v>
      </c>
    </row>
    <row r="1373" spans="1:12" x14ac:dyDescent="0.25">
      <c r="A1373">
        <v>7567</v>
      </c>
      <c r="B1373" s="15">
        <v>44159</v>
      </c>
      <c r="C1373" s="15" t="str">
        <f>TEXT(TOP[[#This Row],[Order Date]],"mmm")</f>
        <v>Nov</v>
      </c>
      <c r="D1373" s="15" t="str">
        <f>TEXT(TOP[[#This Row],[Order Date]],"yyy")</f>
        <v>2020</v>
      </c>
      <c r="E1373" s="15" t="str">
        <f>TEXT(TOP[[#This Row],[Order Date]],"d")</f>
        <v>24</v>
      </c>
      <c r="F1373">
        <v>23</v>
      </c>
      <c r="G1373">
        <v>158.01</v>
      </c>
      <c r="H1373" s="16">
        <f>TOP[[#This Row],[Order Quantity]]*TOP[[#This Row],[Unit Price]]</f>
        <v>3634.2299999999996</v>
      </c>
      <c r="I1373" t="s">
        <v>25</v>
      </c>
      <c r="J1373" t="s">
        <v>829</v>
      </c>
      <c r="K1373" t="s">
        <v>23</v>
      </c>
      <c r="L1373" t="s">
        <v>15</v>
      </c>
    </row>
    <row r="1374" spans="1:12" x14ac:dyDescent="0.25">
      <c r="A1374">
        <v>7568</v>
      </c>
      <c r="B1374" s="15">
        <v>43850</v>
      </c>
      <c r="C1374" s="15" t="str">
        <f>TEXT(TOP[[#This Row],[Order Date]],"mmm")</f>
        <v>Jan</v>
      </c>
      <c r="D1374" s="15" t="str">
        <f>TEXT(TOP[[#This Row],[Order Date]],"yyy")</f>
        <v>2020</v>
      </c>
      <c r="E1374" s="15" t="str">
        <f>TEXT(TOP[[#This Row],[Order Date]],"d")</f>
        <v>20</v>
      </c>
      <c r="F1374">
        <v>79</v>
      </c>
      <c r="G1374">
        <v>597.94000000000005</v>
      </c>
      <c r="H1374" s="16">
        <f>TOP[[#This Row],[Order Quantity]]*TOP[[#This Row],[Unit Price]]</f>
        <v>47237.26</v>
      </c>
      <c r="I1374" t="s">
        <v>464</v>
      </c>
      <c r="J1374" t="s">
        <v>830</v>
      </c>
      <c r="K1374" t="s">
        <v>13</v>
      </c>
      <c r="L1374" t="s">
        <v>15</v>
      </c>
    </row>
    <row r="1375" spans="1:12" x14ac:dyDescent="0.25">
      <c r="A1375">
        <v>7569</v>
      </c>
      <c r="B1375" s="15">
        <v>44182</v>
      </c>
      <c r="C1375" s="15" t="str">
        <f>TEXT(TOP[[#This Row],[Order Date]],"mmm")</f>
        <v>Dec</v>
      </c>
      <c r="D1375" s="15" t="str">
        <f>TEXT(TOP[[#This Row],[Order Date]],"yyy")</f>
        <v>2020</v>
      </c>
      <c r="E1375" s="15" t="str">
        <f>TEXT(TOP[[#This Row],[Order Date]],"d")</f>
        <v>17</v>
      </c>
      <c r="F1375">
        <v>60</v>
      </c>
      <c r="G1375">
        <v>1209.5899999999999</v>
      </c>
      <c r="H1375" s="16">
        <f>TOP[[#This Row],[Order Quantity]]*TOP[[#This Row],[Unit Price]]</f>
        <v>72575.399999999994</v>
      </c>
      <c r="I1375" t="s">
        <v>8</v>
      </c>
      <c r="J1375" t="s">
        <v>831</v>
      </c>
      <c r="K1375" t="s">
        <v>13</v>
      </c>
      <c r="L1375" t="s">
        <v>17</v>
      </c>
    </row>
    <row r="1376" spans="1:12" x14ac:dyDescent="0.25">
      <c r="A1376">
        <v>7570</v>
      </c>
      <c r="B1376" s="15">
        <v>43952</v>
      </c>
      <c r="C1376" s="15" t="str">
        <f>TEXT(TOP[[#This Row],[Order Date]],"mmm")</f>
        <v>May</v>
      </c>
      <c r="D1376" s="15" t="str">
        <f>TEXT(TOP[[#This Row],[Order Date]],"yyy")</f>
        <v>2020</v>
      </c>
      <c r="E1376" s="15" t="str">
        <f>TEXT(TOP[[#This Row],[Order Date]],"d")</f>
        <v>1</v>
      </c>
      <c r="F1376">
        <v>84</v>
      </c>
      <c r="G1376">
        <v>413.33</v>
      </c>
      <c r="H1376" s="16">
        <f>TOP[[#This Row],[Order Quantity]]*TOP[[#This Row],[Unit Price]]</f>
        <v>34719.72</v>
      </c>
      <c r="I1376" t="s">
        <v>8</v>
      </c>
      <c r="J1376" t="s">
        <v>832</v>
      </c>
      <c r="K1376" t="s">
        <v>10</v>
      </c>
      <c r="L1376" t="s">
        <v>17</v>
      </c>
    </row>
    <row r="1377" spans="1:12" x14ac:dyDescent="0.25">
      <c r="A1377">
        <v>7571</v>
      </c>
      <c r="B1377" s="15">
        <v>44127</v>
      </c>
      <c r="C1377" s="15" t="str">
        <f>TEXT(TOP[[#This Row],[Order Date]],"mmm")</f>
        <v>Oct</v>
      </c>
      <c r="D1377" s="15" t="str">
        <f>TEXT(TOP[[#This Row],[Order Date]],"yyy")</f>
        <v>2020</v>
      </c>
      <c r="E1377" s="15" t="str">
        <f>TEXT(TOP[[#This Row],[Order Date]],"d")</f>
        <v>23</v>
      </c>
      <c r="F1377">
        <v>44</v>
      </c>
      <c r="G1377">
        <v>62.74</v>
      </c>
      <c r="H1377" s="16">
        <f>TOP[[#This Row],[Order Quantity]]*TOP[[#This Row],[Unit Price]]</f>
        <v>2760.56</v>
      </c>
      <c r="I1377" t="s">
        <v>8</v>
      </c>
      <c r="J1377" t="s">
        <v>833</v>
      </c>
      <c r="K1377" t="s">
        <v>10</v>
      </c>
      <c r="L1377" t="s">
        <v>15</v>
      </c>
    </row>
    <row r="1378" spans="1:12" x14ac:dyDescent="0.25">
      <c r="A1378">
        <v>7572</v>
      </c>
      <c r="B1378" s="15">
        <v>44196</v>
      </c>
      <c r="C1378" s="15" t="str">
        <f>TEXT(TOP[[#This Row],[Order Date]],"mmm")</f>
        <v>Dec</v>
      </c>
      <c r="D1378" s="15" t="str">
        <f>TEXT(TOP[[#This Row],[Order Date]],"yyy")</f>
        <v>2020</v>
      </c>
      <c r="E1378" s="15" t="str">
        <f>TEXT(TOP[[#This Row],[Order Date]],"d")</f>
        <v>31</v>
      </c>
      <c r="F1378">
        <v>16</v>
      </c>
      <c r="G1378">
        <v>260.91000000000003</v>
      </c>
      <c r="H1378" s="16">
        <f>TOP[[#This Row],[Order Quantity]]*TOP[[#This Row],[Unit Price]]</f>
        <v>4174.5600000000004</v>
      </c>
      <c r="I1378" t="s">
        <v>8</v>
      </c>
      <c r="J1378" t="s">
        <v>834</v>
      </c>
      <c r="K1378" t="s">
        <v>13</v>
      </c>
      <c r="L1378" t="s">
        <v>11</v>
      </c>
    </row>
    <row r="1379" spans="1:12" x14ac:dyDescent="0.25">
      <c r="A1379">
        <v>7573</v>
      </c>
      <c r="B1379" s="15">
        <v>43838</v>
      </c>
      <c r="C1379" s="15" t="str">
        <f>TEXT(TOP[[#This Row],[Order Date]],"mmm")</f>
        <v>Jan</v>
      </c>
      <c r="D1379" s="15" t="str">
        <f>TEXT(TOP[[#This Row],[Order Date]],"yyy")</f>
        <v>2020</v>
      </c>
      <c r="E1379" s="15" t="str">
        <f>TEXT(TOP[[#This Row],[Order Date]],"d")</f>
        <v>8</v>
      </c>
      <c r="F1379">
        <v>82</v>
      </c>
      <c r="G1379">
        <v>367.36</v>
      </c>
      <c r="H1379" s="16">
        <f>TOP[[#This Row],[Order Quantity]]*TOP[[#This Row],[Unit Price]]</f>
        <v>30123.52</v>
      </c>
      <c r="I1379" t="s">
        <v>464</v>
      </c>
      <c r="J1379" t="s">
        <v>835</v>
      </c>
      <c r="K1379" t="s">
        <v>13</v>
      </c>
      <c r="L1379" t="s">
        <v>17</v>
      </c>
    </row>
    <row r="1380" spans="1:12" x14ac:dyDescent="0.25">
      <c r="A1380">
        <v>7574</v>
      </c>
      <c r="B1380" s="15">
        <v>44135</v>
      </c>
      <c r="C1380" s="15" t="str">
        <f>TEXT(TOP[[#This Row],[Order Date]],"mmm")</f>
        <v>Oct</v>
      </c>
      <c r="D1380" s="15" t="str">
        <f>TEXT(TOP[[#This Row],[Order Date]],"yyy")</f>
        <v>2020</v>
      </c>
      <c r="E1380" s="15" t="str">
        <f>TEXT(TOP[[#This Row],[Order Date]],"d")</f>
        <v>31</v>
      </c>
      <c r="F1380">
        <v>45</v>
      </c>
      <c r="G1380">
        <v>1187.8699999999999</v>
      </c>
      <c r="H1380" s="16">
        <f>TOP[[#This Row],[Order Quantity]]*TOP[[#This Row],[Unit Price]]</f>
        <v>53454.149999999994</v>
      </c>
      <c r="I1380" t="s">
        <v>25</v>
      </c>
      <c r="J1380" t="s">
        <v>836</v>
      </c>
      <c r="K1380" t="s">
        <v>10</v>
      </c>
      <c r="L1380" t="s">
        <v>17</v>
      </c>
    </row>
    <row r="1381" spans="1:12" x14ac:dyDescent="0.25">
      <c r="A1381">
        <v>7575</v>
      </c>
      <c r="B1381" s="15">
        <v>43856</v>
      </c>
      <c r="C1381" s="15" t="str">
        <f>TEXT(TOP[[#This Row],[Order Date]],"mmm")</f>
        <v>Jan</v>
      </c>
      <c r="D1381" s="15" t="str">
        <f>TEXT(TOP[[#This Row],[Order Date]],"yyy")</f>
        <v>2020</v>
      </c>
      <c r="E1381" s="15" t="str">
        <f>TEXT(TOP[[#This Row],[Order Date]],"d")</f>
        <v>26</v>
      </c>
      <c r="F1381">
        <v>13</v>
      </c>
      <c r="G1381">
        <v>392.21</v>
      </c>
      <c r="H1381" s="16">
        <f>TOP[[#This Row],[Order Quantity]]*TOP[[#This Row],[Unit Price]]</f>
        <v>5098.7299999999996</v>
      </c>
      <c r="I1381" t="s">
        <v>8</v>
      </c>
      <c r="J1381" t="s">
        <v>837</v>
      </c>
      <c r="K1381" t="s">
        <v>20</v>
      </c>
      <c r="L1381" t="s">
        <v>15</v>
      </c>
    </row>
    <row r="1382" spans="1:12" x14ac:dyDescent="0.25">
      <c r="A1382">
        <v>7576</v>
      </c>
      <c r="B1382" s="15">
        <v>43912</v>
      </c>
      <c r="C1382" s="15" t="str">
        <f>TEXT(TOP[[#This Row],[Order Date]],"mmm")</f>
        <v>Mar</v>
      </c>
      <c r="D1382" s="15" t="str">
        <f>TEXT(TOP[[#This Row],[Order Date]],"yyy")</f>
        <v>2020</v>
      </c>
      <c r="E1382" s="15" t="str">
        <f>TEXT(TOP[[#This Row],[Order Date]],"d")</f>
        <v>22</v>
      </c>
      <c r="F1382">
        <v>16</v>
      </c>
      <c r="G1382">
        <v>501.74</v>
      </c>
      <c r="H1382" s="16">
        <f>TOP[[#This Row],[Order Quantity]]*TOP[[#This Row],[Unit Price]]</f>
        <v>8027.84</v>
      </c>
      <c r="I1382" t="s">
        <v>464</v>
      </c>
      <c r="J1382" t="s">
        <v>838</v>
      </c>
      <c r="K1382" t="s">
        <v>20</v>
      </c>
      <c r="L1382" t="s">
        <v>15</v>
      </c>
    </row>
    <row r="1383" spans="1:12" x14ac:dyDescent="0.25">
      <c r="A1383">
        <v>7577</v>
      </c>
      <c r="B1383" s="15">
        <v>44107</v>
      </c>
      <c r="C1383" s="15" t="str">
        <f>TEXT(TOP[[#This Row],[Order Date]],"mmm")</f>
        <v>Oct</v>
      </c>
      <c r="D1383" s="15" t="str">
        <f>TEXT(TOP[[#This Row],[Order Date]],"yyy")</f>
        <v>2020</v>
      </c>
      <c r="E1383" s="15" t="str">
        <f>TEXT(TOP[[#This Row],[Order Date]],"d")</f>
        <v>3</v>
      </c>
      <c r="F1383">
        <v>3</v>
      </c>
      <c r="G1383">
        <v>683.78</v>
      </c>
      <c r="H1383" s="16">
        <f>TOP[[#This Row],[Order Quantity]]*TOP[[#This Row],[Unit Price]]</f>
        <v>2051.34</v>
      </c>
      <c r="I1383" t="s">
        <v>464</v>
      </c>
      <c r="J1383" t="s">
        <v>839</v>
      </c>
      <c r="K1383" t="s">
        <v>23</v>
      </c>
      <c r="L1383" t="s">
        <v>17</v>
      </c>
    </row>
    <row r="1384" spans="1:12" x14ac:dyDescent="0.25">
      <c r="A1384">
        <v>7578</v>
      </c>
      <c r="B1384" s="15">
        <v>43978</v>
      </c>
      <c r="C1384" s="15" t="str">
        <f>TEXT(TOP[[#This Row],[Order Date]],"mmm")</f>
        <v>May</v>
      </c>
      <c r="D1384" s="15" t="str">
        <f>TEXT(TOP[[#This Row],[Order Date]],"yyy")</f>
        <v>2020</v>
      </c>
      <c r="E1384" s="15" t="str">
        <f>TEXT(TOP[[#This Row],[Order Date]],"d")</f>
        <v>27</v>
      </c>
      <c r="F1384">
        <v>67</v>
      </c>
      <c r="G1384">
        <v>1146.27</v>
      </c>
      <c r="H1384" s="16">
        <f>TOP[[#This Row],[Order Quantity]]*TOP[[#This Row],[Unit Price]]</f>
        <v>76800.09</v>
      </c>
      <c r="I1384" t="s">
        <v>464</v>
      </c>
      <c r="J1384" t="s">
        <v>840</v>
      </c>
      <c r="K1384" t="s">
        <v>20</v>
      </c>
      <c r="L1384" t="s">
        <v>11</v>
      </c>
    </row>
    <row r="1385" spans="1:12" x14ac:dyDescent="0.25">
      <c r="A1385">
        <v>7579</v>
      </c>
      <c r="B1385" s="15">
        <v>44034</v>
      </c>
      <c r="C1385" s="15" t="str">
        <f>TEXT(TOP[[#This Row],[Order Date]],"mmm")</f>
        <v>Jul</v>
      </c>
      <c r="D1385" s="15" t="str">
        <f>TEXT(TOP[[#This Row],[Order Date]],"yyy")</f>
        <v>2020</v>
      </c>
      <c r="E1385" s="15" t="str">
        <f>TEXT(TOP[[#This Row],[Order Date]],"d")</f>
        <v>22</v>
      </c>
      <c r="F1385">
        <v>23</v>
      </c>
      <c r="G1385">
        <v>867.37</v>
      </c>
      <c r="H1385" s="16">
        <f>TOP[[#This Row],[Order Quantity]]*TOP[[#This Row],[Unit Price]]</f>
        <v>19949.509999999998</v>
      </c>
      <c r="I1385" t="s">
        <v>25</v>
      </c>
      <c r="J1385" t="s">
        <v>841</v>
      </c>
      <c r="K1385" t="s">
        <v>20</v>
      </c>
      <c r="L1385" t="s">
        <v>17</v>
      </c>
    </row>
    <row r="1386" spans="1:12" x14ac:dyDescent="0.25">
      <c r="A1386">
        <v>7580</v>
      </c>
      <c r="B1386" s="15">
        <v>43891</v>
      </c>
      <c r="C1386" s="15" t="str">
        <f>TEXT(TOP[[#This Row],[Order Date]],"mmm")</f>
        <v>Mar</v>
      </c>
      <c r="D1386" s="15" t="str">
        <f>TEXT(TOP[[#This Row],[Order Date]],"yyy")</f>
        <v>2020</v>
      </c>
      <c r="E1386" s="15" t="str">
        <f>TEXT(TOP[[#This Row],[Order Date]],"d")</f>
        <v>1</v>
      </c>
      <c r="F1386">
        <v>23</v>
      </c>
      <c r="G1386">
        <v>675.74</v>
      </c>
      <c r="H1386" s="16">
        <f>TOP[[#This Row],[Order Quantity]]*TOP[[#This Row],[Unit Price]]</f>
        <v>15542.02</v>
      </c>
      <c r="I1386" t="s">
        <v>25</v>
      </c>
      <c r="J1386" t="s">
        <v>842</v>
      </c>
      <c r="K1386" t="s">
        <v>20</v>
      </c>
      <c r="L1386" t="s">
        <v>11</v>
      </c>
    </row>
    <row r="1387" spans="1:12" x14ac:dyDescent="0.25">
      <c r="A1387">
        <v>7581</v>
      </c>
      <c r="B1387" s="15">
        <v>44062</v>
      </c>
      <c r="C1387" s="15" t="str">
        <f>TEXT(TOP[[#This Row],[Order Date]],"mmm")</f>
        <v>Aug</v>
      </c>
      <c r="D1387" s="15" t="str">
        <f>TEXT(TOP[[#This Row],[Order Date]],"yyy")</f>
        <v>2020</v>
      </c>
      <c r="E1387" s="15" t="str">
        <f>TEXT(TOP[[#This Row],[Order Date]],"d")</f>
        <v>19</v>
      </c>
      <c r="F1387">
        <v>58</v>
      </c>
      <c r="G1387">
        <v>695.05</v>
      </c>
      <c r="H1387" s="16">
        <f>TOP[[#This Row],[Order Quantity]]*TOP[[#This Row],[Unit Price]]</f>
        <v>40312.899999999994</v>
      </c>
      <c r="I1387" t="s">
        <v>464</v>
      </c>
      <c r="J1387" t="s">
        <v>843</v>
      </c>
      <c r="K1387" t="s">
        <v>23</v>
      </c>
      <c r="L1387" t="s">
        <v>11</v>
      </c>
    </row>
    <row r="1388" spans="1:12" x14ac:dyDescent="0.25">
      <c r="A1388">
        <v>7582</v>
      </c>
      <c r="B1388" s="15">
        <v>43887</v>
      </c>
      <c r="C1388" s="15" t="str">
        <f>TEXT(TOP[[#This Row],[Order Date]],"mmm")</f>
        <v>Feb</v>
      </c>
      <c r="D1388" s="15" t="str">
        <f>TEXT(TOP[[#This Row],[Order Date]],"yyy")</f>
        <v>2020</v>
      </c>
      <c r="E1388" s="15" t="str">
        <f>TEXT(TOP[[#This Row],[Order Date]],"d")</f>
        <v>26</v>
      </c>
      <c r="F1388">
        <v>31</v>
      </c>
      <c r="G1388">
        <v>148.52000000000001</v>
      </c>
      <c r="H1388" s="16">
        <f>TOP[[#This Row],[Order Quantity]]*TOP[[#This Row],[Unit Price]]</f>
        <v>4604.12</v>
      </c>
      <c r="I1388" t="s">
        <v>464</v>
      </c>
      <c r="J1388" t="s">
        <v>844</v>
      </c>
      <c r="K1388" t="s">
        <v>10</v>
      </c>
      <c r="L1388" t="s">
        <v>11</v>
      </c>
    </row>
    <row r="1389" spans="1:12" x14ac:dyDescent="0.25">
      <c r="A1389">
        <v>7583</v>
      </c>
      <c r="B1389" s="15">
        <v>43897</v>
      </c>
      <c r="C1389" s="15" t="str">
        <f>TEXT(TOP[[#This Row],[Order Date]],"mmm")</f>
        <v>Mar</v>
      </c>
      <c r="D1389" s="15" t="str">
        <f>TEXT(TOP[[#This Row],[Order Date]],"yyy")</f>
        <v>2020</v>
      </c>
      <c r="E1389" s="15" t="str">
        <f>TEXT(TOP[[#This Row],[Order Date]],"d")</f>
        <v>7</v>
      </c>
      <c r="F1389">
        <v>57</v>
      </c>
      <c r="G1389">
        <v>1462.97</v>
      </c>
      <c r="H1389" s="16">
        <f>TOP[[#This Row],[Order Quantity]]*TOP[[#This Row],[Unit Price]]</f>
        <v>83389.290000000008</v>
      </c>
      <c r="I1389" t="s">
        <v>464</v>
      </c>
      <c r="J1389" t="s">
        <v>845</v>
      </c>
      <c r="K1389" t="s">
        <v>23</v>
      </c>
      <c r="L1389" t="s">
        <v>11</v>
      </c>
    </row>
    <row r="1390" spans="1:12" x14ac:dyDescent="0.25">
      <c r="A1390">
        <v>7584</v>
      </c>
      <c r="B1390" s="15">
        <v>43981</v>
      </c>
      <c r="C1390" s="15" t="str">
        <f>TEXT(TOP[[#This Row],[Order Date]],"mmm")</f>
        <v>May</v>
      </c>
      <c r="D1390" s="15" t="str">
        <f>TEXT(TOP[[#This Row],[Order Date]],"yyy")</f>
        <v>2020</v>
      </c>
      <c r="E1390" s="15" t="str">
        <f>TEXT(TOP[[#This Row],[Order Date]],"d")</f>
        <v>30</v>
      </c>
      <c r="F1390">
        <v>99</v>
      </c>
      <c r="G1390">
        <v>600.92999999999995</v>
      </c>
      <c r="H1390" s="16">
        <f>TOP[[#This Row],[Order Quantity]]*TOP[[#This Row],[Unit Price]]</f>
        <v>59492.069999999992</v>
      </c>
      <c r="I1390" t="s">
        <v>25</v>
      </c>
      <c r="J1390" t="s">
        <v>846</v>
      </c>
      <c r="K1390" t="s">
        <v>20</v>
      </c>
      <c r="L1390" t="s">
        <v>11</v>
      </c>
    </row>
    <row r="1391" spans="1:12" x14ac:dyDescent="0.25">
      <c r="A1391">
        <v>7585</v>
      </c>
      <c r="B1391" s="15">
        <v>43840</v>
      </c>
      <c r="C1391" s="15" t="str">
        <f>TEXT(TOP[[#This Row],[Order Date]],"mmm")</f>
        <v>Jan</v>
      </c>
      <c r="D1391" s="15" t="str">
        <f>TEXT(TOP[[#This Row],[Order Date]],"yyy")</f>
        <v>2020</v>
      </c>
      <c r="E1391" s="15" t="str">
        <f>TEXT(TOP[[#This Row],[Order Date]],"d")</f>
        <v>10</v>
      </c>
      <c r="F1391">
        <v>97</v>
      </c>
      <c r="G1391">
        <v>701.3</v>
      </c>
      <c r="H1391" s="16">
        <f>TOP[[#This Row],[Order Quantity]]*TOP[[#This Row],[Unit Price]]</f>
        <v>68026.099999999991</v>
      </c>
      <c r="I1391" t="s">
        <v>25</v>
      </c>
      <c r="J1391" t="s">
        <v>847</v>
      </c>
      <c r="K1391" t="s">
        <v>13</v>
      </c>
      <c r="L1391" t="s">
        <v>17</v>
      </c>
    </row>
    <row r="1392" spans="1:12" x14ac:dyDescent="0.25">
      <c r="A1392">
        <v>7586</v>
      </c>
      <c r="B1392" s="15">
        <v>44033</v>
      </c>
      <c r="C1392" s="15" t="str">
        <f>TEXT(TOP[[#This Row],[Order Date]],"mmm")</f>
        <v>Jul</v>
      </c>
      <c r="D1392" s="15" t="str">
        <f>TEXT(TOP[[#This Row],[Order Date]],"yyy")</f>
        <v>2020</v>
      </c>
      <c r="E1392" s="15" t="str">
        <f>TEXT(TOP[[#This Row],[Order Date]],"d")</f>
        <v>21</v>
      </c>
      <c r="F1392">
        <v>3</v>
      </c>
      <c r="G1392">
        <v>583.66999999999996</v>
      </c>
      <c r="H1392" s="16">
        <f>TOP[[#This Row],[Order Quantity]]*TOP[[#This Row],[Unit Price]]</f>
        <v>1751.0099999999998</v>
      </c>
      <c r="I1392" t="s">
        <v>25</v>
      </c>
      <c r="J1392" t="s">
        <v>848</v>
      </c>
      <c r="K1392" t="s">
        <v>10</v>
      </c>
      <c r="L1392" t="s">
        <v>15</v>
      </c>
    </row>
    <row r="1393" spans="1:12" x14ac:dyDescent="0.25">
      <c r="A1393">
        <v>7587</v>
      </c>
      <c r="B1393" s="15">
        <v>43920</v>
      </c>
      <c r="C1393" s="15" t="str">
        <f>TEXT(TOP[[#This Row],[Order Date]],"mmm")</f>
        <v>Mar</v>
      </c>
      <c r="D1393" s="15" t="str">
        <f>TEXT(TOP[[#This Row],[Order Date]],"yyy")</f>
        <v>2020</v>
      </c>
      <c r="E1393" s="15" t="str">
        <f>TEXT(TOP[[#This Row],[Order Date]],"d")</f>
        <v>30</v>
      </c>
      <c r="F1393">
        <v>83</v>
      </c>
      <c r="G1393">
        <v>1242.99</v>
      </c>
      <c r="H1393" s="16">
        <f>TOP[[#This Row],[Order Quantity]]*TOP[[#This Row],[Unit Price]]</f>
        <v>103168.17</v>
      </c>
      <c r="I1393" t="s">
        <v>8</v>
      </c>
      <c r="J1393" t="s">
        <v>849</v>
      </c>
      <c r="K1393" t="s">
        <v>13</v>
      </c>
      <c r="L1393" t="s">
        <v>15</v>
      </c>
    </row>
    <row r="1394" spans="1:12" x14ac:dyDescent="0.25">
      <c r="A1394">
        <v>7588</v>
      </c>
      <c r="B1394" s="15">
        <v>43903</v>
      </c>
      <c r="C1394" s="15" t="str">
        <f>TEXT(TOP[[#This Row],[Order Date]],"mmm")</f>
        <v>Mar</v>
      </c>
      <c r="D1394" s="15" t="str">
        <f>TEXT(TOP[[#This Row],[Order Date]],"yyy")</f>
        <v>2020</v>
      </c>
      <c r="E1394" s="15" t="str">
        <f>TEXT(TOP[[#This Row],[Order Date]],"d")</f>
        <v>13</v>
      </c>
      <c r="F1394">
        <v>9</v>
      </c>
      <c r="G1394">
        <v>272.55</v>
      </c>
      <c r="H1394" s="16">
        <f>TOP[[#This Row],[Order Quantity]]*TOP[[#This Row],[Unit Price]]</f>
        <v>2452.9500000000003</v>
      </c>
      <c r="I1394" t="s">
        <v>8</v>
      </c>
      <c r="J1394" t="s">
        <v>850</v>
      </c>
      <c r="K1394" t="s">
        <v>20</v>
      </c>
      <c r="L1394" t="s">
        <v>17</v>
      </c>
    </row>
    <row r="1395" spans="1:12" x14ac:dyDescent="0.25">
      <c r="A1395">
        <v>7589</v>
      </c>
      <c r="B1395" s="15">
        <v>44186</v>
      </c>
      <c r="C1395" s="15" t="str">
        <f>TEXT(TOP[[#This Row],[Order Date]],"mmm")</f>
        <v>Dec</v>
      </c>
      <c r="D1395" s="15" t="str">
        <f>TEXT(TOP[[#This Row],[Order Date]],"yyy")</f>
        <v>2020</v>
      </c>
      <c r="E1395" s="15" t="str">
        <f>TEXT(TOP[[#This Row],[Order Date]],"d")</f>
        <v>21</v>
      </c>
      <c r="F1395">
        <v>91</v>
      </c>
      <c r="G1395">
        <v>105.06</v>
      </c>
      <c r="H1395" s="16">
        <f>TOP[[#This Row],[Order Quantity]]*TOP[[#This Row],[Unit Price]]</f>
        <v>9560.4600000000009</v>
      </c>
      <c r="I1395" t="s">
        <v>25</v>
      </c>
      <c r="J1395" t="s">
        <v>851</v>
      </c>
      <c r="K1395" t="s">
        <v>10</v>
      </c>
      <c r="L1395" t="s">
        <v>17</v>
      </c>
    </row>
    <row r="1396" spans="1:12" x14ac:dyDescent="0.25">
      <c r="A1396">
        <v>7590</v>
      </c>
      <c r="B1396" s="15">
        <v>43970</v>
      </c>
      <c r="C1396" s="15" t="str">
        <f>TEXT(TOP[[#This Row],[Order Date]],"mmm")</f>
        <v>May</v>
      </c>
      <c r="D1396" s="15" t="str">
        <f>TEXT(TOP[[#This Row],[Order Date]],"yyy")</f>
        <v>2020</v>
      </c>
      <c r="E1396" s="15" t="str">
        <f>TEXT(TOP[[#This Row],[Order Date]],"d")</f>
        <v>19</v>
      </c>
      <c r="F1396">
        <v>58</v>
      </c>
      <c r="G1396">
        <v>606.6</v>
      </c>
      <c r="H1396" s="16">
        <f>TOP[[#This Row],[Order Quantity]]*TOP[[#This Row],[Unit Price]]</f>
        <v>35182.800000000003</v>
      </c>
      <c r="I1396" t="s">
        <v>464</v>
      </c>
      <c r="J1396" t="s">
        <v>852</v>
      </c>
      <c r="K1396" t="s">
        <v>13</v>
      </c>
      <c r="L1396" t="s">
        <v>11</v>
      </c>
    </row>
    <row r="1397" spans="1:12" x14ac:dyDescent="0.25">
      <c r="A1397">
        <v>7591</v>
      </c>
      <c r="B1397" s="15">
        <v>43947</v>
      </c>
      <c r="C1397" s="15" t="str">
        <f>TEXT(TOP[[#This Row],[Order Date]],"mmm")</f>
        <v>Apr</v>
      </c>
      <c r="D1397" s="15" t="str">
        <f>TEXT(TOP[[#This Row],[Order Date]],"yyy")</f>
        <v>2020</v>
      </c>
      <c r="E1397" s="15" t="str">
        <f>TEXT(TOP[[#This Row],[Order Date]],"d")</f>
        <v>26</v>
      </c>
      <c r="F1397">
        <v>17</v>
      </c>
      <c r="G1397">
        <v>1151.7</v>
      </c>
      <c r="H1397" s="16">
        <f>TOP[[#This Row],[Order Quantity]]*TOP[[#This Row],[Unit Price]]</f>
        <v>19578.900000000001</v>
      </c>
      <c r="I1397" t="s">
        <v>8</v>
      </c>
      <c r="J1397" t="s">
        <v>853</v>
      </c>
      <c r="K1397" t="s">
        <v>13</v>
      </c>
      <c r="L1397" t="s">
        <v>15</v>
      </c>
    </row>
    <row r="1398" spans="1:12" x14ac:dyDescent="0.25">
      <c r="A1398">
        <v>7592</v>
      </c>
      <c r="B1398" s="15">
        <v>43888</v>
      </c>
      <c r="C1398" s="15" t="str">
        <f>TEXT(TOP[[#This Row],[Order Date]],"mmm")</f>
        <v>Feb</v>
      </c>
      <c r="D1398" s="15" t="str">
        <f>TEXT(TOP[[#This Row],[Order Date]],"yyy")</f>
        <v>2020</v>
      </c>
      <c r="E1398" s="15" t="str">
        <f>TEXT(TOP[[#This Row],[Order Date]],"d")</f>
        <v>27</v>
      </c>
      <c r="F1398">
        <v>67</v>
      </c>
      <c r="G1398">
        <v>870.2</v>
      </c>
      <c r="H1398" s="16">
        <f>TOP[[#This Row],[Order Quantity]]*TOP[[#This Row],[Unit Price]]</f>
        <v>58303.4</v>
      </c>
      <c r="I1398" t="s">
        <v>8</v>
      </c>
      <c r="J1398" t="s">
        <v>854</v>
      </c>
      <c r="K1398" t="s">
        <v>23</v>
      </c>
      <c r="L1398" t="s">
        <v>11</v>
      </c>
    </row>
    <row r="1399" spans="1:12" x14ac:dyDescent="0.25">
      <c r="A1399">
        <v>7593</v>
      </c>
      <c r="B1399" s="15">
        <v>44026</v>
      </c>
      <c r="C1399" s="15" t="str">
        <f>TEXT(TOP[[#This Row],[Order Date]],"mmm")</f>
        <v>Jul</v>
      </c>
      <c r="D1399" s="15" t="str">
        <f>TEXT(TOP[[#This Row],[Order Date]],"yyy")</f>
        <v>2020</v>
      </c>
      <c r="E1399" s="15" t="str">
        <f>TEXT(TOP[[#This Row],[Order Date]],"d")</f>
        <v>14</v>
      </c>
      <c r="F1399">
        <v>45</v>
      </c>
      <c r="G1399">
        <v>347.63</v>
      </c>
      <c r="H1399" s="16">
        <f>TOP[[#This Row],[Order Quantity]]*TOP[[#This Row],[Unit Price]]</f>
        <v>15643.35</v>
      </c>
      <c r="I1399" t="s">
        <v>8</v>
      </c>
      <c r="J1399" t="s">
        <v>855</v>
      </c>
      <c r="K1399" t="s">
        <v>10</v>
      </c>
      <c r="L1399" t="s">
        <v>17</v>
      </c>
    </row>
    <row r="1400" spans="1:12" x14ac:dyDescent="0.25">
      <c r="A1400">
        <v>7594</v>
      </c>
      <c r="B1400" s="15">
        <v>43924</v>
      </c>
      <c r="C1400" s="15" t="str">
        <f>TEXT(TOP[[#This Row],[Order Date]],"mmm")</f>
        <v>Apr</v>
      </c>
      <c r="D1400" s="15" t="str">
        <f>TEXT(TOP[[#This Row],[Order Date]],"yyy")</f>
        <v>2020</v>
      </c>
      <c r="E1400" s="15" t="str">
        <f>TEXT(TOP[[#This Row],[Order Date]],"d")</f>
        <v>3</v>
      </c>
      <c r="F1400">
        <v>20</v>
      </c>
      <c r="G1400">
        <v>276.61</v>
      </c>
      <c r="H1400" s="16">
        <f>TOP[[#This Row],[Order Quantity]]*TOP[[#This Row],[Unit Price]]</f>
        <v>5532.2000000000007</v>
      </c>
      <c r="I1400" t="s">
        <v>8</v>
      </c>
      <c r="J1400" t="s">
        <v>856</v>
      </c>
      <c r="K1400" t="s">
        <v>10</v>
      </c>
      <c r="L1400" t="s">
        <v>17</v>
      </c>
    </row>
    <row r="1401" spans="1:12" x14ac:dyDescent="0.25">
      <c r="A1401">
        <v>7595</v>
      </c>
      <c r="B1401" s="15">
        <v>44069</v>
      </c>
      <c r="C1401" s="15" t="str">
        <f>TEXT(TOP[[#This Row],[Order Date]],"mmm")</f>
        <v>Aug</v>
      </c>
      <c r="D1401" s="15" t="str">
        <f>TEXT(TOP[[#This Row],[Order Date]],"yyy")</f>
        <v>2020</v>
      </c>
      <c r="E1401" s="15" t="str">
        <f>TEXT(TOP[[#This Row],[Order Date]],"d")</f>
        <v>26</v>
      </c>
      <c r="F1401">
        <v>12</v>
      </c>
      <c r="G1401">
        <v>894.79</v>
      </c>
      <c r="H1401" s="16">
        <f>TOP[[#This Row],[Order Quantity]]*TOP[[#This Row],[Unit Price]]</f>
        <v>10737.48</v>
      </c>
      <c r="I1401" t="s">
        <v>464</v>
      </c>
      <c r="J1401" t="s">
        <v>857</v>
      </c>
      <c r="K1401" t="s">
        <v>13</v>
      </c>
      <c r="L1401" t="s">
        <v>17</v>
      </c>
    </row>
    <row r="1402" spans="1:12" x14ac:dyDescent="0.25">
      <c r="A1402">
        <v>7596</v>
      </c>
      <c r="B1402" s="15">
        <v>44177</v>
      </c>
      <c r="C1402" s="15" t="str">
        <f>TEXT(TOP[[#This Row],[Order Date]],"mmm")</f>
        <v>Dec</v>
      </c>
      <c r="D1402" s="15" t="str">
        <f>TEXT(TOP[[#This Row],[Order Date]],"yyy")</f>
        <v>2020</v>
      </c>
      <c r="E1402" s="15" t="str">
        <f>TEXT(TOP[[#This Row],[Order Date]],"d")</f>
        <v>12</v>
      </c>
      <c r="F1402">
        <v>90</v>
      </c>
      <c r="G1402">
        <v>189.22</v>
      </c>
      <c r="H1402" s="16">
        <f>TOP[[#This Row],[Order Quantity]]*TOP[[#This Row],[Unit Price]]</f>
        <v>17029.8</v>
      </c>
      <c r="I1402" t="s">
        <v>464</v>
      </c>
      <c r="J1402" t="s">
        <v>858</v>
      </c>
      <c r="K1402" t="s">
        <v>23</v>
      </c>
      <c r="L1402" t="s">
        <v>17</v>
      </c>
    </row>
    <row r="1403" spans="1:12" x14ac:dyDescent="0.25">
      <c r="A1403">
        <v>7597</v>
      </c>
      <c r="B1403" s="15">
        <v>43923</v>
      </c>
      <c r="C1403" s="15" t="str">
        <f>TEXT(TOP[[#This Row],[Order Date]],"mmm")</f>
        <v>Apr</v>
      </c>
      <c r="D1403" s="15" t="str">
        <f>TEXT(TOP[[#This Row],[Order Date]],"yyy")</f>
        <v>2020</v>
      </c>
      <c r="E1403" s="15" t="str">
        <f>TEXT(TOP[[#This Row],[Order Date]],"d")</f>
        <v>2</v>
      </c>
      <c r="F1403">
        <v>91</v>
      </c>
      <c r="G1403">
        <v>285.85000000000002</v>
      </c>
      <c r="H1403" s="16">
        <f>TOP[[#This Row],[Order Quantity]]*TOP[[#This Row],[Unit Price]]</f>
        <v>26012.350000000002</v>
      </c>
      <c r="I1403" t="s">
        <v>25</v>
      </c>
      <c r="J1403" t="s">
        <v>859</v>
      </c>
      <c r="K1403" t="s">
        <v>20</v>
      </c>
      <c r="L1403" t="s">
        <v>11</v>
      </c>
    </row>
    <row r="1404" spans="1:12" x14ac:dyDescent="0.25">
      <c r="A1404">
        <v>7598</v>
      </c>
      <c r="B1404" s="15">
        <v>44186</v>
      </c>
      <c r="C1404" s="15" t="str">
        <f>TEXT(TOP[[#This Row],[Order Date]],"mmm")</f>
        <v>Dec</v>
      </c>
      <c r="D1404" s="15" t="str">
        <f>TEXT(TOP[[#This Row],[Order Date]],"yyy")</f>
        <v>2020</v>
      </c>
      <c r="E1404" s="15" t="str">
        <f>TEXT(TOP[[#This Row],[Order Date]],"d")</f>
        <v>21</v>
      </c>
      <c r="F1404">
        <v>99</v>
      </c>
      <c r="G1404">
        <v>890.45</v>
      </c>
      <c r="H1404" s="16">
        <f>TOP[[#This Row],[Order Quantity]]*TOP[[#This Row],[Unit Price]]</f>
        <v>88154.55</v>
      </c>
      <c r="I1404" t="s">
        <v>8</v>
      </c>
      <c r="J1404" t="s">
        <v>860</v>
      </c>
      <c r="K1404" t="s">
        <v>23</v>
      </c>
      <c r="L1404" t="s">
        <v>11</v>
      </c>
    </row>
    <row r="1405" spans="1:12" x14ac:dyDescent="0.25">
      <c r="A1405">
        <v>7599</v>
      </c>
      <c r="B1405" s="15">
        <v>44047</v>
      </c>
      <c r="C1405" s="15" t="str">
        <f>TEXT(TOP[[#This Row],[Order Date]],"mmm")</f>
        <v>Aug</v>
      </c>
      <c r="D1405" s="15" t="str">
        <f>TEXT(TOP[[#This Row],[Order Date]],"yyy")</f>
        <v>2020</v>
      </c>
      <c r="E1405" s="15" t="str">
        <f>TEXT(TOP[[#This Row],[Order Date]],"d")</f>
        <v>4</v>
      </c>
      <c r="F1405">
        <v>46</v>
      </c>
      <c r="G1405">
        <v>455.23</v>
      </c>
      <c r="H1405" s="16">
        <f>TOP[[#This Row],[Order Quantity]]*TOP[[#This Row],[Unit Price]]</f>
        <v>20940.580000000002</v>
      </c>
      <c r="I1405" t="s">
        <v>25</v>
      </c>
      <c r="J1405" t="s">
        <v>861</v>
      </c>
      <c r="K1405" t="s">
        <v>20</v>
      </c>
      <c r="L1405" t="s">
        <v>11</v>
      </c>
    </row>
    <row r="1406" spans="1:12" x14ac:dyDescent="0.25">
      <c r="A1406">
        <v>7600</v>
      </c>
      <c r="B1406" s="15">
        <v>44049</v>
      </c>
      <c r="C1406" s="15" t="str">
        <f>TEXT(TOP[[#This Row],[Order Date]],"mmm")</f>
        <v>Aug</v>
      </c>
      <c r="D1406" s="15" t="str">
        <f>TEXT(TOP[[#This Row],[Order Date]],"yyy")</f>
        <v>2020</v>
      </c>
      <c r="E1406" s="15" t="str">
        <f>TEXT(TOP[[#This Row],[Order Date]],"d")</f>
        <v>6</v>
      </c>
      <c r="F1406">
        <v>10</v>
      </c>
      <c r="G1406">
        <v>199.62</v>
      </c>
      <c r="H1406" s="16">
        <f>TOP[[#This Row],[Order Quantity]]*TOP[[#This Row],[Unit Price]]</f>
        <v>1996.2</v>
      </c>
      <c r="I1406" t="s">
        <v>25</v>
      </c>
      <c r="J1406" t="s">
        <v>862</v>
      </c>
      <c r="K1406" t="s">
        <v>13</v>
      </c>
      <c r="L1406" t="s">
        <v>11</v>
      </c>
    </row>
    <row r="1407" spans="1:12" x14ac:dyDescent="0.25">
      <c r="A1407">
        <v>7601</v>
      </c>
      <c r="B1407" s="15">
        <v>43855</v>
      </c>
      <c r="C1407" s="15" t="str">
        <f>TEXT(TOP[[#This Row],[Order Date]],"mmm")</f>
        <v>Jan</v>
      </c>
      <c r="D1407" s="15" t="str">
        <f>TEXT(TOP[[#This Row],[Order Date]],"yyy")</f>
        <v>2020</v>
      </c>
      <c r="E1407" s="15" t="str">
        <f>TEXT(TOP[[#This Row],[Order Date]],"d")</f>
        <v>25</v>
      </c>
      <c r="F1407">
        <v>37</v>
      </c>
      <c r="G1407">
        <v>903.68</v>
      </c>
      <c r="H1407" s="16">
        <f>TOP[[#This Row],[Order Quantity]]*TOP[[#This Row],[Unit Price]]</f>
        <v>33436.159999999996</v>
      </c>
      <c r="I1407" t="s">
        <v>25</v>
      </c>
      <c r="J1407" t="s">
        <v>863</v>
      </c>
      <c r="K1407" t="s">
        <v>20</v>
      </c>
      <c r="L1407" t="s">
        <v>17</v>
      </c>
    </row>
    <row r="1408" spans="1:12" x14ac:dyDescent="0.25">
      <c r="A1408">
        <v>7602</v>
      </c>
      <c r="B1408" s="15">
        <v>44055</v>
      </c>
      <c r="C1408" s="15" t="str">
        <f>TEXT(TOP[[#This Row],[Order Date]],"mmm")</f>
        <v>Aug</v>
      </c>
      <c r="D1408" s="15" t="str">
        <f>TEXT(TOP[[#This Row],[Order Date]],"yyy")</f>
        <v>2020</v>
      </c>
      <c r="E1408" s="15" t="str">
        <f>TEXT(TOP[[#This Row],[Order Date]],"d")</f>
        <v>12</v>
      </c>
      <c r="F1408">
        <v>31</v>
      </c>
      <c r="G1408">
        <v>818.46</v>
      </c>
      <c r="H1408" s="16">
        <f>TOP[[#This Row],[Order Quantity]]*TOP[[#This Row],[Unit Price]]</f>
        <v>25372.260000000002</v>
      </c>
      <c r="I1408" t="s">
        <v>8</v>
      </c>
      <c r="J1408" t="s">
        <v>864</v>
      </c>
      <c r="K1408" t="s">
        <v>10</v>
      </c>
      <c r="L1408" t="s">
        <v>15</v>
      </c>
    </row>
    <row r="1409" spans="1:12" x14ac:dyDescent="0.25">
      <c r="A1409">
        <v>7603</v>
      </c>
      <c r="B1409" s="15">
        <v>43878</v>
      </c>
      <c r="C1409" s="15" t="str">
        <f>TEXT(TOP[[#This Row],[Order Date]],"mmm")</f>
        <v>Feb</v>
      </c>
      <c r="D1409" s="15" t="str">
        <f>TEXT(TOP[[#This Row],[Order Date]],"yyy")</f>
        <v>2020</v>
      </c>
      <c r="E1409" s="15" t="str">
        <f>TEXT(TOP[[#This Row],[Order Date]],"d")</f>
        <v>17</v>
      </c>
      <c r="F1409">
        <v>82</v>
      </c>
      <c r="G1409">
        <v>780.63</v>
      </c>
      <c r="H1409" s="16">
        <f>TOP[[#This Row],[Order Quantity]]*TOP[[#This Row],[Unit Price]]</f>
        <v>64011.659999999996</v>
      </c>
      <c r="I1409" t="s">
        <v>464</v>
      </c>
      <c r="J1409" t="s">
        <v>865</v>
      </c>
      <c r="K1409" t="s">
        <v>20</v>
      </c>
      <c r="L1409" t="s">
        <v>17</v>
      </c>
    </row>
    <row r="1410" spans="1:12" x14ac:dyDescent="0.25">
      <c r="A1410">
        <v>7604</v>
      </c>
      <c r="B1410" s="15">
        <v>44091</v>
      </c>
      <c r="C1410" s="15" t="str">
        <f>TEXT(TOP[[#This Row],[Order Date]],"mmm")</f>
        <v>Sep</v>
      </c>
      <c r="D1410" s="15" t="str">
        <f>TEXT(TOP[[#This Row],[Order Date]],"yyy")</f>
        <v>2020</v>
      </c>
      <c r="E1410" s="15" t="str">
        <f>TEXT(TOP[[#This Row],[Order Date]],"d")</f>
        <v>17</v>
      </c>
      <c r="F1410">
        <v>44</v>
      </c>
      <c r="G1410">
        <v>1235.3499999999999</v>
      </c>
      <c r="H1410" s="16">
        <f>TOP[[#This Row],[Order Quantity]]*TOP[[#This Row],[Unit Price]]</f>
        <v>54355.399999999994</v>
      </c>
      <c r="I1410" t="s">
        <v>8</v>
      </c>
      <c r="J1410" t="s">
        <v>866</v>
      </c>
      <c r="K1410" t="s">
        <v>10</v>
      </c>
      <c r="L1410" t="s">
        <v>15</v>
      </c>
    </row>
    <row r="1411" spans="1:12" x14ac:dyDescent="0.25">
      <c r="A1411">
        <v>7605</v>
      </c>
      <c r="B1411" s="15">
        <v>43857</v>
      </c>
      <c r="C1411" s="15" t="str">
        <f>TEXT(TOP[[#This Row],[Order Date]],"mmm")</f>
        <v>Jan</v>
      </c>
      <c r="D1411" s="15" t="str">
        <f>TEXT(TOP[[#This Row],[Order Date]],"yyy")</f>
        <v>2020</v>
      </c>
      <c r="E1411" s="15" t="str">
        <f>TEXT(TOP[[#This Row],[Order Date]],"d")</f>
        <v>27</v>
      </c>
      <c r="F1411">
        <v>23</v>
      </c>
      <c r="G1411">
        <v>615.58000000000004</v>
      </c>
      <c r="H1411" s="16">
        <f>TOP[[#This Row],[Order Quantity]]*TOP[[#This Row],[Unit Price]]</f>
        <v>14158.34</v>
      </c>
      <c r="I1411" t="s">
        <v>464</v>
      </c>
      <c r="J1411" t="s">
        <v>867</v>
      </c>
      <c r="K1411" t="s">
        <v>23</v>
      </c>
      <c r="L1411" t="s">
        <v>11</v>
      </c>
    </row>
    <row r="1412" spans="1:12" x14ac:dyDescent="0.25">
      <c r="A1412">
        <v>7606</v>
      </c>
      <c r="B1412" s="15">
        <v>43953</v>
      </c>
      <c r="C1412" s="15" t="str">
        <f>TEXT(TOP[[#This Row],[Order Date]],"mmm")</f>
        <v>May</v>
      </c>
      <c r="D1412" s="15" t="str">
        <f>TEXT(TOP[[#This Row],[Order Date]],"yyy")</f>
        <v>2020</v>
      </c>
      <c r="E1412" s="15" t="str">
        <f>TEXT(TOP[[#This Row],[Order Date]],"d")</f>
        <v>2</v>
      </c>
      <c r="F1412">
        <v>58</v>
      </c>
      <c r="G1412">
        <v>855.93</v>
      </c>
      <c r="H1412" s="16">
        <f>TOP[[#This Row],[Order Quantity]]*TOP[[#This Row],[Unit Price]]</f>
        <v>49643.939999999995</v>
      </c>
      <c r="I1412" t="s">
        <v>464</v>
      </c>
      <c r="J1412" t="s">
        <v>868</v>
      </c>
      <c r="K1412" t="s">
        <v>23</v>
      </c>
      <c r="L1412" t="s">
        <v>15</v>
      </c>
    </row>
    <row r="1413" spans="1:12" x14ac:dyDescent="0.25">
      <c r="A1413">
        <v>7607</v>
      </c>
      <c r="B1413" s="15">
        <v>44150</v>
      </c>
      <c r="C1413" s="15" t="str">
        <f>TEXT(TOP[[#This Row],[Order Date]],"mmm")</f>
        <v>Nov</v>
      </c>
      <c r="D1413" s="15" t="str">
        <f>TEXT(TOP[[#This Row],[Order Date]],"yyy")</f>
        <v>2020</v>
      </c>
      <c r="E1413" s="15" t="str">
        <f>TEXT(TOP[[#This Row],[Order Date]],"d")</f>
        <v>15</v>
      </c>
      <c r="F1413">
        <v>70</v>
      </c>
      <c r="G1413">
        <v>1079.3</v>
      </c>
      <c r="H1413" s="16">
        <f>TOP[[#This Row],[Order Quantity]]*TOP[[#This Row],[Unit Price]]</f>
        <v>75551</v>
      </c>
      <c r="I1413" t="s">
        <v>8</v>
      </c>
      <c r="J1413" t="s">
        <v>869</v>
      </c>
      <c r="K1413" t="s">
        <v>10</v>
      </c>
      <c r="L1413" t="s">
        <v>17</v>
      </c>
    </row>
    <row r="1414" spans="1:12" x14ac:dyDescent="0.25">
      <c r="A1414">
        <v>7608</v>
      </c>
      <c r="B1414" s="15">
        <v>44138</v>
      </c>
      <c r="C1414" s="15" t="str">
        <f>TEXT(TOP[[#This Row],[Order Date]],"mmm")</f>
        <v>Nov</v>
      </c>
      <c r="D1414" s="15" t="str">
        <f>TEXT(TOP[[#This Row],[Order Date]],"yyy")</f>
        <v>2020</v>
      </c>
      <c r="E1414" s="15" t="str">
        <f>TEXT(TOP[[#This Row],[Order Date]],"d")</f>
        <v>3</v>
      </c>
      <c r="F1414">
        <v>46</v>
      </c>
      <c r="G1414">
        <v>441.83</v>
      </c>
      <c r="H1414" s="16">
        <f>TOP[[#This Row],[Order Quantity]]*TOP[[#This Row],[Unit Price]]</f>
        <v>20324.18</v>
      </c>
      <c r="I1414" t="s">
        <v>8</v>
      </c>
      <c r="J1414" t="s">
        <v>870</v>
      </c>
      <c r="K1414" t="s">
        <v>23</v>
      </c>
      <c r="L1414" t="s">
        <v>11</v>
      </c>
    </row>
    <row r="1415" spans="1:12" x14ac:dyDescent="0.25">
      <c r="A1415">
        <v>7609</v>
      </c>
      <c r="B1415" s="15">
        <v>44063</v>
      </c>
      <c r="C1415" s="15" t="str">
        <f>TEXT(TOP[[#This Row],[Order Date]],"mmm")</f>
        <v>Aug</v>
      </c>
      <c r="D1415" s="15" t="str">
        <f>TEXT(TOP[[#This Row],[Order Date]],"yyy")</f>
        <v>2020</v>
      </c>
      <c r="E1415" s="15" t="str">
        <f>TEXT(TOP[[#This Row],[Order Date]],"d")</f>
        <v>20</v>
      </c>
      <c r="F1415">
        <v>24</v>
      </c>
      <c r="G1415">
        <v>114.78</v>
      </c>
      <c r="H1415" s="16">
        <f>TOP[[#This Row],[Order Quantity]]*TOP[[#This Row],[Unit Price]]</f>
        <v>2754.7200000000003</v>
      </c>
      <c r="I1415" t="s">
        <v>464</v>
      </c>
      <c r="J1415" t="s">
        <v>871</v>
      </c>
      <c r="K1415" t="s">
        <v>13</v>
      </c>
      <c r="L1415" t="s">
        <v>17</v>
      </c>
    </row>
    <row r="1416" spans="1:12" x14ac:dyDescent="0.25">
      <c r="A1416">
        <v>7610</v>
      </c>
      <c r="B1416" s="15">
        <v>44014</v>
      </c>
      <c r="C1416" s="15" t="str">
        <f>TEXT(TOP[[#This Row],[Order Date]],"mmm")</f>
        <v>Jul</v>
      </c>
      <c r="D1416" s="15" t="str">
        <f>TEXT(TOP[[#This Row],[Order Date]],"yyy")</f>
        <v>2020</v>
      </c>
      <c r="E1416" s="15" t="str">
        <f>TEXT(TOP[[#This Row],[Order Date]],"d")</f>
        <v>2</v>
      </c>
      <c r="F1416">
        <v>64</v>
      </c>
      <c r="G1416">
        <v>547.04999999999995</v>
      </c>
      <c r="H1416" s="16">
        <f>TOP[[#This Row],[Order Quantity]]*TOP[[#This Row],[Unit Price]]</f>
        <v>35011.199999999997</v>
      </c>
      <c r="I1416" t="s">
        <v>25</v>
      </c>
      <c r="J1416" t="s">
        <v>872</v>
      </c>
      <c r="K1416" t="s">
        <v>20</v>
      </c>
      <c r="L1416" t="s">
        <v>11</v>
      </c>
    </row>
    <row r="1417" spans="1:12" x14ac:dyDescent="0.25">
      <c r="A1417">
        <v>7611</v>
      </c>
      <c r="B1417" s="15">
        <v>44159</v>
      </c>
      <c r="C1417" s="15" t="str">
        <f>TEXT(TOP[[#This Row],[Order Date]],"mmm")</f>
        <v>Nov</v>
      </c>
      <c r="D1417" s="15" t="str">
        <f>TEXT(TOP[[#This Row],[Order Date]],"yyy")</f>
        <v>2020</v>
      </c>
      <c r="E1417" s="15" t="str">
        <f>TEXT(TOP[[#This Row],[Order Date]],"d")</f>
        <v>24</v>
      </c>
      <c r="F1417">
        <v>2</v>
      </c>
      <c r="G1417">
        <v>1019.11</v>
      </c>
      <c r="H1417" s="16">
        <f>TOP[[#This Row],[Order Quantity]]*TOP[[#This Row],[Unit Price]]</f>
        <v>2038.22</v>
      </c>
      <c r="I1417" t="s">
        <v>8</v>
      </c>
      <c r="J1417" t="s">
        <v>873</v>
      </c>
      <c r="K1417" t="s">
        <v>10</v>
      </c>
      <c r="L1417" t="s">
        <v>15</v>
      </c>
    </row>
    <row r="1418" spans="1:12" x14ac:dyDescent="0.25">
      <c r="A1418">
        <v>7612</v>
      </c>
      <c r="B1418" s="15">
        <v>44016</v>
      </c>
      <c r="C1418" s="15" t="str">
        <f>TEXT(TOP[[#This Row],[Order Date]],"mmm")</f>
        <v>Jul</v>
      </c>
      <c r="D1418" s="15" t="str">
        <f>TEXT(TOP[[#This Row],[Order Date]],"yyy")</f>
        <v>2020</v>
      </c>
      <c r="E1418" s="15" t="str">
        <f>TEXT(TOP[[#This Row],[Order Date]],"d")</f>
        <v>4</v>
      </c>
      <c r="F1418">
        <v>31</v>
      </c>
      <c r="G1418">
        <v>766.23</v>
      </c>
      <c r="H1418" s="16">
        <f>TOP[[#This Row],[Order Quantity]]*TOP[[#This Row],[Unit Price]]</f>
        <v>23753.13</v>
      </c>
      <c r="I1418" t="s">
        <v>8</v>
      </c>
      <c r="J1418" t="s">
        <v>874</v>
      </c>
      <c r="K1418" t="s">
        <v>10</v>
      </c>
      <c r="L1418" t="s">
        <v>15</v>
      </c>
    </row>
    <row r="1419" spans="1:12" x14ac:dyDescent="0.25">
      <c r="A1419">
        <v>7613</v>
      </c>
      <c r="B1419" s="15">
        <v>43956</v>
      </c>
      <c r="C1419" s="15" t="str">
        <f>TEXT(TOP[[#This Row],[Order Date]],"mmm")</f>
        <v>May</v>
      </c>
      <c r="D1419" s="15" t="str">
        <f>TEXT(TOP[[#This Row],[Order Date]],"yyy")</f>
        <v>2020</v>
      </c>
      <c r="E1419" s="15" t="str">
        <f>TEXT(TOP[[#This Row],[Order Date]],"d")</f>
        <v>5</v>
      </c>
      <c r="F1419">
        <v>51</v>
      </c>
      <c r="G1419">
        <v>428.72</v>
      </c>
      <c r="H1419" s="16">
        <f>TOP[[#This Row],[Order Quantity]]*TOP[[#This Row],[Unit Price]]</f>
        <v>21864.720000000001</v>
      </c>
      <c r="I1419" t="s">
        <v>464</v>
      </c>
      <c r="J1419" t="s">
        <v>875</v>
      </c>
      <c r="K1419" t="s">
        <v>23</v>
      </c>
      <c r="L1419" t="s">
        <v>15</v>
      </c>
    </row>
    <row r="1420" spans="1:12" x14ac:dyDescent="0.25">
      <c r="A1420">
        <v>7614</v>
      </c>
      <c r="B1420" s="15">
        <v>44091</v>
      </c>
      <c r="C1420" s="15" t="str">
        <f>TEXT(TOP[[#This Row],[Order Date]],"mmm")</f>
        <v>Sep</v>
      </c>
      <c r="D1420" s="15" t="str">
        <f>TEXT(TOP[[#This Row],[Order Date]],"yyy")</f>
        <v>2020</v>
      </c>
      <c r="E1420" s="15" t="str">
        <f>TEXT(TOP[[#This Row],[Order Date]],"d")</f>
        <v>17</v>
      </c>
      <c r="F1420">
        <v>16</v>
      </c>
      <c r="G1420">
        <v>119.99</v>
      </c>
      <c r="H1420" s="16">
        <f>TOP[[#This Row],[Order Quantity]]*TOP[[#This Row],[Unit Price]]</f>
        <v>1919.84</v>
      </c>
      <c r="I1420" t="s">
        <v>464</v>
      </c>
      <c r="J1420" t="s">
        <v>876</v>
      </c>
      <c r="K1420" t="s">
        <v>20</v>
      </c>
      <c r="L1420" t="s">
        <v>15</v>
      </c>
    </row>
    <row r="1421" spans="1:12" x14ac:dyDescent="0.25">
      <c r="A1421">
        <v>7615</v>
      </c>
      <c r="B1421" s="15">
        <v>43844</v>
      </c>
      <c r="C1421" s="15" t="str">
        <f>TEXT(TOP[[#This Row],[Order Date]],"mmm")</f>
        <v>Jan</v>
      </c>
      <c r="D1421" s="15" t="str">
        <f>TEXT(TOP[[#This Row],[Order Date]],"yyy")</f>
        <v>2020</v>
      </c>
      <c r="E1421" s="15" t="str">
        <f>TEXT(TOP[[#This Row],[Order Date]],"d")</f>
        <v>14</v>
      </c>
      <c r="F1421">
        <v>67</v>
      </c>
      <c r="G1421">
        <v>638.17999999999995</v>
      </c>
      <c r="H1421" s="16">
        <f>TOP[[#This Row],[Order Quantity]]*TOP[[#This Row],[Unit Price]]</f>
        <v>42758.06</v>
      </c>
      <c r="I1421" t="s">
        <v>25</v>
      </c>
      <c r="J1421" t="s">
        <v>877</v>
      </c>
      <c r="K1421" t="s">
        <v>13</v>
      </c>
      <c r="L1421" t="s">
        <v>17</v>
      </c>
    </row>
    <row r="1422" spans="1:12" x14ac:dyDescent="0.25">
      <c r="A1422">
        <v>7616</v>
      </c>
      <c r="B1422" s="15">
        <v>44102</v>
      </c>
      <c r="C1422" s="15" t="str">
        <f>TEXT(TOP[[#This Row],[Order Date]],"mmm")</f>
        <v>Sep</v>
      </c>
      <c r="D1422" s="15" t="str">
        <f>TEXT(TOP[[#This Row],[Order Date]],"yyy")</f>
        <v>2020</v>
      </c>
      <c r="E1422" s="15" t="str">
        <f>TEXT(TOP[[#This Row],[Order Date]],"d")</f>
        <v>28</v>
      </c>
      <c r="F1422">
        <v>66</v>
      </c>
      <c r="G1422">
        <v>428.87</v>
      </c>
      <c r="H1422" s="16">
        <f>TOP[[#This Row],[Order Quantity]]*TOP[[#This Row],[Unit Price]]</f>
        <v>28305.420000000002</v>
      </c>
      <c r="I1422" t="s">
        <v>8</v>
      </c>
      <c r="J1422" t="s">
        <v>878</v>
      </c>
      <c r="K1422" t="s">
        <v>10</v>
      </c>
      <c r="L1422" t="s">
        <v>11</v>
      </c>
    </row>
    <row r="1423" spans="1:12" x14ac:dyDescent="0.25">
      <c r="A1423">
        <v>7617</v>
      </c>
      <c r="B1423" s="15">
        <v>43895</v>
      </c>
      <c r="C1423" s="15" t="str">
        <f>TEXT(TOP[[#This Row],[Order Date]],"mmm")</f>
        <v>Mar</v>
      </c>
      <c r="D1423" s="15" t="str">
        <f>TEXT(TOP[[#This Row],[Order Date]],"yyy")</f>
        <v>2020</v>
      </c>
      <c r="E1423" s="15" t="str">
        <f>TEXT(TOP[[#This Row],[Order Date]],"d")</f>
        <v>5</v>
      </c>
      <c r="F1423">
        <v>60</v>
      </c>
      <c r="G1423">
        <v>66.56</v>
      </c>
      <c r="H1423" s="16">
        <f>TOP[[#This Row],[Order Quantity]]*TOP[[#This Row],[Unit Price]]</f>
        <v>3993.6000000000004</v>
      </c>
      <c r="I1423" t="s">
        <v>25</v>
      </c>
      <c r="J1423" t="s">
        <v>879</v>
      </c>
      <c r="K1423" t="s">
        <v>13</v>
      </c>
      <c r="L1423" t="s">
        <v>11</v>
      </c>
    </row>
    <row r="1424" spans="1:12" x14ac:dyDescent="0.25">
      <c r="A1424">
        <v>7618</v>
      </c>
      <c r="B1424" s="15">
        <v>44066</v>
      </c>
      <c r="C1424" s="15" t="str">
        <f>TEXT(TOP[[#This Row],[Order Date]],"mmm")</f>
        <v>Aug</v>
      </c>
      <c r="D1424" s="15" t="str">
        <f>TEXT(TOP[[#This Row],[Order Date]],"yyy")</f>
        <v>2020</v>
      </c>
      <c r="E1424" s="15" t="str">
        <f>TEXT(TOP[[#This Row],[Order Date]],"d")</f>
        <v>23</v>
      </c>
      <c r="F1424">
        <v>11</v>
      </c>
      <c r="G1424">
        <v>500.12</v>
      </c>
      <c r="H1424" s="16">
        <f>TOP[[#This Row],[Order Quantity]]*TOP[[#This Row],[Unit Price]]</f>
        <v>5501.32</v>
      </c>
      <c r="I1424" t="s">
        <v>25</v>
      </c>
      <c r="J1424" t="s">
        <v>880</v>
      </c>
      <c r="K1424" t="s">
        <v>13</v>
      </c>
      <c r="L1424" t="s">
        <v>17</v>
      </c>
    </row>
    <row r="1425" spans="1:12" x14ac:dyDescent="0.25">
      <c r="A1425">
        <v>7619</v>
      </c>
      <c r="B1425" s="15">
        <v>43940</v>
      </c>
      <c r="C1425" s="15" t="str">
        <f>TEXT(TOP[[#This Row],[Order Date]],"mmm")</f>
        <v>Apr</v>
      </c>
      <c r="D1425" s="15" t="str">
        <f>TEXT(TOP[[#This Row],[Order Date]],"yyy")</f>
        <v>2020</v>
      </c>
      <c r="E1425" s="15" t="str">
        <f>TEXT(TOP[[#This Row],[Order Date]],"d")</f>
        <v>19</v>
      </c>
      <c r="F1425">
        <v>91</v>
      </c>
      <c r="G1425">
        <v>194.59</v>
      </c>
      <c r="H1425" s="16">
        <f>TOP[[#This Row],[Order Quantity]]*TOP[[#This Row],[Unit Price]]</f>
        <v>17707.689999999999</v>
      </c>
      <c r="I1425" t="s">
        <v>25</v>
      </c>
      <c r="J1425" t="s">
        <v>881</v>
      </c>
      <c r="K1425" t="s">
        <v>23</v>
      </c>
      <c r="L1425" t="s">
        <v>11</v>
      </c>
    </row>
    <row r="1426" spans="1:12" x14ac:dyDescent="0.25">
      <c r="A1426">
        <v>7620</v>
      </c>
      <c r="B1426" s="15">
        <v>44072</v>
      </c>
      <c r="C1426" s="15" t="str">
        <f>TEXT(TOP[[#This Row],[Order Date]],"mmm")</f>
        <v>Aug</v>
      </c>
      <c r="D1426" s="15" t="str">
        <f>TEXT(TOP[[#This Row],[Order Date]],"yyy")</f>
        <v>2020</v>
      </c>
      <c r="E1426" s="15" t="str">
        <f>TEXT(TOP[[#This Row],[Order Date]],"d")</f>
        <v>29</v>
      </c>
      <c r="F1426">
        <v>13</v>
      </c>
      <c r="G1426">
        <v>510.23</v>
      </c>
      <c r="H1426" s="16">
        <f>TOP[[#This Row],[Order Quantity]]*TOP[[#This Row],[Unit Price]]</f>
        <v>6632.99</v>
      </c>
      <c r="I1426" t="s">
        <v>8</v>
      </c>
      <c r="J1426" t="s">
        <v>882</v>
      </c>
      <c r="K1426" t="s">
        <v>23</v>
      </c>
      <c r="L1426" t="s">
        <v>11</v>
      </c>
    </row>
    <row r="1427" spans="1:12" x14ac:dyDescent="0.25">
      <c r="A1427">
        <v>7621</v>
      </c>
      <c r="B1427" s="15">
        <v>43865</v>
      </c>
      <c r="C1427" s="15" t="str">
        <f>TEXT(TOP[[#This Row],[Order Date]],"mmm")</f>
        <v>Feb</v>
      </c>
      <c r="D1427" s="15" t="str">
        <f>TEXT(TOP[[#This Row],[Order Date]],"yyy")</f>
        <v>2020</v>
      </c>
      <c r="E1427" s="15" t="str">
        <f>TEXT(TOP[[#This Row],[Order Date]],"d")</f>
        <v>4</v>
      </c>
      <c r="F1427">
        <v>79</v>
      </c>
      <c r="G1427">
        <v>240.89</v>
      </c>
      <c r="H1427" s="16">
        <f>TOP[[#This Row],[Order Quantity]]*TOP[[#This Row],[Unit Price]]</f>
        <v>19030.309999999998</v>
      </c>
      <c r="I1427" t="s">
        <v>25</v>
      </c>
      <c r="J1427" t="s">
        <v>883</v>
      </c>
      <c r="K1427" t="s">
        <v>20</v>
      </c>
      <c r="L1427" t="s">
        <v>11</v>
      </c>
    </row>
    <row r="1428" spans="1:12" x14ac:dyDescent="0.25">
      <c r="A1428">
        <v>7622</v>
      </c>
      <c r="B1428" s="15">
        <v>43904</v>
      </c>
      <c r="C1428" s="15" t="str">
        <f>TEXT(TOP[[#This Row],[Order Date]],"mmm")</f>
        <v>Mar</v>
      </c>
      <c r="D1428" s="15" t="str">
        <f>TEXT(TOP[[#This Row],[Order Date]],"yyy")</f>
        <v>2020</v>
      </c>
      <c r="E1428" s="15" t="str">
        <f>TEXT(TOP[[#This Row],[Order Date]],"d")</f>
        <v>14</v>
      </c>
      <c r="F1428">
        <v>55</v>
      </c>
      <c r="G1428">
        <v>1208.4100000000001</v>
      </c>
      <c r="H1428" s="16">
        <f>TOP[[#This Row],[Order Quantity]]*TOP[[#This Row],[Unit Price]]</f>
        <v>66462.55</v>
      </c>
      <c r="I1428" t="s">
        <v>25</v>
      </c>
      <c r="J1428" t="s">
        <v>884</v>
      </c>
      <c r="K1428" t="s">
        <v>13</v>
      </c>
      <c r="L1428" t="s">
        <v>11</v>
      </c>
    </row>
    <row r="1429" spans="1:12" x14ac:dyDescent="0.25">
      <c r="A1429">
        <v>7623</v>
      </c>
      <c r="B1429" s="15">
        <v>44012</v>
      </c>
      <c r="C1429" s="15" t="str">
        <f>TEXT(TOP[[#This Row],[Order Date]],"mmm")</f>
        <v>Jun</v>
      </c>
      <c r="D1429" s="15" t="str">
        <f>TEXT(TOP[[#This Row],[Order Date]],"yyy")</f>
        <v>2020</v>
      </c>
      <c r="E1429" s="15" t="str">
        <f>TEXT(TOP[[#This Row],[Order Date]],"d")</f>
        <v>30</v>
      </c>
      <c r="F1429">
        <v>52</v>
      </c>
      <c r="G1429">
        <v>390.77</v>
      </c>
      <c r="H1429" s="16">
        <f>TOP[[#This Row],[Order Quantity]]*TOP[[#This Row],[Unit Price]]</f>
        <v>20320.04</v>
      </c>
      <c r="I1429" t="s">
        <v>8</v>
      </c>
      <c r="J1429" t="s">
        <v>885</v>
      </c>
      <c r="K1429" t="s">
        <v>10</v>
      </c>
      <c r="L1429" t="s">
        <v>15</v>
      </c>
    </row>
    <row r="1430" spans="1:12" x14ac:dyDescent="0.25">
      <c r="A1430">
        <v>7624</v>
      </c>
      <c r="B1430" s="15">
        <v>44116</v>
      </c>
      <c r="C1430" s="15" t="str">
        <f>TEXT(TOP[[#This Row],[Order Date]],"mmm")</f>
        <v>Oct</v>
      </c>
      <c r="D1430" s="15" t="str">
        <f>TEXT(TOP[[#This Row],[Order Date]],"yyy")</f>
        <v>2020</v>
      </c>
      <c r="E1430" s="15" t="str">
        <f>TEXT(TOP[[#This Row],[Order Date]],"d")</f>
        <v>12</v>
      </c>
      <c r="F1430">
        <v>14</v>
      </c>
      <c r="G1430">
        <v>1478.71</v>
      </c>
      <c r="H1430" s="16">
        <f>TOP[[#This Row],[Order Quantity]]*TOP[[#This Row],[Unit Price]]</f>
        <v>20701.940000000002</v>
      </c>
      <c r="I1430" t="s">
        <v>8</v>
      </c>
      <c r="J1430" t="s">
        <v>886</v>
      </c>
      <c r="K1430" t="s">
        <v>20</v>
      </c>
      <c r="L1430" t="s">
        <v>17</v>
      </c>
    </row>
    <row r="1431" spans="1:12" x14ac:dyDescent="0.25">
      <c r="A1431">
        <v>7625</v>
      </c>
      <c r="B1431" s="15">
        <v>43878</v>
      </c>
      <c r="C1431" s="15" t="str">
        <f>TEXT(TOP[[#This Row],[Order Date]],"mmm")</f>
        <v>Feb</v>
      </c>
      <c r="D1431" s="15" t="str">
        <f>TEXT(TOP[[#This Row],[Order Date]],"yyy")</f>
        <v>2020</v>
      </c>
      <c r="E1431" s="15" t="str">
        <f>TEXT(TOP[[#This Row],[Order Date]],"d")</f>
        <v>17</v>
      </c>
      <c r="F1431">
        <v>36</v>
      </c>
      <c r="G1431">
        <v>382.37</v>
      </c>
      <c r="H1431" s="16">
        <f>TOP[[#This Row],[Order Quantity]]*TOP[[#This Row],[Unit Price]]</f>
        <v>13765.32</v>
      </c>
      <c r="I1431" t="s">
        <v>8</v>
      </c>
      <c r="J1431" t="s">
        <v>887</v>
      </c>
      <c r="K1431" t="s">
        <v>23</v>
      </c>
      <c r="L1431" t="s">
        <v>15</v>
      </c>
    </row>
    <row r="1432" spans="1:12" x14ac:dyDescent="0.25">
      <c r="A1432">
        <v>7626</v>
      </c>
      <c r="B1432" s="15">
        <v>43876</v>
      </c>
      <c r="C1432" s="15" t="str">
        <f>TEXT(TOP[[#This Row],[Order Date]],"mmm")</f>
        <v>Feb</v>
      </c>
      <c r="D1432" s="15" t="str">
        <f>TEXT(TOP[[#This Row],[Order Date]],"yyy")</f>
        <v>2020</v>
      </c>
      <c r="E1432" s="15" t="str">
        <f>TEXT(TOP[[#This Row],[Order Date]],"d")</f>
        <v>15</v>
      </c>
      <c r="F1432">
        <v>9</v>
      </c>
      <c r="G1432">
        <v>378.68</v>
      </c>
      <c r="H1432" s="16">
        <f>TOP[[#This Row],[Order Quantity]]*TOP[[#This Row],[Unit Price]]</f>
        <v>3408.12</v>
      </c>
      <c r="I1432" t="s">
        <v>8</v>
      </c>
      <c r="J1432" t="s">
        <v>888</v>
      </c>
      <c r="K1432" t="s">
        <v>10</v>
      </c>
      <c r="L1432" t="s">
        <v>17</v>
      </c>
    </row>
    <row r="1433" spans="1:12" x14ac:dyDescent="0.25">
      <c r="A1433">
        <v>7627</v>
      </c>
      <c r="B1433" s="15">
        <v>44019</v>
      </c>
      <c r="C1433" s="15" t="str">
        <f>TEXT(TOP[[#This Row],[Order Date]],"mmm")</f>
        <v>Jul</v>
      </c>
      <c r="D1433" s="15" t="str">
        <f>TEXT(TOP[[#This Row],[Order Date]],"yyy")</f>
        <v>2020</v>
      </c>
      <c r="E1433" s="15" t="str">
        <f>TEXT(TOP[[#This Row],[Order Date]],"d")</f>
        <v>7</v>
      </c>
      <c r="F1433">
        <v>57</v>
      </c>
      <c r="G1433">
        <v>1153.06</v>
      </c>
      <c r="H1433" s="16">
        <f>TOP[[#This Row],[Order Quantity]]*TOP[[#This Row],[Unit Price]]</f>
        <v>65724.42</v>
      </c>
      <c r="I1433" t="s">
        <v>8</v>
      </c>
      <c r="J1433" t="s">
        <v>889</v>
      </c>
      <c r="K1433" t="s">
        <v>13</v>
      </c>
      <c r="L1433" t="s">
        <v>17</v>
      </c>
    </row>
    <row r="1434" spans="1:12" x14ac:dyDescent="0.25">
      <c r="A1434">
        <v>7628</v>
      </c>
      <c r="B1434" s="15">
        <v>43996</v>
      </c>
      <c r="C1434" s="15" t="str">
        <f>TEXT(TOP[[#This Row],[Order Date]],"mmm")</f>
        <v>Jun</v>
      </c>
      <c r="D1434" s="15" t="str">
        <f>TEXT(TOP[[#This Row],[Order Date]],"yyy")</f>
        <v>2020</v>
      </c>
      <c r="E1434" s="15" t="str">
        <f>TEXT(TOP[[#This Row],[Order Date]],"d")</f>
        <v>14</v>
      </c>
      <c r="F1434">
        <v>75</v>
      </c>
      <c r="G1434">
        <v>1038.17</v>
      </c>
      <c r="H1434" s="16">
        <f>TOP[[#This Row],[Order Quantity]]*TOP[[#This Row],[Unit Price]]</f>
        <v>77862.75</v>
      </c>
      <c r="I1434" t="s">
        <v>25</v>
      </c>
      <c r="J1434" t="s">
        <v>890</v>
      </c>
      <c r="K1434" t="s">
        <v>20</v>
      </c>
      <c r="L1434" t="s">
        <v>15</v>
      </c>
    </row>
    <row r="1435" spans="1:12" x14ac:dyDescent="0.25">
      <c r="A1435">
        <v>7629</v>
      </c>
      <c r="B1435" s="15">
        <v>44113</v>
      </c>
      <c r="C1435" s="15" t="str">
        <f>TEXT(TOP[[#This Row],[Order Date]],"mmm")</f>
        <v>Oct</v>
      </c>
      <c r="D1435" s="15" t="str">
        <f>TEXT(TOP[[#This Row],[Order Date]],"yyy")</f>
        <v>2020</v>
      </c>
      <c r="E1435" s="15" t="str">
        <f>TEXT(TOP[[#This Row],[Order Date]],"d")</f>
        <v>9</v>
      </c>
      <c r="F1435">
        <v>41</v>
      </c>
      <c r="G1435">
        <v>412.24</v>
      </c>
      <c r="H1435" s="16">
        <f>TOP[[#This Row],[Order Quantity]]*TOP[[#This Row],[Unit Price]]</f>
        <v>16901.84</v>
      </c>
      <c r="I1435" t="s">
        <v>25</v>
      </c>
      <c r="J1435" t="s">
        <v>891</v>
      </c>
      <c r="K1435" t="s">
        <v>10</v>
      </c>
      <c r="L1435" t="s">
        <v>11</v>
      </c>
    </row>
    <row r="1436" spans="1:12" x14ac:dyDescent="0.25">
      <c r="A1436">
        <v>7630</v>
      </c>
      <c r="B1436" s="15">
        <v>44054</v>
      </c>
      <c r="C1436" s="15" t="str">
        <f>TEXT(TOP[[#This Row],[Order Date]],"mmm")</f>
        <v>Aug</v>
      </c>
      <c r="D1436" s="15" t="str">
        <f>TEXT(TOP[[#This Row],[Order Date]],"yyy")</f>
        <v>2020</v>
      </c>
      <c r="E1436" s="15" t="str">
        <f>TEXT(TOP[[#This Row],[Order Date]],"d")</f>
        <v>11</v>
      </c>
      <c r="F1436">
        <v>10</v>
      </c>
      <c r="G1436">
        <v>671.07</v>
      </c>
      <c r="H1436" s="16">
        <f>TOP[[#This Row],[Order Quantity]]*TOP[[#This Row],[Unit Price]]</f>
        <v>6710.7000000000007</v>
      </c>
      <c r="I1436" t="s">
        <v>8</v>
      </c>
      <c r="J1436" t="s">
        <v>892</v>
      </c>
      <c r="K1436" t="s">
        <v>10</v>
      </c>
      <c r="L1436" t="s">
        <v>17</v>
      </c>
    </row>
    <row r="1437" spans="1:12" x14ac:dyDescent="0.25">
      <c r="A1437">
        <v>7631</v>
      </c>
      <c r="B1437" s="15">
        <v>43878</v>
      </c>
      <c r="C1437" s="15" t="str">
        <f>TEXT(TOP[[#This Row],[Order Date]],"mmm")</f>
        <v>Feb</v>
      </c>
      <c r="D1437" s="15" t="str">
        <f>TEXT(TOP[[#This Row],[Order Date]],"yyy")</f>
        <v>2020</v>
      </c>
      <c r="E1437" s="15" t="str">
        <f>TEXT(TOP[[#This Row],[Order Date]],"d")</f>
        <v>17</v>
      </c>
      <c r="F1437">
        <v>23</v>
      </c>
      <c r="G1437">
        <v>114.82</v>
      </c>
      <c r="H1437" s="16">
        <f>TOP[[#This Row],[Order Quantity]]*TOP[[#This Row],[Unit Price]]</f>
        <v>2640.8599999999997</v>
      </c>
      <c r="I1437" t="s">
        <v>8</v>
      </c>
      <c r="J1437" t="s">
        <v>893</v>
      </c>
      <c r="K1437" t="s">
        <v>20</v>
      </c>
      <c r="L1437" t="s">
        <v>15</v>
      </c>
    </row>
    <row r="1438" spans="1:12" x14ac:dyDescent="0.25">
      <c r="A1438">
        <v>7632</v>
      </c>
      <c r="B1438" s="15">
        <v>44162</v>
      </c>
      <c r="C1438" s="15" t="str">
        <f>TEXT(TOP[[#This Row],[Order Date]],"mmm")</f>
        <v>Nov</v>
      </c>
      <c r="D1438" s="15" t="str">
        <f>TEXT(TOP[[#This Row],[Order Date]],"yyy")</f>
        <v>2020</v>
      </c>
      <c r="E1438" s="15" t="str">
        <f>TEXT(TOP[[#This Row],[Order Date]],"d")</f>
        <v>27</v>
      </c>
      <c r="F1438">
        <v>6</v>
      </c>
      <c r="G1438">
        <v>859.02</v>
      </c>
      <c r="H1438" s="16">
        <f>TOP[[#This Row],[Order Quantity]]*TOP[[#This Row],[Unit Price]]</f>
        <v>5154.12</v>
      </c>
      <c r="I1438" t="s">
        <v>25</v>
      </c>
      <c r="J1438" t="s">
        <v>894</v>
      </c>
      <c r="K1438" t="s">
        <v>10</v>
      </c>
      <c r="L1438" t="s">
        <v>11</v>
      </c>
    </row>
    <row r="1439" spans="1:12" x14ac:dyDescent="0.25">
      <c r="A1439">
        <v>7633</v>
      </c>
      <c r="B1439" s="15">
        <v>43852</v>
      </c>
      <c r="C1439" s="15" t="str">
        <f>TEXT(TOP[[#This Row],[Order Date]],"mmm")</f>
        <v>Jan</v>
      </c>
      <c r="D1439" s="15" t="str">
        <f>TEXT(TOP[[#This Row],[Order Date]],"yyy")</f>
        <v>2020</v>
      </c>
      <c r="E1439" s="15" t="str">
        <f>TEXT(TOP[[#This Row],[Order Date]],"d")</f>
        <v>22</v>
      </c>
      <c r="F1439">
        <v>16</v>
      </c>
      <c r="G1439">
        <v>1224.49</v>
      </c>
      <c r="H1439" s="16">
        <f>TOP[[#This Row],[Order Quantity]]*TOP[[#This Row],[Unit Price]]</f>
        <v>19591.84</v>
      </c>
      <c r="I1439" t="s">
        <v>464</v>
      </c>
      <c r="J1439" t="s">
        <v>895</v>
      </c>
      <c r="K1439" t="s">
        <v>13</v>
      </c>
      <c r="L1439" t="s">
        <v>11</v>
      </c>
    </row>
    <row r="1440" spans="1:12" x14ac:dyDescent="0.25">
      <c r="A1440">
        <v>7634</v>
      </c>
      <c r="B1440" s="15">
        <v>43971</v>
      </c>
      <c r="C1440" s="15" t="str">
        <f>TEXT(TOP[[#This Row],[Order Date]],"mmm")</f>
        <v>May</v>
      </c>
      <c r="D1440" s="15" t="str">
        <f>TEXT(TOP[[#This Row],[Order Date]],"yyy")</f>
        <v>2020</v>
      </c>
      <c r="E1440" s="15" t="str">
        <f>TEXT(TOP[[#This Row],[Order Date]],"d")</f>
        <v>20</v>
      </c>
      <c r="F1440">
        <v>7</v>
      </c>
      <c r="G1440">
        <v>891.43</v>
      </c>
      <c r="H1440" s="16">
        <f>TOP[[#This Row],[Order Quantity]]*TOP[[#This Row],[Unit Price]]</f>
        <v>6240.0099999999993</v>
      </c>
      <c r="I1440" t="s">
        <v>8</v>
      </c>
      <c r="J1440" t="s">
        <v>896</v>
      </c>
      <c r="K1440" t="s">
        <v>20</v>
      </c>
      <c r="L1440" t="s">
        <v>17</v>
      </c>
    </row>
    <row r="1441" spans="1:12" x14ac:dyDescent="0.25">
      <c r="A1441">
        <v>7635</v>
      </c>
      <c r="B1441" s="15">
        <v>44055</v>
      </c>
      <c r="C1441" s="15" t="str">
        <f>TEXT(TOP[[#This Row],[Order Date]],"mmm")</f>
        <v>Aug</v>
      </c>
      <c r="D1441" s="15" t="str">
        <f>TEXT(TOP[[#This Row],[Order Date]],"yyy")</f>
        <v>2020</v>
      </c>
      <c r="E1441" s="15" t="str">
        <f>TEXT(TOP[[#This Row],[Order Date]],"d")</f>
        <v>12</v>
      </c>
      <c r="F1441">
        <v>82</v>
      </c>
      <c r="G1441">
        <v>763.82</v>
      </c>
      <c r="H1441" s="16">
        <f>TOP[[#This Row],[Order Quantity]]*TOP[[#This Row],[Unit Price]]</f>
        <v>62633.240000000005</v>
      </c>
      <c r="I1441" t="s">
        <v>8</v>
      </c>
      <c r="J1441" t="s">
        <v>897</v>
      </c>
      <c r="K1441" t="s">
        <v>13</v>
      </c>
      <c r="L1441" t="s">
        <v>17</v>
      </c>
    </row>
    <row r="1442" spans="1:12" x14ac:dyDescent="0.25">
      <c r="A1442">
        <v>7636</v>
      </c>
      <c r="B1442" s="15">
        <v>44169</v>
      </c>
      <c r="C1442" s="15" t="str">
        <f>TEXT(TOP[[#This Row],[Order Date]],"mmm")</f>
        <v>Dec</v>
      </c>
      <c r="D1442" s="15" t="str">
        <f>TEXT(TOP[[#This Row],[Order Date]],"yyy")</f>
        <v>2020</v>
      </c>
      <c r="E1442" s="15" t="str">
        <f>TEXT(TOP[[#This Row],[Order Date]],"d")</f>
        <v>4</v>
      </c>
      <c r="F1442">
        <v>70</v>
      </c>
      <c r="G1442">
        <v>1061.46</v>
      </c>
      <c r="H1442" s="16">
        <f>TOP[[#This Row],[Order Quantity]]*TOP[[#This Row],[Unit Price]]</f>
        <v>74302.2</v>
      </c>
      <c r="I1442" t="s">
        <v>464</v>
      </c>
      <c r="J1442" t="s">
        <v>898</v>
      </c>
      <c r="K1442" t="s">
        <v>23</v>
      </c>
      <c r="L1442" t="s">
        <v>17</v>
      </c>
    </row>
    <row r="1443" spans="1:12" x14ac:dyDescent="0.25">
      <c r="A1443">
        <v>7637</v>
      </c>
      <c r="B1443" s="15">
        <v>44027</v>
      </c>
      <c r="C1443" s="15" t="str">
        <f>TEXT(TOP[[#This Row],[Order Date]],"mmm")</f>
        <v>Jul</v>
      </c>
      <c r="D1443" s="15" t="str">
        <f>TEXT(TOP[[#This Row],[Order Date]],"yyy")</f>
        <v>2020</v>
      </c>
      <c r="E1443" s="15" t="str">
        <f>TEXT(TOP[[#This Row],[Order Date]],"d")</f>
        <v>15</v>
      </c>
      <c r="F1443">
        <v>11</v>
      </c>
      <c r="G1443">
        <v>418.12</v>
      </c>
      <c r="H1443" s="16">
        <f>TOP[[#This Row],[Order Quantity]]*TOP[[#This Row],[Unit Price]]</f>
        <v>4599.32</v>
      </c>
      <c r="I1443" t="s">
        <v>8</v>
      </c>
      <c r="J1443" t="s">
        <v>899</v>
      </c>
      <c r="K1443" t="s">
        <v>13</v>
      </c>
      <c r="L1443" t="s">
        <v>17</v>
      </c>
    </row>
    <row r="1444" spans="1:12" x14ac:dyDescent="0.25">
      <c r="A1444">
        <v>7638</v>
      </c>
      <c r="B1444" s="15">
        <v>44094</v>
      </c>
      <c r="C1444" s="15" t="str">
        <f>TEXT(TOP[[#This Row],[Order Date]],"mmm")</f>
        <v>Sep</v>
      </c>
      <c r="D1444" s="15" t="str">
        <f>TEXT(TOP[[#This Row],[Order Date]],"yyy")</f>
        <v>2020</v>
      </c>
      <c r="E1444" s="15" t="str">
        <f>TEXT(TOP[[#This Row],[Order Date]],"d")</f>
        <v>20</v>
      </c>
      <c r="F1444">
        <v>35</v>
      </c>
      <c r="G1444">
        <v>369.14</v>
      </c>
      <c r="H1444" s="16">
        <f>TOP[[#This Row],[Order Quantity]]*TOP[[#This Row],[Unit Price]]</f>
        <v>12919.9</v>
      </c>
      <c r="I1444" t="s">
        <v>464</v>
      </c>
      <c r="J1444" t="s">
        <v>900</v>
      </c>
      <c r="K1444" t="s">
        <v>10</v>
      </c>
      <c r="L1444" t="s">
        <v>15</v>
      </c>
    </row>
    <row r="1445" spans="1:12" x14ac:dyDescent="0.25">
      <c r="A1445">
        <v>7639</v>
      </c>
      <c r="B1445" s="15">
        <v>44079</v>
      </c>
      <c r="C1445" s="15" t="str">
        <f>TEXT(TOP[[#This Row],[Order Date]],"mmm")</f>
        <v>Sep</v>
      </c>
      <c r="D1445" s="15" t="str">
        <f>TEXT(TOP[[#This Row],[Order Date]],"yyy")</f>
        <v>2020</v>
      </c>
      <c r="E1445" s="15" t="str">
        <f>TEXT(TOP[[#This Row],[Order Date]],"d")</f>
        <v>5</v>
      </c>
      <c r="F1445">
        <v>84</v>
      </c>
      <c r="G1445">
        <v>1344.85</v>
      </c>
      <c r="H1445" s="16">
        <f>TOP[[#This Row],[Order Quantity]]*TOP[[#This Row],[Unit Price]]</f>
        <v>112967.4</v>
      </c>
      <c r="I1445" t="s">
        <v>464</v>
      </c>
      <c r="J1445" t="s">
        <v>901</v>
      </c>
      <c r="K1445" t="s">
        <v>23</v>
      </c>
      <c r="L1445" t="s">
        <v>15</v>
      </c>
    </row>
    <row r="1446" spans="1:12" x14ac:dyDescent="0.25">
      <c r="A1446">
        <v>7640</v>
      </c>
      <c r="B1446" s="15">
        <v>43970</v>
      </c>
      <c r="C1446" s="15" t="str">
        <f>TEXT(TOP[[#This Row],[Order Date]],"mmm")</f>
        <v>May</v>
      </c>
      <c r="D1446" s="15" t="str">
        <f>TEXT(TOP[[#This Row],[Order Date]],"yyy")</f>
        <v>2020</v>
      </c>
      <c r="E1446" s="15" t="str">
        <f>TEXT(TOP[[#This Row],[Order Date]],"d")</f>
        <v>19</v>
      </c>
      <c r="F1446">
        <v>100</v>
      </c>
      <c r="G1446">
        <v>441.19</v>
      </c>
      <c r="H1446" s="16">
        <f>TOP[[#This Row],[Order Quantity]]*TOP[[#This Row],[Unit Price]]</f>
        <v>44119</v>
      </c>
      <c r="I1446" t="s">
        <v>464</v>
      </c>
      <c r="J1446" t="s">
        <v>902</v>
      </c>
      <c r="K1446" t="s">
        <v>20</v>
      </c>
      <c r="L1446" t="s">
        <v>15</v>
      </c>
    </row>
    <row r="1447" spans="1:12" x14ac:dyDescent="0.25">
      <c r="A1447">
        <v>7641</v>
      </c>
      <c r="B1447" s="15">
        <v>44151</v>
      </c>
      <c r="C1447" s="15" t="str">
        <f>TEXT(TOP[[#This Row],[Order Date]],"mmm")</f>
        <v>Nov</v>
      </c>
      <c r="D1447" s="15" t="str">
        <f>TEXT(TOP[[#This Row],[Order Date]],"yyy")</f>
        <v>2020</v>
      </c>
      <c r="E1447" s="15" t="str">
        <f>TEXT(TOP[[#This Row],[Order Date]],"d")</f>
        <v>16</v>
      </c>
      <c r="F1447">
        <v>32</v>
      </c>
      <c r="G1447">
        <v>799.16</v>
      </c>
      <c r="H1447" s="16">
        <f>TOP[[#This Row],[Order Quantity]]*TOP[[#This Row],[Unit Price]]</f>
        <v>25573.119999999999</v>
      </c>
      <c r="I1447" t="s">
        <v>464</v>
      </c>
      <c r="J1447" t="s">
        <v>903</v>
      </c>
      <c r="K1447" t="s">
        <v>13</v>
      </c>
      <c r="L1447" t="s">
        <v>17</v>
      </c>
    </row>
    <row r="1448" spans="1:12" x14ac:dyDescent="0.25">
      <c r="A1448">
        <v>7642</v>
      </c>
      <c r="B1448" s="15">
        <v>44009</v>
      </c>
      <c r="C1448" s="15" t="str">
        <f>TEXT(TOP[[#This Row],[Order Date]],"mmm")</f>
        <v>Jun</v>
      </c>
      <c r="D1448" s="15" t="str">
        <f>TEXT(TOP[[#This Row],[Order Date]],"yyy")</f>
        <v>2020</v>
      </c>
      <c r="E1448" s="15" t="str">
        <f>TEXT(TOP[[#This Row],[Order Date]],"d")</f>
        <v>27</v>
      </c>
      <c r="F1448">
        <v>11</v>
      </c>
      <c r="G1448">
        <v>1272.58</v>
      </c>
      <c r="H1448" s="16">
        <f>TOP[[#This Row],[Order Quantity]]*TOP[[#This Row],[Unit Price]]</f>
        <v>13998.38</v>
      </c>
      <c r="I1448" t="s">
        <v>25</v>
      </c>
      <c r="J1448" t="s">
        <v>904</v>
      </c>
      <c r="K1448" t="s">
        <v>23</v>
      </c>
      <c r="L1448" t="s">
        <v>17</v>
      </c>
    </row>
    <row r="1449" spans="1:12" x14ac:dyDescent="0.25">
      <c r="A1449">
        <v>7643</v>
      </c>
      <c r="B1449" s="15">
        <v>44188</v>
      </c>
      <c r="C1449" s="15" t="str">
        <f>TEXT(TOP[[#This Row],[Order Date]],"mmm")</f>
        <v>Dec</v>
      </c>
      <c r="D1449" s="15" t="str">
        <f>TEXT(TOP[[#This Row],[Order Date]],"yyy")</f>
        <v>2020</v>
      </c>
      <c r="E1449" s="15" t="str">
        <f>TEXT(TOP[[#This Row],[Order Date]],"d")</f>
        <v>23</v>
      </c>
      <c r="F1449">
        <v>57</v>
      </c>
      <c r="G1449">
        <v>1161.29</v>
      </c>
      <c r="H1449" s="16">
        <f>TOP[[#This Row],[Order Quantity]]*TOP[[#This Row],[Unit Price]]</f>
        <v>66193.53</v>
      </c>
      <c r="I1449" t="s">
        <v>8</v>
      </c>
      <c r="J1449" t="s">
        <v>905</v>
      </c>
      <c r="K1449" t="s">
        <v>23</v>
      </c>
      <c r="L1449" t="s">
        <v>17</v>
      </c>
    </row>
    <row r="1450" spans="1:12" x14ac:dyDescent="0.25">
      <c r="A1450">
        <v>7644</v>
      </c>
      <c r="B1450" s="15">
        <v>43920</v>
      </c>
      <c r="C1450" s="15" t="str">
        <f>TEXT(TOP[[#This Row],[Order Date]],"mmm")</f>
        <v>Mar</v>
      </c>
      <c r="D1450" s="15" t="str">
        <f>TEXT(TOP[[#This Row],[Order Date]],"yyy")</f>
        <v>2020</v>
      </c>
      <c r="E1450" s="15" t="str">
        <f>TEXT(TOP[[#This Row],[Order Date]],"d")</f>
        <v>30</v>
      </c>
      <c r="F1450">
        <v>68</v>
      </c>
      <c r="G1450">
        <v>929.39</v>
      </c>
      <c r="H1450" s="16">
        <f>TOP[[#This Row],[Order Quantity]]*TOP[[#This Row],[Unit Price]]</f>
        <v>63198.52</v>
      </c>
      <c r="I1450" t="s">
        <v>25</v>
      </c>
      <c r="J1450" t="s">
        <v>906</v>
      </c>
      <c r="K1450" t="s">
        <v>13</v>
      </c>
      <c r="L1450" t="s">
        <v>17</v>
      </c>
    </row>
    <row r="1451" spans="1:12" x14ac:dyDescent="0.25">
      <c r="A1451">
        <v>7645</v>
      </c>
      <c r="B1451" s="15">
        <v>43877</v>
      </c>
      <c r="C1451" s="15" t="str">
        <f>TEXT(TOP[[#This Row],[Order Date]],"mmm")</f>
        <v>Feb</v>
      </c>
      <c r="D1451" s="15" t="str">
        <f>TEXT(TOP[[#This Row],[Order Date]],"yyy")</f>
        <v>2020</v>
      </c>
      <c r="E1451" s="15" t="str">
        <f>TEXT(TOP[[#This Row],[Order Date]],"d")</f>
        <v>16</v>
      </c>
      <c r="F1451">
        <v>12</v>
      </c>
      <c r="G1451">
        <v>492.81</v>
      </c>
      <c r="H1451" s="16">
        <f>TOP[[#This Row],[Order Quantity]]*TOP[[#This Row],[Unit Price]]</f>
        <v>5913.72</v>
      </c>
      <c r="I1451" t="s">
        <v>8</v>
      </c>
      <c r="J1451" t="s">
        <v>907</v>
      </c>
      <c r="K1451" t="s">
        <v>13</v>
      </c>
      <c r="L1451" t="s">
        <v>11</v>
      </c>
    </row>
    <row r="1452" spans="1:12" x14ac:dyDescent="0.25">
      <c r="A1452">
        <v>7646</v>
      </c>
      <c r="B1452" s="15">
        <v>43887</v>
      </c>
      <c r="C1452" s="15" t="str">
        <f>TEXT(TOP[[#This Row],[Order Date]],"mmm")</f>
        <v>Feb</v>
      </c>
      <c r="D1452" s="15" t="str">
        <f>TEXT(TOP[[#This Row],[Order Date]],"yyy")</f>
        <v>2020</v>
      </c>
      <c r="E1452" s="15" t="str">
        <f>TEXT(TOP[[#This Row],[Order Date]],"d")</f>
        <v>26</v>
      </c>
      <c r="F1452">
        <v>42</v>
      </c>
      <c r="G1452">
        <v>599.14</v>
      </c>
      <c r="H1452" s="16">
        <f>TOP[[#This Row],[Order Quantity]]*TOP[[#This Row],[Unit Price]]</f>
        <v>25163.88</v>
      </c>
      <c r="I1452" t="s">
        <v>464</v>
      </c>
      <c r="J1452" t="s">
        <v>908</v>
      </c>
      <c r="K1452" t="s">
        <v>10</v>
      </c>
      <c r="L1452" t="s">
        <v>17</v>
      </c>
    </row>
    <row r="1453" spans="1:12" x14ac:dyDescent="0.25">
      <c r="A1453">
        <v>7647</v>
      </c>
      <c r="B1453" s="15">
        <v>44024</v>
      </c>
      <c r="C1453" s="15" t="str">
        <f>TEXT(TOP[[#This Row],[Order Date]],"mmm")</f>
        <v>Jul</v>
      </c>
      <c r="D1453" s="15" t="str">
        <f>TEXT(TOP[[#This Row],[Order Date]],"yyy")</f>
        <v>2020</v>
      </c>
      <c r="E1453" s="15" t="str">
        <f>TEXT(TOP[[#This Row],[Order Date]],"d")</f>
        <v>12</v>
      </c>
      <c r="F1453">
        <v>8</v>
      </c>
      <c r="G1453">
        <v>1010.83</v>
      </c>
      <c r="H1453" s="16">
        <f>TOP[[#This Row],[Order Quantity]]*TOP[[#This Row],[Unit Price]]</f>
        <v>8086.64</v>
      </c>
      <c r="I1453" t="s">
        <v>8</v>
      </c>
      <c r="J1453" t="s">
        <v>909</v>
      </c>
      <c r="K1453" t="s">
        <v>10</v>
      </c>
      <c r="L1453" t="s">
        <v>17</v>
      </c>
    </row>
    <row r="1454" spans="1:12" x14ac:dyDescent="0.25">
      <c r="A1454">
        <v>7648</v>
      </c>
      <c r="B1454" s="15">
        <v>43849</v>
      </c>
      <c r="C1454" s="15" t="str">
        <f>TEXT(TOP[[#This Row],[Order Date]],"mmm")</f>
        <v>Jan</v>
      </c>
      <c r="D1454" s="15" t="str">
        <f>TEXT(TOP[[#This Row],[Order Date]],"yyy")</f>
        <v>2020</v>
      </c>
      <c r="E1454" s="15" t="str">
        <f>TEXT(TOP[[#This Row],[Order Date]],"d")</f>
        <v>19</v>
      </c>
      <c r="F1454">
        <v>12</v>
      </c>
      <c r="G1454">
        <v>424.17</v>
      </c>
      <c r="H1454" s="16">
        <f>TOP[[#This Row],[Order Quantity]]*TOP[[#This Row],[Unit Price]]</f>
        <v>5090.04</v>
      </c>
      <c r="I1454" t="s">
        <v>8</v>
      </c>
      <c r="J1454" t="s">
        <v>910</v>
      </c>
      <c r="K1454" t="s">
        <v>20</v>
      </c>
      <c r="L1454" t="s">
        <v>17</v>
      </c>
    </row>
    <row r="1455" spans="1:12" x14ac:dyDescent="0.25">
      <c r="A1455">
        <v>7649</v>
      </c>
      <c r="B1455" s="15">
        <v>43874</v>
      </c>
      <c r="C1455" s="15" t="str">
        <f>TEXT(TOP[[#This Row],[Order Date]],"mmm")</f>
        <v>Feb</v>
      </c>
      <c r="D1455" s="15" t="str">
        <f>TEXT(TOP[[#This Row],[Order Date]],"yyy")</f>
        <v>2020</v>
      </c>
      <c r="E1455" s="15" t="str">
        <f>TEXT(TOP[[#This Row],[Order Date]],"d")</f>
        <v>13</v>
      </c>
      <c r="F1455">
        <v>74</v>
      </c>
      <c r="G1455">
        <v>1143.23</v>
      </c>
      <c r="H1455" s="16">
        <f>TOP[[#This Row],[Order Quantity]]*TOP[[#This Row],[Unit Price]]</f>
        <v>84599.02</v>
      </c>
      <c r="I1455" t="s">
        <v>8</v>
      </c>
      <c r="J1455" t="s">
        <v>911</v>
      </c>
      <c r="K1455" t="s">
        <v>23</v>
      </c>
      <c r="L1455" t="s">
        <v>11</v>
      </c>
    </row>
    <row r="1456" spans="1:12" x14ac:dyDescent="0.25">
      <c r="A1456">
        <v>7650</v>
      </c>
      <c r="B1456" s="15">
        <v>44073</v>
      </c>
      <c r="C1456" s="15" t="str">
        <f>TEXT(TOP[[#This Row],[Order Date]],"mmm")</f>
        <v>Aug</v>
      </c>
      <c r="D1456" s="15" t="str">
        <f>TEXT(TOP[[#This Row],[Order Date]],"yyy")</f>
        <v>2020</v>
      </c>
      <c r="E1456" s="15" t="str">
        <f>TEXT(TOP[[#This Row],[Order Date]],"d")</f>
        <v>30</v>
      </c>
      <c r="F1456">
        <v>93</v>
      </c>
      <c r="G1456">
        <v>584.52</v>
      </c>
      <c r="H1456" s="16">
        <f>TOP[[#This Row],[Order Quantity]]*TOP[[#This Row],[Unit Price]]</f>
        <v>54360.36</v>
      </c>
      <c r="I1456" t="s">
        <v>25</v>
      </c>
      <c r="J1456" t="s">
        <v>912</v>
      </c>
      <c r="K1456" t="s">
        <v>20</v>
      </c>
      <c r="L1456" t="s">
        <v>11</v>
      </c>
    </row>
    <row r="1457" spans="1:12" x14ac:dyDescent="0.25">
      <c r="A1457">
        <v>7651</v>
      </c>
      <c r="B1457" s="15">
        <v>43922</v>
      </c>
      <c r="C1457" s="15" t="str">
        <f>TEXT(TOP[[#This Row],[Order Date]],"mmm")</f>
        <v>Apr</v>
      </c>
      <c r="D1457" s="15" t="str">
        <f>TEXT(TOP[[#This Row],[Order Date]],"yyy")</f>
        <v>2020</v>
      </c>
      <c r="E1457" s="15" t="str">
        <f>TEXT(TOP[[#This Row],[Order Date]],"d")</f>
        <v>1</v>
      </c>
      <c r="F1457">
        <v>96</v>
      </c>
      <c r="G1457">
        <v>689.18</v>
      </c>
      <c r="H1457" s="16">
        <f>TOP[[#This Row],[Order Quantity]]*TOP[[#This Row],[Unit Price]]</f>
        <v>66161.279999999999</v>
      </c>
      <c r="I1457" t="s">
        <v>25</v>
      </c>
      <c r="J1457" t="s">
        <v>913</v>
      </c>
      <c r="K1457" t="s">
        <v>23</v>
      </c>
      <c r="L1457" t="s">
        <v>15</v>
      </c>
    </row>
    <row r="1458" spans="1:12" x14ac:dyDescent="0.25">
      <c r="A1458">
        <v>7652</v>
      </c>
      <c r="B1458" s="15">
        <v>44182</v>
      </c>
      <c r="C1458" s="15" t="str">
        <f>TEXT(TOP[[#This Row],[Order Date]],"mmm")</f>
        <v>Dec</v>
      </c>
      <c r="D1458" s="15" t="str">
        <f>TEXT(TOP[[#This Row],[Order Date]],"yyy")</f>
        <v>2020</v>
      </c>
      <c r="E1458" s="15" t="str">
        <f>TEXT(TOP[[#This Row],[Order Date]],"d")</f>
        <v>17</v>
      </c>
      <c r="F1458">
        <v>86</v>
      </c>
      <c r="G1458">
        <v>1309.6099999999999</v>
      </c>
      <c r="H1458" s="16">
        <f>TOP[[#This Row],[Order Quantity]]*TOP[[#This Row],[Unit Price]]</f>
        <v>112626.45999999999</v>
      </c>
      <c r="I1458" t="s">
        <v>8</v>
      </c>
      <c r="J1458" t="s">
        <v>914</v>
      </c>
      <c r="K1458" t="s">
        <v>10</v>
      </c>
      <c r="L1458" t="s">
        <v>15</v>
      </c>
    </row>
    <row r="1459" spans="1:12" x14ac:dyDescent="0.25">
      <c r="A1459">
        <v>7653</v>
      </c>
      <c r="B1459" s="15">
        <v>44126</v>
      </c>
      <c r="C1459" s="15" t="str">
        <f>TEXT(TOP[[#This Row],[Order Date]],"mmm")</f>
        <v>Oct</v>
      </c>
      <c r="D1459" s="15" t="str">
        <f>TEXT(TOP[[#This Row],[Order Date]],"yyy")</f>
        <v>2020</v>
      </c>
      <c r="E1459" s="15" t="str">
        <f>TEXT(TOP[[#This Row],[Order Date]],"d")</f>
        <v>22</v>
      </c>
      <c r="F1459">
        <v>48</v>
      </c>
      <c r="G1459">
        <v>931.53</v>
      </c>
      <c r="H1459" s="16">
        <f>TOP[[#This Row],[Order Quantity]]*TOP[[#This Row],[Unit Price]]</f>
        <v>44713.440000000002</v>
      </c>
      <c r="I1459" t="s">
        <v>8</v>
      </c>
      <c r="J1459" t="s">
        <v>915</v>
      </c>
      <c r="K1459" t="s">
        <v>20</v>
      </c>
      <c r="L1459" t="s">
        <v>15</v>
      </c>
    </row>
    <row r="1460" spans="1:12" x14ac:dyDescent="0.25">
      <c r="A1460">
        <v>7654</v>
      </c>
      <c r="B1460" s="15">
        <v>43866</v>
      </c>
      <c r="C1460" s="15" t="str">
        <f>TEXT(TOP[[#This Row],[Order Date]],"mmm")</f>
        <v>Feb</v>
      </c>
      <c r="D1460" s="15" t="str">
        <f>TEXT(TOP[[#This Row],[Order Date]],"yyy")</f>
        <v>2020</v>
      </c>
      <c r="E1460" s="15" t="str">
        <f>TEXT(TOP[[#This Row],[Order Date]],"d")</f>
        <v>5</v>
      </c>
      <c r="F1460">
        <v>56</v>
      </c>
      <c r="G1460">
        <v>308.58</v>
      </c>
      <c r="H1460" s="16">
        <f>TOP[[#This Row],[Order Quantity]]*TOP[[#This Row],[Unit Price]]</f>
        <v>17280.48</v>
      </c>
      <c r="I1460" t="s">
        <v>25</v>
      </c>
      <c r="J1460" t="s">
        <v>916</v>
      </c>
      <c r="K1460" t="s">
        <v>10</v>
      </c>
      <c r="L1460" t="s">
        <v>11</v>
      </c>
    </row>
    <row r="1461" spans="1:12" x14ac:dyDescent="0.25">
      <c r="A1461">
        <v>7655</v>
      </c>
      <c r="B1461" s="15">
        <v>43931</v>
      </c>
      <c r="C1461" s="15" t="str">
        <f>TEXT(TOP[[#This Row],[Order Date]],"mmm")</f>
        <v>Apr</v>
      </c>
      <c r="D1461" s="15" t="str">
        <f>TEXT(TOP[[#This Row],[Order Date]],"yyy")</f>
        <v>2020</v>
      </c>
      <c r="E1461" s="15" t="str">
        <f>TEXT(TOP[[#This Row],[Order Date]],"d")</f>
        <v>10</v>
      </c>
      <c r="F1461">
        <v>38</v>
      </c>
      <c r="G1461">
        <v>386.21</v>
      </c>
      <c r="H1461" s="16">
        <f>TOP[[#This Row],[Order Quantity]]*TOP[[#This Row],[Unit Price]]</f>
        <v>14675.98</v>
      </c>
      <c r="I1461" t="s">
        <v>25</v>
      </c>
      <c r="J1461" t="s">
        <v>917</v>
      </c>
      <c r="K1461" t="s">
        <v>20</v>
      </c>
      <c r="L1461" t="s">
        <v>15</v>
      </c>
    </row>
    <row r="1462" spans="1:12" x14ac:dyDescent="0.25">
      <c r="A1462">
        <v>7656</v>
      </c>
      <c r="B1462" s="15">
        <v>44108</v>
      </c>
      <c r="C1462" s="15" t="str">
        <f>TEXT(TOP[[#This Row],[Order Date]],"mmm")</f>
        <v>Oct</v>
      </c>
      <c r="D1462" s="15" t="str">
        <f>TEXT(TOP[[#This Row],[Order Date]],"yyy")</f>
        <v>2020</v>
      </c>
      <c r="E1462" s="15" t="str">
        <f>TEXT(TOP[[#This Row],[Order Date]],"d")</f>
        <v>4</v>
      </c>
      <c r="F1462">
        <v>53</v>
      </c>
      <c r="G1462">
        <v>1341.41</v>
      </c>
      <c r="H1462" s="16">
        <f>TOP[[#This Row],[Order Quantity]]*TOP[[#This Row],[Unit Price]]</f>
        <v>71094.73000000001</v>
      </c>
      <c r="I1462" t="s">
        <v>8</v>
      </c>
      <c r="J1462" t="s">
        <v>918</v>
      </c>
      <c r="K1462" t="s">
        <v>10</v>
      </c>
      <c r="L1462" t="s">
        <v>11</v>
      </c>
    </row>
    <row r="1463" spans="1:12" x14ac:dyDescent="0.25">
      <c r="A1463">
        <v>7657</v>
      </c>
      <c r="B1463" s="15">
        <v>43853</v>
      </c>
      <c r="C1463" s="15" t="str">
        <f>TEXT(TOP[[#This Row],[Order Date]],"mmm")</f>
        <v>Jan</v>
      </c>
      <c r="D1463" s="15" t="str">
        <f>TEXT(TOP[[#This Row],[Order Date]],"yyy")</f>
        <v>2020</v>
      </c>
      <c r="E1463" s="15" t="str">
        <f>TEXT(TOP[[#This Row],[Order Date]],"d")</f>
        <v>23</v>
      </c>
      <c r="F1463">
        <v>15</v>
      </c>
      <c r="G1463">
        <v>277.82</v>
      </c>
      <c r="H1463" s="16">
        <f>TOP[[#This Row],[Order Quantity]]*TOP[[#This Row],[Unit Price]]</f>
        <v>4167.3</v>
      </c>
      <c r="I1463" t="s">
        <v>8</v>
      </c>
      <c r="J1463" t="s">
        <v>919</v>
      </c>
      <c r="K1463" t="s">
        <v>20</v>
      </c>
      <c r="L1463" t="s">
        <v>11</v>
      </c>
    </row>
    <row r="1464" spans="1:12" x14ac:dyDescent="0.25">
      <c r="A1464">
        <v>7658</v>
      </c>
      <c r="B1464" s="15">
        <v>43879</v>
      </c>
      <c r="C1464" s="15" t="str">
        <f>TEXT(TOP[[#This Row],[Order Date]],"mmm")</f>
        <v>Feb</v>
      </c>
      <c r="D1464" s="15" t="str">
        <f>TEXT(TOP[[#This Row],[Order Date]],"yyy")</f>
        <v>2020</v>
      </c>
      <c r="E1464" s="15" t="str">
        <f>TEXT(TOP[[#This Row],[Order Date]],"d")</f>
        <v>18</v>
      </c>
      <c r="F1464">
        <v>18</v>
      </c>
      <c r="G1464">
        <v>347.42</v>
      </c>
      <c r="H1464" s="16">
        <f>TOP[[#This Row],[Order Quantity]]*TOP[[#This Row],[Unit Price]]</f>
        <v>6253.56</v>
      </c>
      <c r="I1464" t="s">
        <v>8</v>
      </c>
      <c r="J1464" t="s">
        <v>920</v>
      </c>
      <c r="K1464" t="s">
        <v>13</v>
      </c>
      <c r="L1464" t="s">
        <v>17</v>
      </c>
    </row>
    <row r="1465" spans="1:12" x14ac:dyDescent="0.25">
      <c r="A1465">
        <v>7659</v>
      </c>
      <c r="B1465" s="15">
        <v>44142</v>
      </c>
      <c r="C1465" s="15" t="str">
        <f>TEXT(TOP[[#This Row],[Order Date]],"mmm")</f>
        <v>Nov</v>
      </c>
      <c r="D1465" s="15" t="str">
        <f>TEXT(TOP[[#This Row],[Order Date]],"yyy")</f>
        <v>2020</v>
      </c>
      <c r="E1465" s="15" t="str">
        <f>TEXT(TOP[[#This Row],[Order Date]],"d")</f>
        <v>7</v>
      </c>
      <c r="F1465">
        <v>63</v>
      </c>
      <c r="G1465">
        <v>447.83</v>
      </c>
      <c r="H1465" s="16">
        <f>TOP[[#This Row],[Order Quantity]]*TOP[[#This Row],[Unit Price]]</f>
        <v>28213.289999999997</v>
      </c>
      <c r="I1465" t="s">
        <v>8</v>
      </c>
      <c r="J1465" t="s">
        <v>921</v>
      </c>
      <c r="K1465" t="s">
        <v>10</v>
      </c>
      <c r="L1465" t="s">
        <v>11</v>
      </c>
    </row>
    <row r="1466" spans="1:12" x14ac:dyDescent="0.25">
      <c r="A1466">
        <v>7660</v>
      </c>
      <c r="B1466" s="15">
        <v>43908</v>
      </c>
      <c r="C1466" s="15" t="str">
        <f>TEXT(TOP[[#This Row],[Order Date]],"mmm")</f>
        <v>Mar</v>
      </c>
      <c r="D1466" s="15" t="str">
        <f>TEXT(TOP[[#This Row],[Order Date]],"yyy")</f>
        <v>2020</v>
      </c>
      <c r="E1466" s="15" t="str">
        <f>TEXT(TOP[[#This Row],[Order Date]],"d")</f>
        <v>18</v>
      </c>
      <c r="F1466">
        <v>95</v>
      </c>
      <c r="G1466">
        <v>1387.53</v>
      </c>
      <c r="H1466" s="16">
        <f>TOP[[#This Row],[Order Quantity]]*TOP[[#This Row],[Unit Price]]</f>
        <v>131815.35</v>
      </c>
      <c r="I1466" t="s">
        <v>25</v>
      </c>
      <c r="J1466" t="s">
        <v>922</v>
      </c>
      <c r="K1466" t="s">
        <v>20</v>
      </c>
      <c r="L1466" t="s">
        <v>17</v>
      </c>
    </row>
    <row r="1467" spans="1:12" x14ac:dyDescent="0.25">
      <c r="A1467">
        <v>7661</v>
      </c>
      <c r="B1467" s="15">
        <v>44128</v>
      </c>
      <c r="C1467" s="15" t="str">
        <f>TEXT(TOP[[#This Row],[Order Date]],"mmm")</f>
        <v>Oct</v>
      </c>
      <c r="D1467" s="15" t="str">
        <f>TEXT(TOP[[#This Row],[Order Date]],"yyy")</f>
        <v>2020</v>
      </c>
      <c r="E1467" s="15" t="str">
        <f>TEXT(TOP[[#This Row],[Order Date]],"d")</f>
        <v>24</v>
      </c>
      <c r="F1467">
        <v>17</v>
      </c>
      <c r="G1467">
        <v>449.17</v>
      </c>
      <c r="H1467" s="16">
        <f>TOP[[#This Row],[Order Quantity]]*TOP[[#This Row],[Unit Price]]</f>
        <v>7635.89</v>
      </c>
      <c r="I1467" t="s">
        <v>25</v>
      </c>
      <c r="J1467" t="s">
        <v>923</v>
      </c>
      <c r="K1467" t="s">
        <v>20</v>
      </c>
      <c r="L1467" t="s">
        <v>17</v>
      </c>
    </row>
    <row r="1468" spans="1:12" x14ac:dyDescent="0.25">
      <c r="A1468">
        <v>7662</v>
      </c>
      <c r="B1468" s="15">
        <v>44184</v>
      </c>
      <c r="C1468" s="15" t="str">
        <f>TEXT(TOP[[#This Row],[Order Date]],"mmm")</f>
        <v>Dec</v>
      </c>
      <c r="D1468" s="15" t="str">
        <f>TEXT(TOP[[#This Row],[Order Date]],"yyy")</f>
        <v>2020</v>
      </c>
      <c r="E1468" s="15" t="str">
        <f>TEXT(TOP[[#This Row],[Order Date]],"d")</f>
        <v>19</v>
      </c>
      <c r="F1468">
        <v>27</v>
      </c>
      <c r="G1468">
        <v>973.65</v>
      </c>
      <c r="H1468" s="16">
        <f>TOP[[#This Row],[Order Quantity]]*TOP[[#This Row],[Unit Price]]</f>
        <v>26288.55</v>
      </c>
      <c r="I1468" t="s">
        <v>25</v>
      </c>
      <c r="J1468" t="s">
        <v>924</v>
      </c>
      <c r="K1468" t="s">
        <v>23</v>
      </c>
      <c r="L1468" t="s">
        <v>17</v>
      </c>
    </row>
    <row r="1469" spans="1:12" x14ac:dyDescent="0.25">
      <c r="A1469">
        <v>7663</v>
      </c>
      <c r="B1469" s="15">
        <v>43892</v>
      </c>
      <c r="C1469" s="15" t="str">
        <f>TEXT(TOP[[#This Row],[Order Date]],"mmm")</f>
        <v>Mar</v>
      </c>
      <c r="D1469" s="15" t="str">
        <f>TEXT(TOP[[#This Row],[Order Date]],"yyy")</f>
        <v>2020</v>
      </c>
      <c r="E1469" s="15" t="str">
        <f>TEXT(TOP[[#This Row],[Order Date]],"d")</f>
        <v>2</v>
      </c>
      <c r="F1469">
        <v>6</v>
      </c>
      <c r="G1469">
        <v>1357.72</v>
      </c>
      <c r="H1469" s="16">
        <f>TOP[[#This Row],[Order Quantity]]*TOP[[#This Row],[Unit Price]]</f>
        <v>8146.32</v>
      </c>
      <c r="I1469" t="s">
        <v>8</v>
      </c>
      <c r="J1469" t="s">
        <v>925</v>
      </c>
      <c r="K1469" t="s">
        <v>10</v>
      </c>
      <c r="L1469" t="s">
        <v>15</v>
      </c>
    </row>
    <row r="1470" spans="1:12" x14ac:dyDescent="0.25">
      <c r="A1470">
        <v>7664</v>
      </c>
      <c r="B1470" s="15">
        <v>43954</v>
      </c>
      <c r="C1470" s="15" t="str">
        <f>TEXT(TOP[[#This Row],[Order Date]],"mmm")</f>
        <v>May</v>
      </c>
      <c r="D1470" s="15" t="str">
        <f>TEXT(TOP[[#This Row],[Order Date]],"yyy")</f>
        <v>2020</v>
      </c>
      <c r="E1470" s="15" t="str">
        <f>TEXT(TOP[[#This Row],[Order Date]],"d")</f>
        <v>3</v>
      </c>
      <c r="F1470">
        <v>52</v>
      </c>
      <c r="G1470">
        <v>835.59</v>
      </c>
      <c r="H1470" s="16">
        <f>TOP[[#This Row],[Order Quantity]]*TOP[[#This Row],[Unit Price]]</f>
        <v>43450.68</v>
      </c>
      <c r="I1470" t="s">
        <v>8</v>
      </c>
      <c r="J1470" t="s">
        <v>926</v>
      </c>
      <c r="K1470" t="s">
        <v>13</v>
      </c>
      <c r="L1470" t="s">
        <v>17</v>
      </c>
    </row>
    <row r="1471" spans="1:12" x14ac:dyDescent="0.25">
      <c r="A1471">
        <v>7665</v>
      </c>
      <c r="B1471" s="15">
        <v>43855</v>
      </c>
      <c r="C1471" s="15" t="str">
        <f>TEXT(TOP[[#This Row],[Order Date]],"mmm")</f>
        <v>Jan</v>
      </c>
      <c r="D1471" s="15" t="str">
        <f>TEXT(TOP[[#This Row],[Order Date]],"yyy")</f>
        <v>2020</v>
      </c>
      <c r="E1471" s="15" t="str">
        <f>TEXT(TOP[[#This Row],[Order Date]],"d")</f>
        <v>25</v>
      </c>
      <c r="F1471">
        <v>21</v>
      </c>
      <c r="G1471">
        <v>741.55</v>
      </c>
      <c r="H1471" s="16">
        <f>TOP[[#This Row],[Order Quantity]]*TOP[[#This Row],[Unit Price]]</f>
        <v>15572.55</v>
      </c>
      <c r="I1471" t="s">
        <v>464</v>
      </c>
      <c r="J1471" t="s">
        <v>927</v>
      </c>
      <c r="K1471" t="s">
        <v>13</v>
      </c>
      <c r="L1471" t="s">
        <v>11</v>
      </c>
    </row>
    <row r="1472" spans="1:12" x14ac:dyDescent="0.25">
      <c r="A1472">
        <v>7666</v>
      </c>
      <c r="B1472" s="15">
        <v>43850</v>
      </c>
      <c r="C1472" s="15" t="str">
        <f>TEXT(TOP[[#This Row],[Order Date]],"mmm")</f>
        <v>Jan</v>
      </c>
      <c r="D1472" s="15" t="str">
        <f>TEXT(TOP[[#This Row],[Order Date]],"yyy")</f>
        <v>2020</v>
      </c>
      <c r="E1472" s="15" t="str">
        <f>TEXT(TOP[[#This Row],[Order Date]],"d")</f>
        <v>20</v>
      </c>
      <c r="F1472">
        <v>74</v>
      </c>
      <c r="G1472">
        <v>1106.4000000000001</v>
      </c>
      <c r="H1472" s="16">
        <f>TOP[[#This Row],[Order Quantity]]*TOP[[#This Row],[Unit Price]]</f>
        <v>81873.600000000006</v>
      </c>
      <c r="I1472" t="s">
        <v>464</v>
      </c>
      <c r="J1472" t="s">
        <v>928</v>
      </c>
      <c r="K1472" t="s">
        <v>23</v>
      </c>
      <c r="L1472" t="s">
        <v>17</v>
      </c>
    </row>
    <row r="1473" spans="1:12" x14ac:dyDescent="0.25">
      <c r="A1473">
        <v>7667</v>
      </c>
      <c r="B1473" s="15">
        <v>44048</v>
      </c>
      <c r="C1473" s="15" t="str">
        <f>TEXT(TOP[[#This Row],[Order Date]],"mmm")</f>
        <v>Aug</v>
      </c>
      <c r="D1473" s="15" t="str">
        <f>TEXT(TOP[[#This Row],[Order Date]],"yyy")</f>
        <v>2020</v>
      </c>
      <c r="E1473" s="15" t="str">
        <f>TEXT(TOP[[#This Row],[Order Date]],"d")</f>
        <v>5</v>
      </c>
      <c r="F1473">
        <v>7</v>
      </c>
      <c r="G1473">
        <v>861.59</v>
      </c>
      <c r="H1473" s="16">
        <f>TOP[[#This Row],[Order Quantity]]*TOP[[#This Row],[Unit Price]]</f>
        <v>6031.13</v>
      </c>
      <c r="I1473" t="s">
        <v>464</v>
      </c>
      <c r="J1473" t="s">
        <v>929</v>
      </c>
      <c r="K1473" t="s">
        <v>13</v>
      </c>
      <c r="L1473" t="s">
        <v>15</v>
      </c>
    </row>
    <row r="1474" spans="1:12" x14ac:dyDescent="0.25">
      <c r="A1474">
        <v>7668</v>
      </c>
      <c r="B1474" s="15">
        <v>43938</v>
      </c>
      <c r="C1474" s="15" t="str">
        <f>TEXT(TOP[[#This Row],[Order Date]],"mmm")</f>
        <v>Apr</v>
      </c>
      <c r="D1474" s="15" t="str">
        <f>TEXT(TOP[[#This Row],[Order Date]],"yyy")</f>
        <v>2020</v>
      </c>
      <c r="E1474" s="15" t="str">
        <f>TEXT(TOP[[#This Row],[Order Date]],"d")</f>
        <v>17</v>
      </c>
      <c r="F1474">
        <v>3</v>
      </c>
      <c r="G1474">
        <v>1137.94</v>
      </c>
      <c r="H1474" s="16">
        <f>TOP[[#This Row],[Order Quantity]]*TOP[[#This Row],[Unit Price]]</f>
        <v>3413.82</v>
      </c>
      <c r="I1474" t="s">
        <v>464</v>
      </c>
      <c r="J1474" t="s">
        <v>930</v>
      </c>
      <c r="K1474" t="s">
        <v>20</v>
      </c>
      <c r="L1474" t="s">
        <v>17</v>
      </c>
    </row>
    <row r="1475" spans="1:12" x14ac:dyDescent="0.25">
      <c r="A1475">
        <v>7669</v>
      </c>
      <c r="B1475" s="15">
        <v>44081</v>
      </c>
      <c r="C1475" s="15" t="str">
        <f>TEXT(TOP[[#This Row],[Order Date]],"mmm")</f>
        <v>Sep</v>
      </c>
      <c r="D1475" s="15" t="str">
        <f>TEXT(TOP[[#This Row],[Order Date]],"yyy")</f>
        <v>2020</v>
      </c>
      <c r="E1475" s="15" t="str">
        <f>TEXT(TOP[[#This Row],[Order Date]],"d")</f>
        <v>7</v>
      </c>
      <c r="F1475">
        <v>86</v>
      </c>
      <c r="G1475">
        <v>1361.54</v>
      </c>
      <c r="H1475" s="16">
        <f>TOP[[#This Row],[Order Quantity]]*TOP[[#This Row],[Unit Price]]</f>
        <v>117092.44</v>
      </c>
      <c r="I1475" t="s">
        <v>25</v>
      </c>
      <c r="J1475" t="s">
        <v>931</v>
      </c>
      <c r="K1475" t="s">
        <v>23</v>
      </c>
      <c r="L1475" t="s">
        <v>11</v>
      </c>
    </row>
    <row r="1476" spans="1:12" x14ac:dyDescent="0.25">
      <c r="A1476">
        <v>7670</v>
      </c>
      <c r="B1476" s="15">
        <v>43909</v>
      </c>
      <c r="C1476" s="15" t="str">
        <f>TEXT(TOP[[#This Row],[Order Date]],"mmm")</f>
        <v>Mar</v>
      </c>
      <c r="D1476" s="15" t="str">
        <f>TEXT(TOP[[#This Row],[Order Date]],"yyy")</f>
        <v>2020</v>
      </c>
      <c r="E1476" s="15" t="str">
        <f>TEXT(TOP[[#This Row],[Order Date]],"d")</f>
        <v>19</v>
      </c>
      <c r="F1476">
        <v>31</v>
      </c>
      <c r="G1476">
        <v>842.97</v>
      </c>
      <c r="H1476" s="16">
        <f>TOP[[#This Row],[Order Quantity]]*TOP[[#This Row],[Unit Price]]</f>
        <v>26132.07</v>
      </c>
      <c r="I1476" t="s">
        <v>8</v>
      </c>
      <c r="J1476" t="s">
        <v>932</v>
      </c>
      <c r="K1476" t="s">
        <v>10</v>
      </c>
      <c r="L1476" t="s">
        <v>15</v>
      </c>
    </row>
    <row r="1477" spans="1:12" x14ac:dyDescent="0.25">
      <c r="A1477">
        <v>7671</v>
      </c>
      <c r="B1477" s="15">
        <v>44085</v>
      </c>
      <c r="C1477" s="15" t="str">
        <f>TEXT(TOP[[#This Row],[Order Date]],"mmm")</f>
        <v>Sep</v>
      </c>
      <c r="D1477" s="15" t="str">
        <f>TEXT(TOP[[#This Row],[Order Date]],"yyy")</f>
        <v>2020</v>
      </c>
      <c r="E1477" s="15" t="str">
        <f>TEXT(TOP[[#This Row],[Order Date]],"d")</f>
        <v>11</v>
      </c>
      <c r="F1477">
        <v>25</v>
      </c>
      <c r="G1477">
        <v>1198.24</v>
      </c>
      <c r="H1477" s="16">
        <f>TOP[[#This Row],[Order Quantity]]*TOP[[#This Row],[Unit Price]]</f>
        <v>29956</v>
      </c>
      <c r="I1477" t="s">
        <v>25</v>
      </c>
      <c r="J1477" t="s">
        <v>933</v>
      </c>
      <c r="K1477" t="s">
        <v>20</v>
      </c>
      <c r="L1477" t="s">
        <v>15</v>
      </c>
    </row>
    <row r="1478" spans="1:12" x14ac:dyDescent="0.25">
      <c r="A1478">
        <v>7672</v>
      </c>
      <c r="B1478" s="15">
        <v>44147</v>
      </c>
      <c r="C1478" s="15" t="str">
        <f>TEXT(TOP[[#This Row],[Order Date]],"mmm")</f>
        <v>Nov</v>
      </c>
      <c r="D1478" s="15" t="str">
        <f>TEXT(TOP[[#This Row],[Order Date]],"yyy")</f>
        <v>2020</v>
      </c>
      <c r="E1478" s="15" t="str">
        <f>TEXT(TOP[[#This Row],[Order Date]],"d")</f>
        <v>12</v>
      </c>
      <c r="F1478">
        <v>26</v>
      </c>
      <c r="G1478">
        <v>1457.57</v>
      </c>
      <c r="H1478" s="16">
        <f>TOP[[#This Row],[Order Quantity]]*TOP[[#This Row],[Unit Price]]</f>
        <v>37896.82</v>
      </c>
      <c r="I1478" t="s">
        <v>25</v>
      </c>
      <c r="J1478" t="s">
        <v>934</v>
      </c>
      <c r="K1478" t="s">
        <v>10</v>
      </c>
      <c r="L1478" t="s">
        <v>11</v>
      </c>
    </row>
    <row r="1479" spans="1:12" x14ac:dyDescent="0.25">
      <c r="A1479">
        <v>7673</v>
      </c>
      <c r="B1479" s="15">
        <v>44019</v>
      </c>
      <c r="C1479" s="15" t="str">
        <f>TEXT(TOP[[#This Row],[Order Date]],"mmm")</f>
        <v>Jul</v>
      </c>
      <c r="D1479" s="15" t="str">
        <f>TEXT(TOP[[#This Row],[Order Date]],"yyy")</f>
        <v>2020</v>
      </c>
      <c r="E1479" s="15" t="str">
        <f>TEXT(TOP[[#This Row],[Order Date]],"d")</f>
        <v>7</v>
      </c>
      <c r="F1479">
        <v>81</v>
      </c>
      <c r="G1479">
        <v>100.11</v>
      </c>
      <c r="H1479" s="16">
        <f>TOP[[#This Row],[Order Quantity]]*TOP[[#This Row],[Unit Price]]</f>
        <v>8108.91</v>
      </c>
      <c r="I1479" t="s">
        <v>464</v>
      </c>
      <c r="J1479" t="s">
        <v>935</v>
      </c>
      <c r="K1479" t="s">
        <v>10</v>
      </c>
      <c r="L1479" t="s">
        <v>17</v>
      </c>
    </row>
    <row r="1480" spans="1:12" x14ac:dyDescent="0.25">
      <c r="A1480">
        <v>7674</v>
      </c>
      <c r="B1480" s="15">
        <v>44002</v>
      </c>
      <c r="C1480" s="15" t="str">
        <f>TEXT(TOP[[#This Row],[Order Date]],"mmm")</f>
        <v>Jun</v>
      </c>
      <c r="D1480" s="15" t="str">
        <f>TEXT(TOP[[#This Row],[Order Date]],"yyy")</f>
        <v>2020</v>
      </c>
      <c r="E1480" s="15" t="str">
        <f>TEXT(TOP[[#This Row],[Order Date]],"d")</f>
        <v>20</v>
      </c>
      <c r="F1480">
        <v>62</v>
      </c>
      <c r="G1480">
        <v>260.74</v>
      </c>
      <c r="H1480" s="16">
        <f>TOP[[#This Row],[Order Quantity]]*TOP[[#This Row],[Unit Price]]</f>
        <v>16165.880000000001</v>
      </c>
      <c r="I1480" t="s">
        <v>25</v>
      </c>
      <c r="J1480" t="s">
        <v>936</v>
      </c>
      <c r="K1480" t="s">
        <v>23</v>
      </c>
      <c r="L1480" t="s">
        <v>17</v>
      </c>
    </row>
    <row r="1481" spans="1:12" x14ac:dyDescent="0.25">
      <c r="A1481">
        <v>7675</v>
      </c>
      <c r="B1481" s="15">
        <v>43844</v>
      </c>
      <c r="C1481" s="15" t="str">
        <f>TEXT(TOP[[#This Row],[Order Date]],"mmm")</f>
        <v>Jan</v>
      </c>
      <c r="D1481" s="15" t="str">
        <f>TEXT(TOP[[#This Row],[Order Date]],"yyy")</f>
        <v>2020</v>
      </c>
      <c r="E1481" s="15" t="str">
        <f>TEXT(TOP[[#This Row],[Order Date]],"d")</f>
        <v>14</v>
      </c>
      <c r="F1481">
        <v>67</v>
      </c>
      <c r="G1481">
        <v>618.76</v>
      </c>
      <c r="H1481" s="16">
        <f>TOP[[#This Row],[Order Quantity]]*TOP[[#This Row],[Unit Price]]</f>
        <v>41456.92</v>
      </c>
      <c r="I1481" t="s">
        <v>25</v>
      </c>
      <c r="J1481" t="s">
        <v>937</v>
      </c>
      <c r="K1481" t="s">
        <v>10</v>
      </c>
      <c r="L1481" t="s">
        <v>17</v>
      </c>
    </row>
    <row r="1482" spans="1:12" x14ac:dyDescent="0.25">
      <c r="A1482">
        <v>7676</v>
      </c>
      <c r="B1482" s="15">
        <v>43916</v>
      </c>
      <c r="C1482" s="15" t="str">
        <f>TEXT(TOP[[#This Row],[Order Date]],"mmm")</f>
        <v>Mar</v>
      </c>
      <c r="D1482" s="15" t="str">
        <f>TEXT(TOP[[#This Row],[Order Date]],"yyy")</f>
        <v>2020</v>
      </c>
      <c r="E1482" s="15" t="str">
        <f>TEXT(TOP[[#This Row],[Order Date]],"d")</f>
        <v>26</v>
      </c>
      <c r="F1482">
        <v>46</v>
      </c>
      <c r="G1482">
        <v>332.94</v>
      </c>
      <c r="H1482" s="16">
        <f>TOP[[#This Row],[Order Quantity]]*TOP[[#This Row],[Unit Price]]</f>
        <v>15315.24</v>
      </c>
      <c r="I1482" t="s">
        <v>8</v>
      </c>
      <c r="J1482" t="s">
        <v>938</v>
      </c>
      <c r="K1482" t="s">
        <v>20</v>
      </c>
      <c r="L1482" t="s">
        <v>15</v>
      </c>
    </row>
    <row r="1483" spans="1:12" x14ac:dyDescent="0.25">
      <c r="A1483">
        <v>7677</v>
      </c>
      <c r="B1483" s="15">
        <v>43850</v>
      </c>
      <c r="C1483" s="15" t="str">
        <f>TEXT(TOP[[#This Row],[Order Date]],"mmm")</f>
        <v>Jan</v>
      </c>
      <c r="D1483" s="15" t="str">
        <f>TEXT(TOP[[#This Row],[Order Date]],"yyy")</f>
        <v>2020</v>
      </c>
      <c r="E1483" s="15" t="str">
        <f>TEXT(TOP[[#This Row],[Order Date]],"d")</f>
        <v>20</v>
      </c>
      <c r="F1483">
        <v>17</v>
      </c>
      <c r="G1483">
        <v>933.18</v>
      </c>
      <c r="H1483" s="16">
        <f>TOP[[#This Row],[Order Quantity]]*TOP[[#This Row],[Unit Price]]</f>
        <v>15864.06</v>
      </c>
      <c r="I1483" t="s">
        <v>464</v>
      </c>
      <c r="J1483" t="s">
        <v>939</v>
      </c>
      <c r="K1483" t="s">
        <v>10</v>
      </c>
      <c r="L1483" t="s">
        <v>11</v>
      </c>
    </row>
    <row r="1484" spans="1:12" x14ac:dyDescent="0.25">
      <c r="A1484">
        <v>7678</v>
      </c>
      <c r="B1484" s="15">
        <v>44180</v>
      </c>
      <c r="C1484" s="15" t="str">
        <f>TEXT(TOP[[#This Row],[Order Date]],"mmm")</f>
        <v>Dec</v>
      </c>
      <c r="D1484" s="15" t="str">
        <f>TEXT(TOP[[#This Row],[Order Date]],"yyy")</f>
        <v>2020</v>
      </c>
      <c r="E1484" s="15" t="str">
        <f>TEXT(TOP[[#This Row],[Order Date]],"d")</f>
        <v>15</v>
      </c>
      <c r="F1484">
        <v>43</v>
      </c>
      <c r="G1484">
        <v>584.57000000000005</v>
      </c>
      <c r="H1484" s="16">
        <f>TOP[[#This Row],[Order Quantity]]*TOP[[#This Row],[Unit Price]]</f>
        <v>25136.510000000002</v>
      </c>
      <c r="I1484" t="s">
        <v>8</v>
      </c>
      <c r="J1484" t="s">
        <v>940</v>
      </c>
      <c r="K1484" t="s">
        <v>23</v>
      </c>
      <c r="L1484" t="s">
        <v>17</v>
      </c>
    </row>
    <row r="1485" spans="1:12" x14ac:dyDescent="0.25">
      <c r="A1485">
        <v>7679</v>
      </c>
      <c r="B1485" s="15">
        <v>44014</v>
      </c>
      <c r="C1485" s="15" t="str">
        <f>TEXT(TOP[[#This Row],[Order Date]],"mmm")</f>
        <v>Jul</v>
      </c>
      <c r="D1485" s="15" t="str">
        <f>TEXT(TOP[[#This Row],[Order Date]],"yyy")</f>
        <v>2020</v>
      </c>
      <c r="E1485" s="15" t="str">
        <f>TEXT(TOP[[#This Row],[Order Date]],"d")</f>
        <v>2</v>
      </c>
      <c r="F1485">
        <v>92</v>
      </c>
      <c r="G1485">
        <v>375.4</v>
      </c>
      <c r="H1485" s="16">
        <f>TOP[[#This Row],[Order Quantity]]*TOP[[#This Row],[Unit Price]]</f>
        <v>34536.799999999996</v>
      </c>
      <c r="I1485" t="s">
        <v>464</v>
      </c>
      <c r="J1485" t="s">
        <v>941</v>
      </c>
      <c r="K1485" t="s">
        <v>23</v>
      </c>
      <c r="L1485" t="s">
        <v>11</v>
      </c>
    </row>
    <row r="1486" spans="1:12" x14ac:dyDescent="0.25">
      <c r="A1486">
        <v>7680</v>
      </c>
      <c r="B1486" s="15">
        <v>43987</v>
      </c>
      <c r="C1486" s="15" t="str">
        <f>TEXT(TOP[[#This Row],[Order Date]],"mmm")</f>
        <v>Jun</v>
      </c>
      <c r="D1486" s="15" t="str">
        <f>TEXT(TOP[[#This Row],[Order Date]],"yyy")</f>
        <v>2020</v>
      </c>
      <c r="E1486" s="15" t="str">
        <f>TEXT(TOP[[#This Row],[Order Date]],"d")</f>
        <v>5</v>
      </c>
      <c r="F1486">
        <v>77</v>
      </c>
      <c r="G1486">
        <v>575.57000000000005</v>
      </c>
      <c r="H1486" s="16">
        <f>TOP[[#This Row],[Order Quantity]]*TOP[[#This Row],[Unit Price]]</f>
        <v>44318.890000000007</v>
      </c>
      <c r="I1486" t="s">
        <v>25</v>
      </c>
      <c r="J1486" t="s">
        <v>942</v>
      </c>
      <c r="K1486" t="s">
        <v>23</v>
      </c>
      <c r="L1486" t="s">
        <v>17</v>
      </c>
    </row>
    <row r="1487" spans="1:12" x14ac:dyDescent="0.25">
      <c r="A1487">
        <v>7681</v>
      </c>
      <c r="B1487" s="15">
        <v>43885</v>
      </c>
      <c r="C1487" s="15" t="str">
        <f>TEXT(TOP[[#This Row],[Order Date]],"mmm")</f>
        <v>Feb</v>
      </c>
      <c r="D1487" s="15" t="str">
        <f>TEXT(TOP[[#This Row],[Order Date]],"yyy")</f>
        <v>2020</v>
      </c>
      <c r="E1487" s="15" t="str">
        <f>TEXT(TOP[[#This Row],[Order Date]],"d")</f>
        <v>24</v>
      </c>
      <c r="F1487">
        <v>12</v>
      </c>
      <c r="G1487">
        <v>1373.32</v>
      </c>
      <c r="H1487" s="16">
        <f>TOP[[#This Row],[Order Quantity]]*TOP[[#This Row],[Unit Price]]</f>
        <v>16479.84</v>
      </c>
      <c r="I1487" t="s">
        <v>25</v>
      </c>
      <c r="J1487" t="s">
        <v>943</v>
      </c>
      <c r="K1487" t="s">
        <v>23</v>
      </c>
      <c r="L1487" t="s">
        <v>15</v>
      </c>
    </row>
    <row r="1488" spans="1:12" x14ac:dyDescent="0.25">
      <c r="A1488">
        <v>7682</v>
      </c>
      <c r="B1488" s="15">
        <v>44187</v>
      </c>
      <c r="C1488" s="15" t="str">
        <f>TEXT(TOP[[#This Row],[Order Date]],"mmm")</f>
        <v>Dec</v>
      </c>
      <c r="D1488" s="15" t="str">
        <f>TEXT(TOP[[#This Row],[Order Date]],"yyy")</f>
        <v>2020</v>
      </c>
      <c r="E1488" s="15" t="str">
        <f>TEXT(TOP[[#This Row],[Order Date]],"d")</f>
        <v>22</v>
      </c>
      <c r="F1488">
        <v>74</v>
      </c>
      <c r="G1488">
        <v>1434.91</v>
      </c>
      <c r="H1488" s="16">
        <f>TOP[[#This Row],[Order Quantity]]*TOP[[#This Row],[Unit Price]]</f>
        <v>106183.34000000001</v>
      </c>
      <c r="I1488" t="s">
        <v>25</v>
      </c>
      <c r="J1488" t="s">
        <v>944</v>
      </c>
      <c r="K1488" t="s">
        <v>20</v>
      </c>
      <c r="L1488" t="s">
        <v>15</v>
      </c>
    </row>
    <row r="1489" spans="1:12" x14ac:dyDescent="0.25">
      <c r="A1489">
        <v>7683</v>
      </c>
      <c r="B1489" s="15">
        <v>43967</v>
      </c>
      <c r="C1489" s="15" t="str">
        <f>TEXT(TOP[[#This Row],[Order Date]],"mmm")</f>
        <v>May</v>
      </c>
      <c r="D1489" s="15" t="str">
        <f>TEXT(TOP[[#This Row],[Order Date]],"yyy")</f>
        <v>2020</v>
      </c>
      <c r="E1489" s="15" t="str">
        <f>TEXT(TOP[[#This Row],[Order Date]],"d")</f>
        <v>16</v>
      </c>
      <c r="F1489">
        <v>44</v>
      </c>
      <c r="G1489">
        <v>101.94</v>
      </c>
      <c r="H1489" s="16">
        <f>TOP[[#This Row],[Order Quantity]]*TOP[[#This Row],[Unit Price]]</f>
        <v>4485.3599999999997</v>
      </c>
      <c r="I1489" t="s">
        <v>8</v>
      </c>
      <c r="J1489" t="s">
        <v>945</v>
      </c>
      <c r="K1489" t="s">
        <v>20</v>
      </c>
      <c r="L1489" t="s">
        <v>17</v>
      </c>
    </row>
    <row r="1490" spans="1:12" x14ac:dyDescent="0.25">
      <c r="A1490">
        <v>7684</v>
      </c>
      <c r="B1490" s="15">
        <v>44122</v>
      </c>
      <c r="C1490" s="15" t="str">
        <f>TEXT(TOP[[#This Row],[Order Date]],"mmm")</f>
        <v>Oct</v>
      </c>
      <c r="D1490" s="15" t="str">
        <f>TEXT(TOP[[#This Row],[Order Date]],"yyy")</f>
        <v>2020</v>
      </c>
      <c r="E1490" s="15" t="str">
        <f>TEXT(TOP[[#This Row],[Order Date]],"d")</f>
        <v>18</v>
      </c>
      <c r="F1490">
        <v>16</v>
      </c>
      <c r="G1490">
        <v>121.87</v>
      </c>
      <c r="H1490" s="16">
        <f>TOP[[#This Row],[Order Quantity]]*TOP[[#This Row],[Unit Price]]</f>
        <v>1949.92</v>
      </c>
      <c r="I1490" t="s">
        <v>464</v>
      </c>
      <c r="J1490" t="s">
        <v>946</v>
      </c>
      <c r="K1490" t="s">
        <v>23</v>
      </c>
      <c r="L1490" t="s">
        <v>11</v>
      </c>
    </row>
    <row r="1491" spans="1:12" x14ac:dyDescent="0.25">
      <c r="A1491">
        <v>7685</v>
      </c>
      <c r="B1491" s="15">
        <v>44072</v>
      </c>
      <c r="C1491" s="15" t="str">
        <f>TEXT(TOP[[#This Row],[Order Date]],"mmm")</f>
        <v>Aug</v>
      </c>
      <c r="D1491" s="15" t="str">
        <f>TEXT(TOP[[#This Row],[Order Date]],"yyy")</f>
        <v>2020</v>
      </c>
      <c r="E1491" s="15" t="str">
        <f>TEXT(TOP[[#This Row],[Order Date]],"d")</f>
        <v>29</v>
      </c>
      <c r="F1491">
        <v>15</v>
      </c>
      <c r="G1491">
        <v>1283.23</v>
      </c>
      <c r="H1491" s="16">
        <f>TOP[[#This Row],[Order Quantity]]*TOP[[#This Row],[Unit Price]]</f>
        <v>19248.45</v>
      </c>
      <c r="I1491" t="s">
        <v>25</v>
      </c>
      <c r="J1491" t="s">
        <v>947</v>
      </c>
      <c r="K1491" t="s">
        <v>20</v>
      </c>
      <c r="L1491" t="s">
        <v>11</v>
      </c>
    </row>
    <row r="1492" spans="1:12" x14ac:dyDescent="0.25">
      <c r="A1492">
        <v>7686</v>
      </c>
      <c r="B1492" s="15">
        <v>44050</v>
      </c>
      <c r="C1492" s="15" t="str">
        <f>TEXT(TOP[[#This Row],[Order Date]],"mmm")</f>
        <v>Aug</v>
      </c>
      <c r="D1492" s="15" t="str">
        <f>TEXT(TOP[[#This Row],[Order Date]],"yyy")</f>
        <v>2020</v>
      </c>
      <c r="E1492" s="15" t="str">
        <f>TEXT(TOP[[#This Row],[Order Date]],"d")</f>
        <v>7</v>
      </c>
      <c r="F1492">
        <v>51</v>
      </c>
      <c r="G1492">
        <v>724.92</v>
      </c>
      <c r="H1492" s="16">
        <f>TOP[[#This Row],[Order Quantity]]*TOP[[#This Row],[Unit Price]]</f>
        <v>36970.92</v>
      </c>
      <c r="I1492" t="s">
        <v>8</v>
      </c>
      <c r="J1492" t="s">
        <v>948</v>
      </c>
      <c r="K1492" t="s">
        <v>10</v>
      </c>
      <c r="L1492" t="s">
        <v>17</v>
      </c>
    </row>
    <row r="1493" spans="1:12" x14ac:dyDescent="0.25">
      <c r="A1493">
        <v>7687</v>
      </c>
      <c r="B1493" s="15">
        <v>43931</v>
      </c>
      <c r="C1493" s="15" t="str">
        <f>TEXT(TOP[[#This Row],[Order Date]],"mmm")</f>
        <v>Apr</v>
      </c>
      <c r="D1493" s="15" t="str">
        <f>TEXT(TOP[[#This Row],[Order Date]],"yyy")</f>
        <v>2020</v>
      </c>
      <c r="E1493" s="15" t="str">
        <f>TEXT(TOP[[#This Row],[Order Date]],"d")</f>
        <v>10</v>
      </c>
      <c r="F1493">
        <v>79</v>
      </c>
      <c r="G1493">
        <v>224.99</v>
      </c>
      <c r="H1493" s="16">
        <f>TOP[[#This Row],[Order Quantity]]*TOP[[#This Row],[Unit Price]]</f>
        <v>17774.21</v>
      </c>
      <c r="I1493" t="s">
        <v>464</v>
      </c>
      <c r="J1493" t="s">
        <v>949</v>
      </c>
      <c r="K1493" t="s">
        <v>13</v>
      </c>
      <c r="L1493" t="s">
        <v>15</v>
      </c>
    </row>
    <row r="1494" spans="1:12" x14ac:dyDescent="0.25">
      <c r="A1494">
        <v>7688</v>
      </c>
      <c r="B1494" s="15">
        <v>44134</v>
      </c>
      <c r="C1494" s="15" t="str">
        <f>TEXT(TOP[[#This Row],[Order Date]],"mmm")</f>
        <v>Oct</v>
      </c>
      <c r="D1494" s="15" t="str">
        <f>TEXT(TOP[[#This Row],[Order Date]],"yyy")</f>
        <v>2020</v>
      </c>
      <c r="E1494" s="15" t="str">
        <f>TEXT(TOP[[#This Row],[Order Date]],"d")</f>
        <v>30</v>
      </c>
      <c r="F1494">
        <v>50</v>
      </c>
      <c r="G1494">
        <v>692.56</v>
      </c>
      <c r="H1494" s="16">
        <f>TOP[[#This Row],[Order Quantity]]*TOP[[#This Row],[Unit Price]]</f>
        <v>34628</v>
      </c>
      <c r="I1494" t="s">
        <v>25</v>
      </c>
      <c r="J1494" t="s">
        <v>950</v>
      </c>
      <c r="K1494" t="s">
        <v>20</v>
      </c>
      <c r="L1494" t="s">
        <v>11</v>
      </c>
    </row>
    <row r="1495" spans="1:12" x14ac:dyDescent="0.25">
      <c r="A1495">
        <v>7689</v>
      </c>
      <c r="B1495" s="15">
        <v>43981</v>
      </c>
      <c r="C1495" s="15" t="str">
        <f>TEXT(TOP[[#This Row],[Order Date]],"mmm")</f>
        <v>May</v>
      </c>
      <c r="D1495" s="15" t="str">
        <f>TEXT(TOP[[#This Row],[Order Date]],"yyy")</f>
        <v>2020</v>
      </c>
      <c r="E1495" s="15" t="str">
        <f>TEXT(TOP[[#This Row],[Order Date]],"d")</f>
        <v>30</v>
      </c>
      <c r="F1495">
        <v>40</v>
      </c>
      <c r="G1495">
        <v>1408.19</v>
      </c>
      <c r="H1495" s="16">
        <f>TOP[[#This Row],[Order Quantity]]*TOP[[#This Row],[Unit Price]]</f>
        <v>56327.600000000006</v>
      </c>
      <c r="I1495" t="s">
        <v>25</v>
      </c>
      <c r="J1495" t="s">
        <v>951</v>
      </c>
      <c r="K1495" t="s">
        <v>20</v>
      </c>
      <c r="L1495" t="s">
        <v>17</v>
      </c>
    </row>
    <row r="1496" spans="1:12" x14ac:dyDescent="0.25">
      <c r="A1496">
        <v>7690</v>
      </c>
      <c r="B1496" s="15">
        <v>44072</v>
      </c>
      <c r="C1496" s="15" t="str">
        <f>TEXT(TOP[[#This Row],[Order Date]],"mmm")</f>
        <v>Aug</v>
      </c>
      <c r="D1496" s="15" t="str">
        <f>TEXT(TOP[[#This Row],[Order Date]],"yyy")</f>
        <v>2020</v>
      </c>
      <c r="E1496" s="15" t="str">
        <f>TEXT(TOP[[#This Row],[Order Date]],"d")</f>
        <v>29</v>
      </c>
      <c r="F1496">
        <v>4</v>
      </c>
      <c r="G1496">
        <v>1366.33</v>
      </c>
      <c r="H1496" s="16">
        <f>TOP[[#This Row],[Order Quantity]]*TOP[[#This Row],[Unit Price]]</f>
        <v>5465.32</v>
      </c>
      <c r="I1496" t="s">
        <v>8</v>
      </c>
      <c r="J1496" t="s">
        <v>952</v>
      </c>
      <c r="K1496" t="s">
        <v>10</v>
      </c>
      <c r="L1496" t="s">
        <v>17</v>
      </c>
    </row>
    <row r="1497" spans="1:12" x14ac:dyDescent="0.25">
      <c r="A1497">
        <v>7691</v>
      </c>
      <c r="B1497" s="15">
        <v>44080</v>
      </c>
      <c r="C1497" s="15" t="str">
        <f>TEXT(TOP[[#This Row],[Order Date]],"mmm")</f>
        <v>Sep</v>
      </c>
      <c r="D1497" s="15" t="str">
        <f>TEXT(TOP[[#This Row],[Order Date]],"yyy")</f>
        <v>2020</v>
      </c>
      <c r="E1497" s="15" t="str">
        <f>TEXT(TOP[[#This Row],[Order Date]],"d")</f>
        <v>6</v>
      </c>
      <c r="F1497">
        <v>18</v>
      </c>
      <c r="G1497">
        <v>107.22</v>
      </c>
      <c r="H1497" s="16">
        <f>TOP[[#This Row],[Order Quantity]]*TOP[[#This Row],[Unit Price]]</f>
        <v>1929.96</v>
      </c>
      <c r="I1497" t="s">
        <v>464</v>
      </c>
      <c r="J1497" t="s">
        <v>953</v>
      </c>
      <c r="K1497" t="s">
        <v>20</v>
      </c>
      <c r="L1497" t="s">
        <v>11</v>
      </c>
    </row>
    <row r="1498" spans="1:12" x14ac:dyDescent="0.25">
      <c r="A1498">
        <v>7692</v>
      </c>
      <c r="B1498" s="15">
        <v>43971</v>
      </c>
      <c r="C1498" s="15" t="str">
        <f>TEXT(TOP[[#This Row],[Order Date]],"mmm")</f>
        <v>May</v>
      </c>
      <c r="D1498" s="15" t="str">
        <f>TEXT(TOP[[#This Row],[Order Date]],"yyy")</f>
        <v>2020</v>
      </c>
      <c r="E1498" s="15" t="str">
        <f>TEXT(TOP[[#This Row],[Order Date]],"d")</f>
        <v>20</v>
      </c>
      <c r="F1498">
        <v>36</v>
      </c>
      <c r="G1498">
        <v>658.97</v>
      </c>
      <c r="H1498" s="16">
        <f>TOP[[#This Row],[Order Quantity]]*TOP[[#This Row],[Unit Price]]</f>
        <v>23722.920000000002</v>
      </c>
      <c r="I1498" t="s">
        <v>464</v>
      </c>
      <c r="J1498" t="s">
        <v>954</v>
      </c>
      <c r="K1498" t="s">
        <v>23</v>
      </c>
      <c r="L1498" t="s">
        <v>17</v>
      </c>
    </row>
    <row r="1499" spans="1:12" x14ac:dyDescent="0.25">
      <c r="A1499">
        <v>7693</v>
      </c>
      <c r="B1499" s="15">
        <v>43938</v>
      </c>
      <c r="C1499" s="15" t="str">
        <f>TEXT(TOP[[#This Row],[Order Date]],"mmm")</f>
        <v>Apr</v>
      </c>
      <c r="D1499" s="15" t="str">
        <f>TEXT(TOP[[#This Row],[Order Date]],"yyy")</f>
        <v>2020</v>
      </c>
      <c r="E1499" s="15" t="str">
        <f>TEXT(TOP[[#This Row],[Order Date]],"d")</f>
        <v>17</v>
      </c>
      <c r="F1499">
        <v>2</v>
      </c>
      <c r="G1499">
        <v>1386.9</v>
      </c>
      <c r="H1499" s="16">
        <f>TOP[[#This Row],[Order Quantity]]*TOP[[#This Row],[Unit Price]]</f>
        <v>2773.8</v>
      </c>
      <c r="I1499" t="s">
        <v>8</v>
      </c>
      <c r="J1499" t="s">
        <v>955</v>
      </c>
      <c r="K1499" t="s">
        <v>23</v>
      </c>
      <c r="L1499" t="s">
        <v>11</v>
      </c>
    </row>
    <row r="1500" spans="1:12" x14ac:dyDescent="0.25">
      <c r="A1500">
        <v>7694</v>
      </c>
      <c r="B1500" s="15">
        <v>44200</v>
      </c>
      <c r="C1500" s="15" t="str">
        <f>TEXT(TOP[[#This Row],[Order Date]],"mmm")</f>
        <v>Jan</v>
      </c>
      <c r="D1500" s="15" t="str">
        <f>TEXT(TOP[[#This Row],[Order Date]],"yyy")</f>
        <v>2021</v>
      </c>
      <c r="E1500" s="15" t="str">
        <f>TEXT(TOP[[#This Row],[Order Date]],"d")</f>
        <v>4</v>
      </c>
      <c r="F1500">
        <v>88</v>
      </c>
      <c r="G1500">
        <v>433.7</v>
      </c>
      <c r="H1500" s="16">
        <f>TOP[[#This Row],[Order Quantity]]*TOP[[#This Row],[Unit Price]]</f>
        <v>38165.599999999999</v>
      </c>
      <c r="I1500" t="s">
        <v>8</v>
      </c>
      <c r="J1500" t="s">
        <v>956</v>
      </c>
      <c r="K1500" t="s">
        <v>23</v>
      </c>
      <c r="L1500" t="s">
        <v>11</v>
      </c>
    </row>
    <row r="1501" spans="1:12" x14ac:dyDescent="0.25">
      <c r="A1501">
        <v>7695</v>
      </c>
      <c r="B1501" s="15">
        <v>43967</v>
      </c>
      <c r="C1501" s="15" t="str">
        <f>TEXT(TOP[[#This Row],[Order Date]],"mmm")</f>
        <v>May</v>
      </c>
      <c r="D1501" s="15" t="str">
        <f>TEXT(TOP[[#This Row],[Order Date]],"yyy")</f>
        <v>2020</v>
      </c>
      <c r="E1501" s="15" t="str">
        <f>TEXT(TOP[[#This Row],[Order Date]],"d")</f>
        <v>16</v>
      </c>
      <c r="F1501">
        <v>88</v>
      </c>
      <c r="G1501">
        <v>624.99</v>
      </c>
      <c r="H1501" s="16">
        <f>TOP[[#This Row],[Order Quantity]]*TOP[[#This Row],[Unit Price]]</f>
        <v>54999.12</v>
      </c>
      <c r="I1501" t="s">
        <v>25</v>
      </c>
      <c r="J1501" t="s">
        <v>957</v>
      </c>
      <c r="K1501" t="s">
        <v>23</v>
      </c>
      <c r="L1501" t="s">
        <v>11</v>
      </c>
    </row>
    <row r="1502" spans="1:12" x14ac:dyDescent="0.25">
      <c r="A1502">
        <v>7696</v>
      </c>
      <c r="B1502" s="15">
        <v>44143</v>
      </c>
      <c r="C1502" s="15" t="str">
        <f>TEXT(TOP[[#This Row],[Order Date]],"mmm")</f>
        <v>Nov</v>
      </c>
      <c r="D1502" s="15" t="str">
        <f>TEXT(TOP[[#This Row],[Order Date]],"yyy")</f>
        <v>2020</v>
      </c>
      <c r="E1502" s="15" t="str">
        <f>TEXT(TOP[[#This Row],[Order Date]],"d")</f>
        <v>8</v>
      </c>
      <c r="F1502">
        <v>19</v>
      </c>
      <c r="G1502">
        <v>1400.35</v>
      </c>
      <c r="H1502" s="16">
        <f>TOP[[#This Row],[Order Quantity]]*TOP[[#This Row],[Unit Price]]</f>
        <v>26606.649999999998</v>
      </c>
      <c r="I1502" t="s">
        <v>25</v>
      </c>
      <c r="J1502" t="s">
        <v>958</v>
      </c>
      <c r="K1502" t="s">
        <v>10</v>
      </c>
      <c r="L1502" t="s">
        <v>15</v>
      </c>
    </row>
    <row r="1503" spans="1:12" x14ac:dyDescent="0.25">
      <c r="A1503">
        <v>7697</v>
      </c>
      <c r="B1503" s="15">
        <v>43922</v>
      </c>
      <c r="C1503" s="15" t="str">
        <f>TEXT(TOP[[#This Row],[Order Date]],"mmm")</f>
        <v>Apr</v>
      </c>
      <c r="D1503" s="15" t="str">
        <f>TEXT(TOP[[#This Row],[Order Date]],"yyy")</f>
        <v>2020</v>
      </c>
      <c r="E1503" s="15" t="str">
        <f>TEXT(TOP[[#This Row],[Order Date]],"d")</f>
        <v>1</v>
      </c>
      <c r="F1503">
        <v>24</v>
      </c>
      <c r="G1503">
        <v>265.20999999999998</v>
      </c>
      <c r="H1503" s="16">
        <f>TOP[[#This Row],[Order Quantity]]*TOP[[#This Row],[Unit Price]]</f>
        <v>6365.0399999999991</v>
      </c>
      <c r="I1503" t="s">
        <v>8</v>
      </c>
      <c r="J1503" t="s">
        <v>959</v>
      </c>
      <c r="K1503" t="s">
        <v>23</v>
      </c>
      <c r="L1503" t="s">
        <v>15</v>
      </c>
    </row>
    <row r="1504" spans="1:12" x14ac:dyDescent="0.25">
      <c r="A1504">
        <v>7698</v>
      </c>
      <c r="B1504" s="15">
        <v>44195</v>
      </c>
      <c r="C1504" s="15" t="str">
        <f>TEXT(TOP[[#This Row],[Order Date]],"mmm")</f>
        <v>Dec</v>
      </c>
      <c r="D1504" s="15" t="str">
        <f>TEXT(TOP[[#This Row],[Order Date]],"yyy")</f>
        <v>2020</v>
      </c>
      <c r="E1504" s="15" t="str">
        <f>TEXT(TOP[[#This Row],[Order Date]],"d")</f>
        <v>30</v>
      </c>
      <c r="F1504">
        <v>79</v>
      </c>
      <c r="G1504">
        <v>853.51</v>
      </c>
      <c r="H1504" s="16">
        <f>TOP[[#This Row],[Order Quantity]]*TOP[[#This Row],[Unit Price]]</f>
        <v>67427.289999999994</v>
      </c>
      <c r="I1504" t="s">
        <v>464</v>
      </c>
      <c r="J1504" t="s">
        <v>960</v>
      </c>
      <c r="K1504" t="s">
        <v>20</v>
      </c>
      <c r="L1504" t="s">
        <v>11</v>
      </c>
    </row>
    <row r="1505" spans="1:12" x14ac:dyDescent="0.25">
      <c r="A1505">
        <v>7699</v>
      </c>
      <c r="B1505" s="15">
        <v>44088</v>
      </c>
      <c r="C1505" s="15" t="str">
        <f>TEXT(TOP[[#This Row],[Order Date]],"mmm")</f>
        <v>Sep</v>
      </c>
      <c r="D1505" s="15" t="str">
        <f>TEXT(TOP[[#This Row],[Order Date]],"yyy")</f>
        <v>2020</v>
      </c>
      <c r="E1505" s="15" t="str">
        <f>TEXT(TOP[[#This Row],[Order Date]],"d")</f>
        <v>14</v>
      </c>
      <c r="F1505">
        <v>21</v>
      </c>
      <c r="G1505">
        <v>292.08</v>
      </c>
      <c r="H1505" s="16">
        <f>TOP[[#This Row],[Order Quantity]]*TOP[[#This Row],[Unit Price]]</f>
        <v>6133.6799999999994</v>
      </c>
      <c r="I1505" t="s">
        <v>464</v>
      </c>
      <c r="J1505" t="s">
        <v>961</v>
      </c>
      <c r="K1505" t="s">
        <v>20</v>
      </c>
      <c r="L1505" t="s">
        <v>17</v>
      </c>
    </row>
    <row r="1506" spans="1:12" x14ac:dyDescent="0.25">
      <c r="A1506">
        <v>7700</v>
      </c>
      <c r="B1506" s="15">
        <v>43856</v>
      </c>
      <c r="C1506" s="15" t="str">
        <f>TEXT(TOP[[#This Row],[Order Date]],"mmm")</f>
        <v>Jan</v>
      </c>
      <c r="D1506" s="15" t="str">
        <f>TEXT(TOP[[#This Row],[Order Date]],"yyy")</f>
        <v>2020</v>
      </c>
      <c r="E1506" s="15" t="str">
        <f>TEXT(TOP[[#This Row],[Order Date]],"d")</f>
        <v>26</v>
      </c>
      <c r="F1506">
        <v>77</v>
      </c>
      <c r="G1506">
        <v>772.43</v>
      </c>
      <c r="H1506" s="16">
        <f>TOP[[#This Row],[Order Quantity]]*TOP[[#This Row],[Unit Price]]</f>
        <v>59477.109999999993</v>
      </c>
      <c r="I1506" t="s">
        <v>25</v>
      </c>
      <c r="J1506" t="s">
        <v>962</v>
      </c>
      <c r="K1506" t="s">
        <v>23</v>
      </c>
      <c r="L1506" t="s">
        <v>11</v>
      </c>
    </row>
    <row r="1507" spans="1:12" x14ac:dyDescent="0.25">
      <c r="A1507">
        <v>7701</v>
      </c>
      <c r="B1507" s="15">
        <v>44194</v>
      </c>
      <c r="C1507" s="15" t="str">
        <f>TEXT(TOP[[#This Row],[Order Date]],"mmm")</f>
        <v>Dec</v>
      </c>
      <c r="D1507" s="15" t="str">
        <f>TEXT(TOP[[#This Row],[Order Date]],"yyy")</f>
        <v>2020</v>
      </c>
      <c r="E1507" s="15" t="str">
        <f>TEXT(TOP[[#This Row],[Order Date]],"d")</f>
        <v>29</v>
      </c>
      <c r="F1507">
        <v>20</v>
      </c>
      <c r="G1507">
        <v>964.65</v>
      </c>
      <c r="H1507" s="16">
        <f>TOP[[#This Row],[Order Quantity]]*TOP[[#This Row],[Unit Price]]</f>
        <v>19293</v>
      </c>
      <c r="I1507" t="s">
        <v>464</v>
      </c>
      <c r="J1507" t="s">
        <v>963</v>
      </c>
      <c r="K1507" t="s">
        <v>23</v>
      </c>
      <c r="L1507" t="s">
        <v>11</v>
      </c>
    </row>
    <row r="1508" spans="1:12" x14ac:dyDescent="0.25">
      <c r="A1508">
        <v>7702</v>
      </c>
      <c r="B1508" s="15">
        <v>44131</v>
      </c>
      <c r="C1508" s="15" t="str">
        <f>TEXT(TOP[[#This Row],[Order Date]],"mmm")</f>
        <v>Oct</v>
      </c>
      <c r="D1508" s="15" t="str">
        <f>TEXT(TOP[[#This Row],[Order Date]],"yyy")</f>
        <v>2020</v>
      </c>
      <c r="E1508" s="15" t="str">
        <f>TEXT(TOP[[#This Row],[Order Date]],"d")</f>
        <v>27</v>
      </c>
      <c r="F1508">
        <v>96</v>
      </c>
      <c r="G1508">
        <v>536.30999999999995</v>
      </c>
      <c r="H1508" s="16">
        <f>TOP[[#This Row],[Order Quantity]]*TOP[[#This Row],[Unit Price]]</f>
        <v>51485.759999999995</v>
      </c>
      <c r="I1508" t="s">
        <v>8</v>
      </c>
      <c r="J1508" t="s">
        <v>964</v>
      </c>
      <c r="K1508" t="s">
        <v>20</v>
      </c>
      <c r="L1508" t="s">
        <v>11</v>
      </c>
    </row>
    <row r="1509" spans="1:12" x14ac:dyDescent="0.25">
      <c r="A1509">
        <v>7703</v>
      </c>
      <c r="B1509" s="15">
        <v>44152</v>
      </c>
      <c r="C1509" s="15" t="str">
        <f>TEXT(TOP[[#This Row],[Order Date]],"mmm")</f>
        <v>Nov</v>
      </c>
      <c r="D1509" s="15" t="str">
        <f>TEXT(TOP[[#This Row],[Order Date]],"yyy")</f>
        <v>2020</v>
      </c>
      <c r="E1509" s="15" t="str">
        <f>TEXT(TOP[[#This Row],[Order Date]],"d")</f>
        <v>17</v>
      </c>
      <c r="F1509">
        <v>57</v>
      </c>
      <c r="G1509">
        <v>1342.23</v>
      </c>
      <c r="H1509" s="16">
        <f>TOP[[#This Row],[Order Quantity]]*TOP[[#This Row],[Unit Price]]</f>
        <v>76507.11</v>
      </c>
      <c r="I1509" t="s">
        <v>464</v>
      </c>
      <c r="J1509" t="s">
        <v>965</v>
      </c>
      <c r="K1509" t="s">
        <v>20</v>
      </c>
      <c r="L1509" t="s">
        <v>11</v>
      </c>
    </row>
    <row r="1510" spans="1:12" x14ac:dyDescent="0.25">
      <c r="A1510">
        <v>7704</v>
      </c>
      <c r="B1510" s="15">
        <v>44191</v>
      </c>
      <c r="C1510" s="15" t="str">
        <f>TEXT(TOP[[#This Row],[Order Date]],"mmm")</f>
        <v>Dec</v>
      </c>
      <c r="D1510" s="15" t="str">
        <f>TEXT(TOP[[#This Row],[Order Date]],"yyy")</f>
        <v>2020</v>
      </c>
      <c r="E1510" s="15" t="str">
        <f>TEXT(TOP[[#This Row],[Order Date]],"d")</f>
        <v>26</v>
      </c>
      <c r="F1510">
        <v>43</v>
      </c>
      <c r="G1510">
        <v>1020.33</v>
      </c>
      <c r="H1510" s="16">
        <f>TOP[[#This Row],[Order Quantity]]*TOP[[#This Row],[Unit Price]]</f>
        <v>43874.19</v>
      </c>
      <c r="I1510" t="s">
        <v>25</v>
      </c>
      <c r="J1510" t="s">
        <v>966</v>
      </c>
      <c r="K1510" t="s">
        <v>23</v>
      </c>
      <c r="L1510" t="s">
        <v>17</v>
      </c>
    </row>
    <row r="1511" spans="1:12" x14ac:dyDescent="0.25">
      <c r="A1511">
        <v>7705</v>
      </c>
      <c r="B1511" s="15">
        <v>43944</v>
      </c>
      <c r="C1511" s="15" t="str">
        <f>TEXT(TOP[[#This Row],[Order Date]],"mmm")</f>
        <v>Apr</v>
      </c>
      <c r="D1511" s="15" t="str">
        <f>TEXT(TOP[[#This Row],[Order Date]],"yyy")</f>
        <v>2020</v>
      </c>
      <c r="E1511" s="15" t="str">
        <f>TEXT(TOP[[#This Row],[Order Date]],"d")</f>
        <v>23</v>
      </c>
      <c r="F1511">
        <v>71</v>
      </c>
      <c r="G1511">
        <v>663.54</v>
      </c>
      <c r="H1511" s="16">
        <f>TOP[[#This Row],[Order Quantity]]*TOP[[#This Row],[Unit Price]]</f>
        <v>47111.34</v>
      </c>
      <c r="I1511" t="s">
        <v>464</v>
      </c>
      <c r="J1511" t="s">
        <v>967</v>
      </c>
      <c r="K1511" t="s">
        <v>13</v>
      </c>
      <c r="L1511" t="s">
        <v>11</v>
      </c>
    </row>
    <row r="1512" spans="1:12" x14ac:dyDescent="0.25">
      <c r="A1512">
        <v>7706</v>
      </c>
      <c r="B1512" s="15">
        <v>43866</v>
      </c>
      <c r="C1512" s="15" t="str">
        <f>TEXT(TOP[[#This Row],[Order Date]],"mmm")</f>
        <v>Feb</v>
      </c>
      <c r="D1512" s="15" t="str">
        <f>TEXT(TOP[[#This Row],[Order Date]],"yyy")</f>
        <v>2020</v>
      </c>
      <c r="E1512" s="15" t="str">
        <f>TEXT(TOP[[#This Row],[Order Date]],"d")</f>
        <v>5</v>
      </c>
      <c r="F1512">
        <v>64</v>
      </c>
      <c r="G1512">
        <v>822.49</v>
      </c>
      <c r="H1512" s="16">
        <f>TOP[[#This Row],[Order Quantity]]*TOP[[#This Row],[Unit Price]]</f>
        <v>52639.360000000001</v>
      </c>
      <c r="I1512" t="s">
        <v>25</v>
      </c>
      <c r="J1512" t="s">
        <v>968</v>
      </c>
      <c r="K1512" t="s">
        <v>13</v>
      </c>
      <c r="L1512" t="s">
        <v>15</v>
      </c>
    </row>
    <row r="1513" spans="1:12" x14ac:dyDescent="0.25">
      <c r="A1513">
        <v>7707</v>
      </c>
      <c r="B1513" s="15">
        <v>44073</v>
      </c>
      <c r="C1513" s="15" t="str">
        <f>TEXT(TOP[[#This Row],[Order Date]],"mmm")</f>
        <v>Aug</v>
      </c>
      <c r="D1513" s="15" t="str">
        <f>TEXT(TOP[[#This Row],[Order Date]],"yyy")</f>
        <v>2020</v>
      </c>
      <c r="E1513" s="15" t="str">
        <f>TEXT(TOP[[#This Row],[Order Date]],"d")</f>
        <v>30</v>
      </c>
      <c r="F1513">
        <v>53</v>
      </c>
      <c r="G1513">
        <v>824.15</v>
      </c>
      <c r="H1513" s="16">
        <f>TOP[[#This Row],[Order Quantity]]*TOP[[#This Row],[Unit Price]]</f>
        <v>43679.95</v>
      </c>
      <c r="I1513" t="s">
        <v>464</v>
      </c>
      <c r="J1513" t="s">
        <v>969</v>
      </c>
      <c r="K1513" t="s">
        <v>10</v>
      </c>
      <c r="L1513" t="s">
        <v>15</v>
      </c>
    </row>
    <row r="1514" spans="1:12" x14ac:dyDescent="0.25">
      <c r="A1514">
        <v>7708</v>
      </c>
      <c r="B1514" s="15">
        <v>44190</v>
      </c>
      <c r="C1514" s="15" t="str">
        <f>TEXT(TOP[[#This Row],[Order Date]],"mmm")</f>
        <v>Dec</v>
      </c>
      <c r="D1514" s="15" t="str">
        <f>TEXT(TOP[[#This Row],[Order Date]],"yyy")</f>
        <v>2020</v>
      </c>
      <c r="E1514" s="15" t="str">
        <f>TEXT(TOP[[#This Row],[Order Date]],"d")</f>
        <v>25</v>
      </c>
      <c r="F1514">
        <v>96</v>
      </c>
      <c r="G1514">
        <v>690.52</v>
      </c>
      <c r="H1514" s="16">
        <f>TOP[[#This Row],[Order Quantity]]*TOP[[#This Row],[Unit Price]]</f>
        <v>66289.919999999998</v>
      </c>
      <c r="I1514" t="s">
        <v>25</v>
      </c>
      <c r="J1514" t="s">
        <v>970</v>
      </c>
      <c r="K1514" t="s">
        <v>10</v>
      </c>
      <c r="L1514" t="s">
        <v>17</v>
      </c>
    </row>
    <row r="1515" spans="1:12" x14ac:dyDescent="0.25">
      <c r="A1515">
        <v>7709</v>
      </c>
      <c r="B1515" s="15">
        <v>44135</v>
      </c>
      <c r="C1515" s="15" t="str">
        <f>TEXT(TOP[[#This Row],[Order Date]],"mmm")</f>
        <v>Oct</v>
      </c>
      <c r="D1515" s="15" t="str">
        <f>TEXT(TOP[[#This Row],[Order Date]],"yyy")</f>
        <v>2020</v>
      </c>
      <c r="E1515" s="15" t="str">
        <f>TEXT(TOP[[#This Row],[Order Date]],"d")</f>
        <v>31</v>
      </c>
      <c r="F1515">
        <v>12</v>
      </c>
      <c r="G1515">
        <v>1494.14</v>
      </c>
      <c r="H1515" s="16">
        <f>TOP[[#This Row],[Order Quantity]]*TOP[[#This Row],[Unit Price]]</f>
        <v>17929.68</v>
      </c>
      <c r="I1515" t="s">
        <v>25</v>
      </c>
      <c r="J1515" t="s">
        <v>971</v>
      </c>
      <c r="K1515" t="s">
        <v>23</v>
      </c>
      <c r="L1515" t="s">
        <v>11</v>
      </c>
    </row>
    <row r="1516" spans="1:12" x14ac:dyDescent="0.25">
      <c r="A1516">
        <v>7710</v>
      </c>
      <c r="B1516" s="15">
        <v>44068</v>
      </c>
      <c r="C1516" s="15" t="str">
        <f>TEXT(TOP[[#This Row],[Order Date]],"mmm")</f>
        <v>Aug</v>
      </c>
      <c r="D1516" s="15" t="str">
        <f>TEXT(TOP[[#This Row],[Order Date]],"yyy")</f>
        <v>2020</v>
      </c>
      <c r="E1516" s="15" t="str">
        <f>TEXT(TOP[[#This Row],[Order Date]],"d")</f>
        <v>25</v>
      </c>
      <c r="F1516">
        <v>27</v>
      </c>
      <c r="G1516">
        <v>1250.1300000000001</v>
      </c>
      <c r="H1516" s="16">
        <f>TOP[[#This Row],[Order Quantity]]*TOP[[#This Row],[Unit Price]]</f>
        <v>33753.51</v>
      </c>
      <c r="I1516" t="s">
        <v>8</v>
      </c>
      <c r="J1516" t="s">
        <v>972</v>
      </c>
      <c r="K1516" t="s">
        <v>13</v>
      </c>
      <c r="L1516" t="s">
        <v>15</v>
      </c>
    </row>
    <row r="1517" spans="1:12" x14ac:dyDescent="0.25">
      <c r="A1517">
        <v>7711</v>
      </c>
      <c r="B1517" s="15">
        <v>43948</v>
      </c>
      <c r="C1517" s="15" t="str">
        <f>TEXT(TOP[[#This Row],[Order Date]],"mmm")</f>
        <v>Apr</v>
      </c>
      <c r="D1517" s="15" t="str">
        <f>TEXT(TOP[[#This Row],[Order Date]],"yyy")</f>
        <v>2020</v>
      </c>
      <c r="E1517" s="15" t="str">
        <f>TEXT(TOP[[#This Row],[Order Date]],"d")</f>
        <v>27</v>
      </c>
      <c r="F1517">
        <v>40</v>
      </c>
      <c r="G1517">
        <v>1048.95</v>
      </c>
      <c r="H1517" s="16">
        <f>TOP[[#This Row],[Order Quantity]]*TOP[[#This Row],[Unit Price]]</f>
        <v>41958</v>
      </c>
      <c r="I1517" t="s">
        <v>25</v>
      </c>
      <c r="J1517" t="s">
        <v>973</v>
      </c>
      <c r="K1517" t="s">
        <v>10</v>
      </c>
      <c r="L1517" t="s">
        <v>15</v>
      </c>
    </row>
    <row r="1518" spans="1:12" x14ac:dyDescent="0.25">
      <c r="A1518">
        <v>7712</v>
      </c>
      <c r="B1518" s="15">
        <v>44171</v>
      </c>
      <c r="C1518" s="15" t="str">
        <f>TEXT(TOP[[#This Row],[Order Date]],"mmm")</f>
        <v>Dec</v>
      </c>
      <c r="D1518" s="15" t="str">
        <f>TEXT(TOP[[#This Row],[Order Date]],"yyy")</f>
        <v>2020</v>
      </c>
      <c r="E1518" s="15" t="str">
        <f>TEXT(TOP[[#This Row],[Order Date]],"d")</f>
        <v>6</v>
      </c>
      <c r="F1518">
        <v>45</v>
      </c>
      <c r="G1518">
        <v>510.67</v>
      </c>
      <c r="H1518" s="16">
        <f>TOP[[#This Row],[Order Quantity]]*TOP[[#This Row],[Unit Price]]</f>
        <v>22980.15</v>
      </c>
      <c r="I1518" t="s">
        <v>25</v>
      </c>
      <c r="J1518" t="s">
        <v>974</v>
      </c>
      <c r="K1518" t="s">
        <v>13</v>
      </c>
      <c r="L1518" t="s">
        <v>11</v>
      </c>
    </row>
    <row r="1519" spans="1:12" x14ac:dyDescent="0.25">
      <c r="A1519">
        <v>7713</v>
      </c>
      <c r="B1519" s="15">
        <v>43963</v>
      </c>
      <c r="C1519" s="15" t="str">
        <f>TEXT(TOP[[#This Row],[Order Date]],"mmm")</f>
        <v>May</v>
      </c>
      <c r="D1519" s="15" t="str">
        <f>TEXT(TOP[[#This Row],[Order Date]],"yyy")</f>
        <v>2020</v>
      </c>
      <c r="E1519" s="15" t="str">
        <f>TEXT(TOP[[#This Row],[Order Date]],"d")</f>
        <v>12</v>
      </c>
      <c r="F1519">
        <v>78</v>
      </c>
      <c r="G1519">
        <v>1071.26</v>
      </c>
      <c r="H1519" s="16">
        <f>TOP[[#This Row],[Order Quantity]]*TOP[[#This Row],[Unit Price]]</f>
        <v>83558.28</v>
      </c>
      <c r="I1519" t="s">
        <v>464</v>
      </c>
      <c r="J1519" t="s">
        <v>975</v>
      </c>
      <c r="K1519" t="s">
        <v>10</v>
      </c>
      <c r="L1519" t="s">
        <v>11</v>
      </c>
    </row>
    <row r="1520" spans="1:12" x14ac:dyDescent="0.25">
      <c r="A1520">
        <v>7714</v>
      </c>
      <c r="B1520" s="15">
        <v>43989</v>
      </c>
      <c r="C1520" s="15" t="str">
        <f>TEXT(TOP[[#This Row],[Order Date]],"mmm")</f>
        <v>Jun</v>
      </c>
      <c r="D1520" s="15" t="str">
        <f>TEXT(TOP[[#This Row],[Order Date]],"yyy")</f>
        <v>2020</v>
      </c>
      <c r="E1520" s="15" t="str">
        <f>TEXT(TOP[[#This Row],[Order Date]],"d")</f>
        <v>7</v>
      </c>
      <c r="F1520">
        <v>97</v>
      </c>
      <c r="G1520">
        <v>743.46</v>
      </c>
      <c r="H1520" s="16">
        <f>TOP[[#This Row],[Order Quantity]]*TOP[[#This Row],[Unit Price]]</f>
        <v>72115.62000000001</v>
      </c>
      <c r="I1520" t="s">
        <v>25</v>
      </c>
      <c r="J1520" t="s">
        <v>976</v>
      </c>
      <c r="K1520" t="s">
        <v>13</v>
      </c>
      <c r="L1520" t="s">
        <v>15</v>
      </c>
    </row>
    <row r="1521" spans="1:12" x14ac:dyDescent="0.25">
      <c r="A1521">
        <v>7715</v>
      </c>
      <c r="B1521" s="15">
        <v>44016</v>
      </c>
      <c r="C1521" s="15" t="str">
        <f>TEXT(TOP[[#This Row],[Order Date]],"mmm")</f>
        <v>Jul</v>
      </c>
      <c r="D1521" s="15" t="str">
        <f>TEXT(TOP[[#This Row],[Order Date]],"yyy")</f>
        <v>2020</v>
      </c>
      <c r="E1521" s="15" t="str">
        <f>TEXT(TOP[[#This Row],[Order Date]],"d")</f>
        <v>4</v>
      </c>
      <c r="F1521">
        <v>58</v>
      </c>
      <c r="G1521">
        <v>1088.33</v>
      </c>
      <c r="H1521" s="16">
        <f>TOP[[#This Row],[Order Quantity]]*TOP[[#This Row],[Unit Price]]</f>
        <v>63123.14</v>
      </c>
      <c r="I1521" t="s">
        <v>25</v>
      </c>
      <c r="J1521" t="s">
        <v>977</v>
      </c>
      <c r="K1521" t="s">
        <v>20</v>
      </c>
      <c r="L1521" t="s">
        <v>11</v>
      </c>
    </row>
    <row r="1522" spans="1:12" x14ac:dyDescent="0.25">
      <c r="A1522">
        <v>7716</v>
      </c>
      <c r="B1522" s="15">
        <v>44049</v>
      </c>
      <c r="C1522" s="15" t="str">
        <f>TEXT(TOP[[#This Row],[Order Date]],"mmm")</f>
        <v>Aug</v>
      </c>
      <c r="D1522" s="15" t="str">
        <f>TEXT(TOP[[#This Row],[Order Date]],"yyy")</f>
        <v>2020</v>
      </c>
      <c r="E1522" s="15" t="str">
        <f>TEXT(TOP[[#This Row],[Order Date]],"d")</f>
        <v>6</v>
      </c>
      <c r="F1522">
        <v>21</v>
      </c>
      <c r="G1522">
        <v>1489.04</v>
      </c>
      <c r="H1522" s="16">
        <f>TOP[[#This Row],[Order Quantity]]*TOP[[#This Row],[Unit Price]]</f>
        <v>31269.84</v>
      </c>
      <c r="I1522" t="s">
        <v>8</v>
      </c>
      <c r="J1522" t="s">
        <v>978</v>
      </c>
      <c r="K1522" t="s">
        <v>23</v>
      </c>
      <c r="L1522" t="s">
        <v>17</v>
      </c>
    </row>
    <row r="1523" spans="1:12" x14ac:dyDescent="0.25">
      <c r="A1523">
        <v>7717</v>
      </c>
      <c r="B1523" s="15">
        <v>43909</v>
      </c>
      <c r="C1523" s="15" t="str">
        <f>TEXT(TOP[[#This Row],[Order Date]],"mmm")</f>
        <v>Mar</v>
      </c>
      <c r="D1523" s="15" t="str">
        <f>TEXT(TOP[[#This Row],[Order Date]],"yyy")</f>
        <v>2020</v>
      </c>
      <c r="E1523" s="15" t="str">
        <f>TEXT(TOP[[#This Row],[Order Date]],"d")</f>
        <v>19</v>
      </c>
      <c r="F1523">
        <v>29</v>
      </c>
      <c r="G1523">
        <v>1462.28</v>
      </c>
      <c r="H1523" s="16">
        <f>TOP[[#This Row],[Order Quantity]]*TOP[[#This Row],[Unit Price]]</f>
        <v>42406.12</v>
      </c>
      <c r="I1523" t="s">
        <v>25</v>
      </c>
      <c r="J1523" t="s">
        <v>979</v>
      </c>
      <c r="K1523" t="s">
        <v>13</v>
      </c>
      <c r="L1523" t="s">
        <v>11</v>
      </c>
    </row>
    <row r="1524" spans="1:12" x14ac:dyDescent="0.25">
      <c r="A1524">
        <v>7718</v>
      </c>
      <c r="B1524" s="15">
        <v>44181</v>
      </c>
      <c r="C1524" s="15" t="str">
        <f>TEXT(TOP[[#This Row],[Order Date]],"mmm")</f>
        <v>Dec</v>
      </c>
      <c r="D1524" s="15" t="str">
        <f>TEXT(TOP[[#This Row],[Order Date]],"yyy")</f>
        <v>2020</v>
      </c>
      <c r="E1524" s="15" t="str">
        <f>TEXT(TOP[[#This Row],[Order Date]],"d")</f>
        <v>16</v>
      </c>
      <c r="F1524">
        <v>10</v>
      </c>
      <c r="G1524">
        <v>203.08</v>
      </c>
      <c r="H1524" s="16">
        <f>TOP[[#This Row],[Order Quantity]]*TOP[[#This Row],[Unit Price]]</f>
        <v>2030.8000000000002</v>
      </c>
      <c r="I1524" t="s">
        <v>8</v>
      </c>
      <c r="J1524" t="s">
        <v>980</v>
      </c>
      <c r="K1524" t="s">
        <v>10</v>
      </c>
      <c r="L1524" t="s">
        <v>17</v>
      </c>
    </row>
    <row r="1525" spans="1:12" x14ac:dyDescent="0.25">
      <c r="A1525">
        <v>7719</v>
      </c>
      <c r="B1525" s="15">
        <v>43991</v>
      </c>
      <c r="C1525" s="15" t="str">
        <f>TEXT(TOP[[#This Row],[Order Date]],"mmm")</f>
        <v>Jun</v>
      </c>
      <c r="D1525" s="15" t="str">
        <f>TEXT(TOP[[#This Row],[Order Date]],"yyy")</f>
        <v>2020</v>
      </c>
      <c r="E1525" s="15" t="str">
        <f>TEXT(TOP[[#This Row],[Order Date]],"d")</f>
        <v>9</v>
      </c>
      <c r="F1525">
        <v>20</v>
      </c>
      <c r="G1525">
        <v>1371.06</v>
      </c>
      <c r="H1525" s="16">
        <f>TOP[[#This Row],[Order Quantity]]*TOP[[#This Row],[Unit Price]]</f>
        <v>27421.199999999997</v>
      </c>
      <c r="I1525" t="s">
        <v>8</v>
      </c>
      <c r="J1525" t="s">
        <v>981</v>
      </c>
      <c r="K1525" t="s">
        <v>23</v>
      </c>
      <c r="L1525" t="s">
        <v>15</v>
      </c>
    </row>
    <row r="1526" spans="1:12" x14ac:dyDescent="0.25">
      <c r="A1526">
        <v>7720</v>
      </c>
      <c r="B1526" s="15">
        <v>44127</v>
      </c>
      <c r="C1526" s="15" t="str">
        <f>TEXT(TOP[[#This Row],[Order Date]],"mmm")</f>
        <v>Oct</v>
      </c>
      <c r="D1526" s="15" t="str">
        <f>TEXT(TOP[[#This Row],[Order Date]],"yyy")</f>
        <v>2020</v>
      </c>
      <c r="E1526" s="15" t="str">
        <f>TEXT(TOP[[#This Row],[Order Date]],"d")</f>
        <v>23</v>
      </c>
      <c r="F1526">
        <v>6</v>
      </c>
      <c r="G1526">
        <v>611.32000000000005</v>
      </c>
      <c r="H1526" s="16">
        <f>TOP[[#This Row],[Order Quantity]]*TOP[[#This Row],[Unit Price]]</f>
        <v>3667.92</v>
      </c>
      <c r="I1526" t="s">
        <v>25</v>
      </c>
      <c r="J1526" t="s">
        <v>982</v>
      </c>
      <c r="K1526" t="s">
        <v>10</v>
      </c>
      <c r="L1526" t="s">
        <v>11</v>
      </c>
    </row>
    <row r="1527" spans="1:12" x14ac:dyDescent="0.25">
      <c r="A1527">
        <v>7721</v>
      </c>
      <c r="B1527" s="15">
        <v>44008</v>
      </c>
      <c r="C1527" s="15" t="str">
        <f>TEXT(TOP[[#This Row],[Order Date]],"mmm")</f>
        <v>Jun</v>
      </c>
      <c r="D1527" s="15" t="str">
        <f>TEXT(TOP[[#This Row],[Order Date]],"yyy")</f>
        <v>2020</v>
      </c>
      <c r="E1527" s="15" t="str">
        <f>TEXT(TOP[[#This Row],[Order Date]],"d")</f>
        <v>26</v>
      </c>
      <c r="F1527">
        <v>39</v>
      </c>
      <c r="G1527">
        <v>320.7</v>
      </c>
      <c r="H1527" s="16">
        <f>TOP[[#This Row],[Order Quantity]]*TOP[[#This Row],[Unit Price]]</f>
        <v>12507.3</v>
      </c>
      <c r="I1527" t="s">
        <v>25</v>
      </c>
      <c r="J1527" t="s">
        <v>983</v>
      </c>
      <c r="K1527" t="s">
        <v>20</v>
      </c>
      <c r="L1527" t="s">
        <v>11</v>
      </c>
    </row>
    <row r="1528" spans="1:12" x14ac:dyDescent="0.25">
      <c r="A1528">
        <v>7722</v>
      </c>
      <c r="B1528" s="15">
        <v>44179</v>
      </c>
      <c r="C1528" s="15" t="str">
        <f>TEXT(TOP[[#This Row],[Order Date]],"mmm")</f>
        <v>Dec</v>
      </c>
      <c r="D1528" s="15" t="str">
        <f>TEXT(TOP[[#This Row],[Order Date]],"yyy")</f>
        <v>2020</v>
      </c>
      <c r="E1528" s="15" t="str">
        <f>TEXT(TOP[[#This Row],[Order Date]],"d")</f>
        <v>14</v>
      </c>
      <c r="F1528">
        <v>14</v>
      </c>
      <c r="G1528">
        <v>436.87</v>
      </c>
      <c r="H1528" s="16">
        <f>TOP[[#This Row],[Order Quantity]]*TOP[[#This Row],[Unit Price]]</f>
        <v>6116.18</v>
      </c>
      <c r="I1528" t="s">
        <v>464</v>
      </c>
      <c r="J1528" t="s">
        <v>984</v>
      </c>
      <c r="K1528" t="s">
        <v>20</v>
      </c>
      <c r="L1528" t="s">
        <v>11</v>
      </c>
    </row>
    <row r="1529" spans="1:12" x14ac:dyDescent="0.25">
      <c r="A1529">
        <v>7723</v>
      </c>
      <c r="B1529" s="15">
        <v>43885</v>
      </c>
      <c r="C1529" s="15" t="str">
        <f>TEXT(TOP[[#This Row],[Order Date]],"mmm")</f>
        <v>Feb</v>
      </c>
      <c r="D1529" s="15" t="str">
        <f>TEXT(TOP[[#This Row],[Order Date]],"yyy")</f>
        <v>2020</v>
      </c>
      <c r="E1529" s="15" t="str">
        <f>TEXT(TOP[[#This Row],[Order Date]],"d")</f>
        <v>24</v>
      </c>
      <c r="F1529">
        <v>51</v>
      </c>
      <c r="G1529">
        <v>1164.1500000000001</v>
      </c>
      <c r="H1529" s="16">
        <f>TOP[[#This Row],[Order Quantity]]*TOP[[#This Row],[Unit Price]]</f>
        <v>59371.65</v>
      </c>
      <c r="I1529" t="s">
        <v>464</v>
      </c>
      <c r="J1529" t="s">
        <v>985</v>
      </c>
      <c r="K1529" t="s">
        <v>23</v>
      </c>
      <c r="L1529" t="s">
        <v>11</v>
      </c>
    </row>
    <row r="1530" spans="1:12" x14ac:dyDescent="0.25">
      <c r="A1530">
        <v>7724</v>
      </c>
      <c r="B1530" s="15">
        <v>44080</v>
      </c>
      <c r="C1530" s="15" t="str">
        <f>TEXT(TOP[[#This Row],[Order Date]],"mmm")</f>
        <v>Sep</v>
      </c>
      <c r="D1530" s="15" t="str">
        <f>TEXT(TOP[[#This Row],[Order Date]],"yyy")</f>
        <v>2020</v>
      </c>
      <c r="E1530" s="15" t="str">
        <f>TEXT(TOP[[#This Row],[Order Date]],"d")</f>
        <v>6</v>
      </c>
      <c r="F1530">
        <v>59</v>
      </c>
      <c r="G1530">
        <v>1189.17</v>
      </c>
      <c r="H1530" s="16">
        <f>TOP[[#This Row],[Order Quantity]]*TOP[[#This Row],[Unit Price]]</f>
        <v>70161.03</v>
      </c>
      <c r="I1530" t="s">
        <v>8</v>
      </c>
      <c r="J1530" t="s">
        <v>986</v>
      </c>
      <c r="K1530" t="s">
        <v>23</v>
      </c>
      <c r="L1530" t="s">
        <v>11</v>
      </c>
    </row>
    <row r="1531" spans="1:12" x14ac:dyDescent="0.25">
      <c r="A1531">
        <v>7725</v>
      </c>
      <c r="B1531" s="15">
        <v>44040</v>
      </c>
      <c r="C1531" s="15" t="str">
        <f>TEXT(TOP[[#This Row],[Order Date]],"mmm")</f>
        <v>Jul</v>
      </c>
      <c r="D1531" s="15" t="str">
        <f>TEXT(TOP[[#This Row],[Order Date]],"yyy")</f>
        <v>2020</v>
      </c>
      <c r="E1531" s="15" t="str">
        <f>TEXT(TOP[[#This Row],[Order Date]],"d")</f>
        <v>28</v>
      </c>
      <c r="F1531">
        <v>35</v>
      </c>
      <c r="G1531">
        <v>695.43</v>
      </c>
      <c r="H1531" s="16">
        <f>TOP[[#This Row],[Order Quantity]]*TOP[[#This Row],[Unit Price]]</f>
        <v>24340.05</v>
      </c>
      <c r="I1531" t="s">
        <v>8</v>
      </c>
      <c r="J1531" t="s">
        <v>987</v>
      </c>
      <c r="K1531" t="s">
        <v>20</v>
      </c>
      <c r="L1531" t="s">
        <v>17</v>
      </c>
    </row>
    <row r="1532" spans="1:12" x14ac:dyDescent="0.25">
      <c r="A1532">
        <v>7726</v>
      </c>
      <c r="B1532" s="15">
        <v>43868</v>
      </c>
      <c r="C1532" s="15" t="str">
        <f>TEXT(TOP[[#This Row],[Order Date]],"mmm")</f>
        <v>Feb</v>
      </c>
      <c r="D1532" s="15" t="str">
        <f>TEXT(TOP[[#This Row],[Order Date]],"yyy")</f>
        <v>2020</v>
      </c>
      <c r="E1532" s="15" t="str">
        <f>TEXT(TOP[[#This Row],[Order Date]],"d")</f>
        <v>7</v>
      </c>
      <c r="F1532">
        <v>83</v>
      </c>
      <c r="G1532">
        <v>564.37</v>
      </c>
      <c r="H1532" s="16">
        <f>TOP[[#This Row],[Order Quantity]]*TOP[[#This Row],[Unit Price]]</f>
        <v>46842.71</v>
      </c>
      <c r="I1532" t="s">
        <v>464</v>
      </c>
      <c r="J1532" t="s">
        <v>988</v>
      </c>
      <c r="K1532" t="s">
        <v>10</v>
      </c>
      <c r="L1532" t="s">
        <v>17</v>
      </c>
    </row>
    <row r="1533" spans="1:12" x14ac:dyDescent="0.25">
      <c r="A1533">
        <v>7727</v>
      </c>
      <c r="B1533" s="15">
        <v>44083</v>
      </c>
      <c r="C1533" s="15" t="str">
        <f>TEXT(TOP[[#This Row],[Order Date]],"mmm")</f>
        <v>Sep</v>
      </c>
      <c r="D1533" s="15" t="str">
        <f>TEXT(TOP[[#This Row],[Order Date]],"yyy")</f>
        <v>2020</v>
      </c>
      <c r="E1533" s="15" t="str">
        <f>TEXT(TOP[[#This Row],[Order Date]],"d")</f>
        <v>9</v>
      </c>
      <c r="F1533">
        <v>87</v>
      </c>
      <c r="G1533">
        <v>618.01</v>
      </c>
      <c r="H1533" s="16">
        <f>TOP[[#This Row],[Order Quantity]]*TOP[[#This Row],[Unit Price]]</f>
        <v>53766.87</v>
      </c>
      <c r="I1533" t="s">
        <v>464</v>
      </c>
      <c r="J1533" t="s">
        <v>989</v>
      </c>
      <c r="K1533" t="s">
        <v>23</v>
      </c>
      <c r="L1533" t="s">
        <v>17</v>
      </c>
    </row>
    <row r="1534" spans="1:12" x14ac:dyDescent="0.25">
      <c r="A1534">
        <v>7728</v>
      </c>
      <c r="B1534" s="15">
        <v>44116</v>
      </c>
      <c r="C1534" s="15" t="str">
        <f>TEXT(TOP[[#This Row],[Order Date]],"mmm")</f>
        <v>Oct</v>
      </c>
      <c r="D1534" s="15" t="str">
        <f>TEXT(TOP[[#This Row],[Order Date]],"yyy")</f>
        <v>2020</v>
      </c>
      <c r="E1534" s="15" t="str">
        <f>TEXT(TOP[[#This Row],[Order Date]],"d")</f>
        <v>12</v>
      </c>
      <c r="F1534">
        <v>28</v>
      </c>
      <c r="G1534">
        <v>425.91</v>
      </c>
      <c r="H1534" s="16">
        <f>TOP[[#This Row],[Order Quantity]]*TOP[[#This Row],[Unit Price]]</f>
        <v>11925.480000000001</v>
      </c>
      <c r="I1534" t="s">
        <v>8</v>
      </c>
      <c r="J1534" t="s">
        <v>990</v>
      </c>
      <c r="K1534" t="s">
        <v>10</v>
      </c>
      <c r="L1534" t="s">
        <v>11</v>
      </c>
    </row>
    <row r="1535" spans="1:12" x14ac:dyDescent="0.25">
      <c r="A1535">
        <v>7729</v>
      </c>
      <c r="B1535" s="15">
        <v>44008</v>
      </c>
      <c r="C1535" s="15" t="str">
        <f>TEXT(TOP[[#This Row],[Order Date]],"mmm")</f>
        <v>Jun</v>
      </c>
      <c r="D1535" s="15" t="str">
        <f>TEXT(TOP[[#This Row],[Order Date]],"yyy")</f>
        <v>2020</v>
      </c>
      <c r="E1535" s="15" t="str">
        <f>TEXT(TOP[[#This Row],[Order Date]],"d")</f>
        <v>26</v>
      </c>
      <c r="F1535">
        <v>84</v>
      </c>
      <c r="G1535">
        <v>1039.9100000000001</v>
      </c>
      <c r="H1535" s="16">
        <f>TOP[[#This Row],[Order Quantity]]*TOP[[#This Row],[Unit Price]]</f>
        <v>87352.44</v>
      </c>
      <c r="I1535" t="s">
        <v>8</v>
      </c>
      <c r="J1535" t="s">
        <v>991</v>
      </c>
      <c r="K1535" t="s">
        <v>23</v>
      </c>
      <c r="L1535" t="s">
        <v>11</v>
      </c>
    </row>
    <row r="1536" spans="1:12" x14ac:dyDescent="0.25">
      <c r="A1536">
        <v>7730</v>
      </c>
      <c r="B1536" s="15">
        <v>43857</v>
      </c>
      <c r="C1536" s="15" t="str">
        <f>TEXT(TOP[[#This Row],[Order Date]],"mmm")</f>
        <v>Jan</v>
      </c>
      <c r="D1536" s="15" t="str">
        <f>TEXT(TOP[[#This Row],[Order Date]],"yyy")</f>
        <v>2020</v>
      </c>
      <c r="E1536" s="15" t="str">
        <f>TEXT(TOP[[#This Row],[Order Date]],"d")</f>
        <v>27</v>
      </c>
      <c r="F1536">
        <v>32</v>
      </c>
      <c r="G1536">
        <v>691.01</v>
      </c>
      <c r="H1536" s="16">
        <f>TOP[[#This Row],[Order Quantity]]*TOP[[#This Row],[Unit Price]]</f>
        <v>22112.32</v>
      </c>
      <c r="I1536" t="s">
        <v>8</v>
      </c>
      <c r="J1536" t="s">
        <v>992</v>
      </c>
      <c r="K1536" t="s">
        <v>13</v>
      </c>
      <c r="L1536" t="s">
        <v>17</v>
      </c>
    </row>
    <row r="1537" spans="1:12" x14ac:dyDescent="0.25">
      <c r="A1537">
        <v>7731</v>
      </c>
      <c r="B1537" s="15">
        <v>44107</v>
      </c>
      <c r="C1537" s="15" t="str">
        <f>TEXT(TOP[[#This Row],[Order Date]],"mmm")</f>
        <v>Oct</v>
      </c>
      <c r="D1537" s="15" t="str">
        <f>TEXT(TOP[[#This Row],[Order Date]],"yyy")</f>
        <v>2020</v>
      </c>
      <c r="E1537" s="15" t="str">
        <f>TEXT(TOP[[#This Row],[Order Date]],"d")</f>
        <v>3</v>
      </c>
      <c r="F1537">
        <v>91</v>
      </c>
      <c r="G1537">
        <v>825.45</v>
      </c>
      <c r="H1537" s="16">
        <f>TOP[[#This Row],[Order Quantity]]*TOP[[#This Row],[Unit Price]]</f>
        <v>75115.95</v>
      </c>
      <c r="I1537" t="s">
        <v>8</v>
      </c>
      <c r="J1537" t="s">
        <v>993</v>
      </c>
      <c r="K1537" t="s">
        <v>23</v>
      </c>
      <c r="L1537" t="s">
        <v>15</v>
      </c>
    </row>
    <row r="1538" spans="1:12" x14ac:dyDescent="0.25">
      <c r="A1538">
        <v>7732</v>
      </c>
      <c r="B1538" s="15">
        <v>44064</v>
      </c>
      <c r="C1538" s="15" t="str">
        <f>TEXT(TOP[[#This Row],[Order Date]],"mmm")</f>
        <v>Aug</v>
      </c>
      <c r="D1538" s="15" t="str">
        <f>TEXT(TOP[[#This Row],[Order Date]],"yyy")</f>
        <v>2020</v>
      </c>
      <c r="E1538" s="15" t="str">
        <f>TEXT(TOP[[#This Row],[Order Date]],"d")</f>
        <v>21</v>
      </c>
      <c r="F1538">
        <v>47</v>
      </c>
      <c r="G1538">
        <v>844.11</v>
      </c>
      <c r="H1538" s="16">
        <f>TOP[[#This Row],[Order Quantity]]*TOP[[#This Row],[Unit Price]]</f>
        <v>39673.17</v>
      </c>
      <c r="I1538" t="s">
        <v>25</v>
      </c>
      <c r="J1538" t="s">
        <v>994</v>
      </c>
      <c r="K1538" t="s">
        <v>23</v>
      </c>
      <c r="L1538" t="s">
        <v>15</v>
      </c>
    </row>
    <row r="1539" spans="1:12" x14ac:dyDescent="0.25">
      <c r="A1539">
        <v>7733</v>
      </c>
      <c r="B1539" s="15">
        <v>43975</v>
      </c>
      <c r="C1539" s="15" t="str">
        <f>TEXT(TOP[[#This Row],[Order Date]],"mmm")</f>
        <v>May</v>
      </c>
      <c r="D1539" s="15" t="str">
        <f>TEXT(TOP[[#This Row],[Order Date]],"yyy")</f>
        <v>2020</v>
      </c>
      <c r="E1539" s="15" t="str">
        <f>TEXT(TOP[[#This Row],[Order Date]],"d")</f>
        <v>24</v>
      </c>
      <c r="F1539">
        <v>80</v>
      </c>
      <c r="G1539">
        <v>1051.5899999999999</v>
      </c>
      <c r="H1539" s="16">
        <f>TOP[[#This Row],[Order Quantity]]*TOP[[#This Row],[Unit Price]]</f>
        <v>84127.2</v>
      </c>
      <c r="I1539" t="s">
        <v>8</v>
      </c>
      <c r="J1539" t="s">
        <v>995</v>
      </c>
      <c r="K1539" t="s">
        <v>23</v>
      </c>
      <c r="L1539" t="s">
        <v>17</v>
      </c>
    </row>
    <row r="1540" spans="1:12" x14ac:dyDescent="0.25">
      <c r="A1540">
        <v>7734</v>
      </c>
      <c r="B1540" s="15">
        <v>43911</v>
      </c>
      <c r="C1540" s="15" t="str">
        <f>TEXT(TOP[[#This Row],[Order Date]],"mmm")</f>
        <v>Mar</v>
      </c>
      <c r="D1540" s="15" t="str">
        <f>TEXT(TOP[[#This Row],[Order Date]],"yyy")</f>
        <v>2020</v>
      </c>
      <c r="E1540" s="15" t="str">
        <f>TEXT(TOP[[#This Row],[Order Date]],"d")</f>
        <v>21</v>
      </c>
      <c r="F1540">
        <v>14</v>
      </c>
      <c r="G1540">
        <v>814.19</v>
      </c>
      <c r="H1540" s="16">
        <f>TOP[[#This Row],[Order Quantity]]*TOP[[#This Row],[Unit Price]]</f>
        <v>11398.66</v>
      </c>
      <c r="I1540" t="s">
        <v>8</v>
      </c>
      <c r="J1540" t="s">
        <v>996</v>
      </c>
      <c r="K1540" t="s">
        <v>10</v>
      </c>
      <c r="L1540" t="s">
        <v>11</v>
      </c>
    </row>
    <row r="1541" spans="1:12" x14ac:dyDescent="0.25">
      <c r="A1541">
        <v>7735</v>
      </c>
      <c r="B1541" s="15">
        <v>44162</v>
      </c>
      <c r="C1541" s="15" t="str">
        <f>TEXT(TOP[[#This Row],[Order Date]],"mmm")</f>
        <v>Nov</v>
      </c>
      <c r="D1541" s="15" t="str">
        <f>TEXT(TOP[[#This Row],[Order Date]],"yyy")</f>
        <v>2020</v>
      </c>
      <c r="E1541" s="15" t="str">
        <f>TEXT(TOP[[#This Row],[Order Date]],"d")</f>
        <v>27</v>
      </c>
      <c r="F1541">
        <v>65</v>
      </c>
      <c r="G1541">
        <v>848.68</v>
      </c>
      <c r="H1541" s="16">
        <f>TOP[[#This Row],[Order Quantity]]*TOP[[#This Row],[Unit Price]]</f>
        <v>55164.2</v>
      </c>
      <c r="I1541" t="s">
        <v>8</v>
      </c>
      <c r="J1541" t="s">
        <v>997</v>
      </c>
      <c r="K1541" t="s">
        <v>20</v>
      </c>
      <c r="L1541" t="s">
        <v>15</v>
      </c>
    </row>
    <row r="1542" spans="1:12" x14ac:dyDescent="0.25">
      <c r="A1542">
        <v>7736</v>
      </c>
      <c r="B1542" s="15">
        <v>44117</v>
      </c>
      <c r="C1542" s="15" t="str">
        <f>TEXT(TOP[[#This Row],[Order Date]],"mmm")</f>
        <v>Oct</v>
      </c>
      <c r="D1542" s="15" t="str">
        <f>TEXT(TOP[[#This Row],[Order Date]],"yyy")</f>
        <v>2020</v>
      </c>
      <c r="E1542" s="15" t="str">
        <f>TEXT(TOP[[#This Row],[Order Date]],"d")</f>
        <v>13</v>
      </c>
      <c r="F1542">
        <v>21</v>
      </c>
      <c r="G1542">
        <v>214.34</v>
      </c>
      <c r="H1542" s="16">
        <f>TOP[[#This Row],[Order Quantity]]*TOP[[#This Row],[Unit Price]]</f>
        <v>4501.1400000000003</v>
      </c>
      <c r="I1542" t="s">
        <v>464</v>
      </c>
      <c r="J1542" t="s">
        <v>998</v>
      </c>
      <c r="K1542" t="s">
        <v>20</v>
      </c>
      <c r="L1542" t="s">
        <v>15</v>
      </c>
    </row>
    <row r="1543" spans="1:12" x14ac:dyDescent="0.25">
      <c r="A1543">
        <v>7737</v>
      </c>
      <c r="B1543" s="15">
        <v>44025</v>
      </c>
      <c r="C1543" s="15" t="str">
        <f>TEXT(TOP[[#This Row],[Order Date]],"mmm")</f>
        <v>Jul</v>
      </c>
      <c r="D1543" s="15" t="str">
        <f>TEXT(TOP[[#This Row],[Order Date]],"yyy")</f>
        <v>2020</v>
      </c>
      <c r="E1543" s="15" t="str">
        <f>TEXT(TOP[[#This Row],[Order Date]],"d")</f>
        <v>13</v>
      </c>
      <c r="F1543">
        <v>39</v>
      </c>
      <c r="G1543">
        <v>259.01</v>
      </c>
      <c r="H1543" s="16">
        <f>TOP[[#This Row],[Order Quantity]]*TOP[[#This Row],[Unit Price]]</f>
        <v>10101.39</v>
      </c>
      <c r="I1543" t="s">
        <v>8</v>
      </c>
      <c r="J1543" t="s">
        <v>999</v>
      </c>
      <c r="K1543" t="s">
        <v>13</v>
      </c>
      <c r="L1543" t="s">
        <v>15</v>
      </c>
    </row>
    <row r="1544" spans="1:12" x14ac:dyDescent="0.25">
      <c r="A1544">
        <v>7738</v>
      </c>
      <c r="B1544" s="15">
        <v>43842</v>
      </c>
      <c r="C1544" s="15" t="str">
        <f>TEXT(TOP[[#This Row],[Order Date]],"mmm")</f>
        <v>Jan</v>
      </c>
      <c r="D1544" s="15" t="str">
        <f>TEXT(TOP[[#This Row],[Order Date]],"yyy")</f>
        <v>2020</v>
      </c>
      <c r="E1544" s="15" t="str">
        <f>TEXT(TOP[[#This Row],[Order Date]],"d")</f>
        <v>12</v>
      </c>
      <c r="F1544">
        <v>92</v>
      </c>
      <c r="G1544">
        <v>1386.82</v>
      </c>
      <c r="H1544" s="16">
        <f>TOP[[#This Row],[Order Quantity]]*TOP[[#This Row],[Unit Price]]</f>
        <v>127587.43999999999</v>
      </c>
      <c r="I1544" t="s">
        <v>8</v>
      </c>
      <c r="J1544" t="s">
        <v>1000</v>
      </c>
      <c r="K1544" t="s">
        <v>10</v>
      </c>
      <c r="L1544" t="s">
        <v>17</v>
      </c>
    </row>
    <row r="1545" spans="1:12" x14ac:dyDescent="0.25">
      <c r="A1545">
        <v>7739</v>
      </c>
      <c r="B1545" s="15">
        <v>44035</v>
      </c>
      <c r="C1545" s="15" t="str">
        <f>TEXT(TOP[[#This Row],[Order Date]],"mmm")</f>
        <v>Jul</v>
      </c>
      <c r="D1545" s="15" t="str">
        <f>TEXT(TOP[[#This Row],[Order Date]],"yyy")</f>
        <v>2020</v>
      </c>
      <c r="E1545" s="15" t="str">
        <f>TEXT(TOP[[#This Row],[Order Date]],"d")</f>
        <v>23</v>
      </c>
      <c r="F1545">
        <v>73</v>
      </c>
      <c r="G1545">
        <v>875</v>
      </c>
      <c r="H1545" s="16">
        <f>TOP[[#This Row],[Order Quantity]]*TOP[[#This Row],[Unit Price]]</f>
        <v>63875</v>
      </c>
      <c r="I1545" t="s">
        <v>25</v>
      </c>
      <c r="J1545" t="s">
        <v>1001</v>
      </c>
      <c r="K1545" t="s">
        <v>20</v>
      </c>
      <c r="L1545" t="s">
        <v>11</v>
      </c>
    </row>
    <row r="1546" spans="1:12" x14ac:dyDescent="0.25">
      <c r="A1546">
        <v>7740</v>
      </c>
      <c r="B1546" s="15">
        <v>44025</v>
      </c>
      <c r="C1546" s="15" t="str">
        <f>TEXT(TOP[[#This Row],[Order Date]],"mmm")</f>
        <v>Jul</v>
      </c>
      <c r="D1546" s="15" t="str">
        <f>TEXT(TOP[[#This Row],[Order Date]],"yyy")</f>
        <v>2020</v>
      </c>
      <c r="E1546" s="15" t="str">
        <f>TEXT(TOP[[#This Row],[Order Date]],"d")</f>
        <v>13</v>
      </c>
      <c r="F1546">
        <v>85</v>
      </c>
      <c r="G1546">
        <v>451.34</v>
      </c>
      <c r="H1546" s="16">
        <f>TOP[[#This Row],[Order Quantity]]*TOP[[#This Row],[Unit Price]]</f>
        <v>38363.9</v>
      </c>
      <c r="I1546" t="s">
        <v>25</v>
      </c>
      <c r="J1546" t="s">
        <v>1002</v>
      </c>
      <c r="K1546" t="s">
        <v>10</v>
      </c>
      <c r="L1546" t="s">
        <v>15</v>
      </c>
    </row>
    <row r="1547" spans="1:12" x14ac:dyDescent="0.25">
      <c r="A1547">
        <v>7741</v>
      </c>
      <c r="B1547" s="15">
        <v>44022</v>
      </c>
      <c r="C1547" s="15" t="str">
        <f>TEXT(TOP[[#This Row],[Order Date]],"mmm")</f>
        <v>Jul</v>
      </c>
      <c r="D1547" s="15" t="str">
        <f>TEXT(TOP[[#This Row],[Order Date]],"yyy")</f>
        <v>2020</v>
      </c>
      <c r="E1547" s="15" t="str">
        <f>TEXT(TOP[[#This Row],[Order Date]],"d")</f>
        <v>10</v>
      </c>
      <c r="F1547">
        <v>65</v>
      </c>
      <c r="G1547">
        <v>161.21</v>
      </c>
      <c r="H1547" s="16">
        <f>TOP[[#This Row],[Order Quantity]]*TOP[[#This Row],[Unit Price]]</f>
        <v>10478.65</v>
      </c>
      <c r="I1547" t="s">
        <v>464</v>
      </c>
      <c r="J1547" t="s">
        <v>1003</v>
      </c>
      <c r="K1547" t="s">
        <v>10</v>
      </c>
      <c r="L1547" t="s">
        <v>17</v>
      </c>
    </row>
    <row r="1548" spans="1:12" x14ac:dyDescent="0.25">
      <c r="A1548">
        <v>7742</v>
      </c>
      <c r="B1548" s="15">
        <v>43976</v>
      </c>
      <c r="C1548" s="15" t="str">
        <f>TEXT(TOP[[#This Row],[Order Date]],"mmm")</f>
        <v>May</v>
      </c>
      <c r="D1548" s="15" t="str">
        <f>TEXT(TOP[[#This Row],[Order Date]],"yyy")</f>
        <v>2020</v>
      </c>
      <c r="E1548" s="15" t="str">
        <f>TEXT(TOP[[#This Row],[Order Date]],"d")</f>
        <v>25</v>
      </c>
      <c r="F1548">
        <v>14</v>
      </c>
      <c r="G1548">
        <v>714.96</v>
      </c>
      <c r="H1548" s="16">
        <f>TOP[[#This Row],[Order Quantity]]*TOP[[#This Row],[Unit Price]]</f>
        <v>10009.44</v>
      </c>
      <c r="I1548" t="s">
        <v>8</v>
      </c>
      <c r="J1548" t="s">
        <v>1004</v>
      </c>
      <c r="K1548" t="s">
        <v>13</v>
      </c>
      <c r="L1548" t="s">
        <v>15</v>
      </c>
    </row>
    <row r="1549" spans="1:12" x14ac:dyDescent="0.25">
      <c r="A1549">
        <v>7743</v>
      </c>
      <c r="B1549" s="15">
        <v>44170</v>
      </c>
      <c r="C1549" s="15" t="str">
        <f>TEXT(TOP[[#This Row],[Order Date]],"mmm")</f>
        <v>Dec</v>
      </c>
      <c r="D1549" s="15" t="str">
        <f>TEXT(TOP[[#This Row],[Order Date]],"yyy")</f>
        <v>2020</v>
      </c>
      <c r="E1549" s="15" t="str">
        <f>TEXT(TOP[[#This Row],[Order Date]],"d")</f>
        <v>5</v>
      </c>
      <c r="F1549">
        <v>30</v>
      </c>
      <c r="G1549">
        <v>705.96</v>
      </c>
      <c r="H1549" s="16">
        <f>TOP[[#This Row],[Order Quantity]]*TOP[[#This Row],[Unit Price]]</f>
        <v>21178.800000000003</v>
      </c>
      <c r="I1549" t="s">
        <v>25</v>
      </c>
      <c r="J1549" t="s">
        <v>1005</v>
      </c>
      <c r="K1549" t="s">
        <v>13</v>
      </c>
      <c r="L1549" t="s">
        <v>15</v>
      </c>
    </row>
    <row r="1550" spans="1:12" x14ac:dyDescent="0.25">
      <c r="A1550">
        <v>7744</v>
      </c>
      <c r="B1550" s="15">
        <v>44067</v>
      </c>
      <c r="C1550" s="15" t="str">
        <f>TEXT(TOP[[#This Row],[Order Date]],"mmm")</f>
        <v>Aug</v>
      </c>
      <c r="D1550" s="15" t="str">
        <f>TEXT(TOP[[#This Row],[Order Date]],"yyy")</f>
        <v>2020</v>
      </c>
      <c r="E1550" s="15" t="str">
        <f>TEXT(TOP[[#This Row],[Order Date]],"d")</f>
        <v>24</v>
      </c>
      <c r="F1550">
        <v>99</v>
      </c>
      <c r="G1550">
        <v>1420.22</v>
      </c>
      <c r="H1550" s="16">
        <f>TOP[[#This Row],[Order Quantity]]*TOP[[#This Row],[Unit Price]]</f>
        <v>140601.78</v>
      </c>
      <c r="I1550" t="s">
        <v>464</v>
      </c>
      <c r="J1550" t="s">
        <v>1006</v>
      </c>
      <c r="K1550" t="s">
        <v>13</v>
      </c>
      <c r="L1550" t="s">
        <v>17</v>
      </c>
    </row>
    <row r="1551" spans="1:12" x14ac:dyDescent="0.25">
      <c r="A1551">
        <v>7745</v>
      </c>
      <c r="B1551" s="15">
        <v>44002</v>
      </c>
      <c r="C1551" s="15" t="str">
        <f>TEXT(TOP[[#This Row],[Order Date]],"mmm")</f>
        <v>Jun</v>
      </c>
      <c r="D1551" s="15" t="str">
        <f>TEXT(TOP[[#This Row],[Order Date]],"yyy")</f>
        <v>2020</v>
      </c>
      <c r="E1551" s="15" t="str">
        <f>TEXT(TOP[[#This Row],[Order Date]],"d")</f>
        <v>20</v>
      </c>
      <c r="F1551">
        <v>11</v>
      </c>
      <c r="G1551">
        <v>457.32</v>
      </c>
      <c r="H1551" s="16">
        <f>TOP[[#This Row],[Order Quantity]]*TOP[[#This Row],[Unit Price]]</f>
        <v>5030.5199999999995</v>
      </c>
      <c r="I1551" t="s">
        <v>25</v>
      </c>
      <c r="J1551" t="s">
        <v>1007</v>
      </c>
      <c r="K1551" t="s">
        <v>10</v>
      </c>
      <c r="L1551" t="s">
        <v>11</v>
      </c>
    </row>
    <row r="1552" spans="1:12" x14ac:dyDescent="0.25">
      <c r="A1552">
        <v>7746</v>
      </c>
      <c r="B1552" s="15">
        <v>44118</v>
      </c>
      <c r="C1552" s="15" t="str">
        <f>TEXT(TOP[[#This Row],[Order Date]],"mmm")</f>
        <v>Oct</v>
      </c>
      <c r="D1552" s="15" t="str">
        <f>TEXT(TOP[[#This Row],[Order Date]],"yyy")</f>
        <v>2020</v>
      </c>
      <c r="E1552" s="15" t="str">
        <f>TEXT(TOP[[#This Row],[Order Date]],"d")</f>
        <v>14</v>
      </c>
      <c r="F1552">
        <v>28</v>
      </c>
      <c r="G1552">
        <v>321.51</v>
      </c>
      <c r="H1552" s="16">
        <f>TOP[[#This Row],[Order Quantity]]*TOP[[#This Row],[Unit Price]]</f>
        <v>9002.2799999999988</v>
      </c>
      <c r="I1552" t="s">
        <v>464</v>
      </c>
      <c r="J1552" t="s">
        <v>1008</v>
      </c>
      <c r="K1552" t="s">
        <v>10</v>
      </c>
      <c r="L1552" t="s">
        <v>17</v>
      </c>
    </row>
    <row r="1553" spans="1:12" x14ac:dyDescent="0.25">
      <c r="A1553">
        <v>7747</v>
      </c>
      <c r="B1553" s="15">
        <v>43868</v>
      </c>
      <c r="C1553" s="15" t="str">
        <f>TEXT(TOP[[#This Row],[Order Date]],"mmm")</f>
        <v>Feb</v>
      </c>
      <c r="D1553" s="15" t="str">
        <f>TEXT(TOP[[#This Row],[Order Date]],"yyy")</f>
        <v>2020</v>
      </c>
      <c r="E1553" s="15" t="str">
        <f>TEXT(TOP[[#This Row],[Order Date]],"d")</f>
        <v>7</v>
      </c>
      <c r="F1553">
        <v>2</v>
      </c>
      <c r="G1553">
        <v>308.08999999999997</v>
      </c>
      <c r="H1553" s="16">
        <f>TOP[[#This Row],[Order Quantity]]*TOP[[#This Row],[Unit Price]]</f>
        <v>616.17999999999995</v>
      </c>
      <c r="I1553" t="s">
        <v>8</v>
      </c>
      <c r="J1553" t="s">
        <v>1009</v>
      </c>
      <c r="K1553" t="s">
        <v>13</v>
      </c>
      <c r="L1553" t="s">
        <v>17</v>
      </c>
    </row>
    <row r="1554" spans="1:12" x14ac:dyDescent="0.25">
      <c r="A1554">
        <v>7748</v>
      </c>
      <c r="B1554" s="15">
        <v>43848</v>
      </c>
      <c r="C1554" s="15" t="str">
        <f>TEXT(TOP[[#This Row],[Order Date]],"mmm")</f>
        <v>Jan</v>
      </c>
      <c r="D1554" s="15" t="str">
        <f>TEXT(TOP[[#This Row],[Order Date]],"yyy")</f>
        <v>2020</v>
      </c>
      <c r="E1554" s="15" t="str">
        <f>TEXT(TOP[[#This Row],[Order Date]],"d")</f>
        <v>18</v>
      </c>
      <c r="F1554">
        <v>62</v>
      </c>
      <c r="G1554">
        <v>1418.87</v>
      </c>
      <c r="H1554" s="16">
        <f>TOP[[#This Row],[Order Quantity]]*TOP[[#This Row],[Unit Price]]</f>
        <v>87969.939999999988</v>
      </c>
      <c r="I1554" t="s">
        <v>8</v>
      </c>
      <c r="J1554" t="s">
        <v>1010</v>
      </c>
      <c r="K1554" t="s">
        <v>23</v>
      </c>
      <c r="L1554" t="s">
        <v>17</v>
      </c>
    </row>
    <row r="1555" spans="1:12" x14ac:dyDescent="0.25">
      <c r="A1555">
        <v>7749</v>
      </c>
      <c r="B1555" s="15">
        <v>44023</v>
      </c>
      <c r="C1555" s="15" t="str">
        <f>TEXT(TOP[[#This Row],[Order Date]],"mmm")</f>
        <v>Jul</v>
      </c>
      <c r="D1555" s="15" t="str">
        <f>TEXT(TOP[[#This Row],[Order Date]],"yyy")</f>
        <v>2020</v>
      </c>
      <c r="E1555" s="15" t="str">
        <f>TEXT(TOP[[#This Row],[Order Date]],"d")</f>
        <v>11</v>
      </c>
      <c r="F1555">
        <v>20</v>
      </c>
      <c r="G1555">
        <v>162.49</v>
      </c>
      <c r="H1555" s="16">
        <f>TOP[[#This Row],[Order Quantity]]*TOP[[#This Row],[Unit Price]]</f>
        <v>3249.8</v>
      </c>
      <c r="I1555" t="s">
        <v>464</v>
      </c>
      <c r="J1555" t="s">
        <v>1011</v>
      </c>
      <c r="K1555" t="s">
        <v>13</v>
      </c>
      <c r="L1555" t="s">
        <v>11</v>
      </c>
    </row>
    <row r="1556" spans="1:12" x14ac:dyDescent="0.25">
      <c r="A1556">
        <v>7750</v>
      </c>
      <c r="B1556" s="15">
        <v>43894</v>
      </c>
      <c r="C1556" s="15" t="str">
        <f>TEXT(TOP[[#This Row],[Order Date]],"mmm")</f>
        <v>Mar</v>
      </c>
      <c r="D1556" s="15" t="str">
        <f>TEXT(TOP[[#This Row],[Order Date]],"yyy")</f>
        <v>2020</v>
      </c>
      <c r="E1556" s="15" t="str">
        <f>TEXT(TOP[[#This Row],[Order Date]],"d")</f>
        <v>4</v>
      </c>
      <c r="F1556">
        <v>43</v>
      </c>
      <c r="G1556">
        <v>684.7</v>
      </c>
      <c r="H1556" s="16">
        <f>TOP[[#This Row],[Order Quantity]]*TOP[[#This Row],[Unit Price]]</f>
        <v>29442.100000000002</v>
      </c>
      <c r="I1556" t="s">
        <v>8</v>
      </c>
      <c r="J1556" t="s">
        <v>1012</v>
      </c>
      <c r="K1556" t="s">
        <v>10</v>
      </c>
      <c r="L1556" t="s">
        <v>11</v>
      </c>
    </row>
    <row r="1557" spans="1:12" x14ac:dyDescent="0.25">
      <c r="A1557">
        <v>7751</v>
      </c>
      <c r="B1557" s="15">
        <v>44167</v>
      </c>
      <c r="C1557" s="15" t="str">
        <f>TEXT(TOP[[#This Row],[Order Date]],"mmm")</f>
        <v>Dec</v>
      </c>
      <c r="D1557" s="15" t="str">
        <f>TEXT(TOP[[#This Row],[Order Date]],"yyy")</f>
        <v>2020</v>
      </c>
      <c r="E1557" s="15" t="str">
        <f>TEXT(TOP[[#This Row],[Order Date]],"d")</f>
        <v>2</v>
      </c>
      <c r="F1557">
        <v>39</v>
      </c>
      <c r="G1557">
        <v>186.21</v>
      </c>
      <c r="H1557" s="16">
        <f>TOP[[#This Row],[Order Quantity]]*TOP[[#This Row],[Unit Price]]</f>
        <v>7262.1900000000005</v>
      </c>
      <c r="I1557" t="s">
        <v>464</v>
      </c>
      <c r="J1557" t="s">
        <v>1013</v>
      </c>
      <c r="K1557" t="s">
        <v>23</v>
      </c>
      <c r="L1557" t="s">
        <v>17</v>
      </c>
    </row>
    <row r="1558" spans="1:12" x14ac:dyDescent="0.25">
      <c r="A1558">
        <v>7752</v>
      </c>
      <c r="B1558" s="15">
        <v>44008</v>
      </c>
      <c r="C1558" s="15" t="str">
        <f>TEXT(TOP[[#This Row],[Order Date]],"mmm")</f>
        <v>Jun</v>
      </c>
      <c r="D1558" s="15" t="str">
        <f>TEXT(TOP[[#This Row],[Order Date]],"yyy")</f>
        <v>2020</v>
      </c>
      <c r="E1558" s="15" t="str">
        <f>TEXT(TOP[[#This Row],[Order Date]],"d")</f>
        <v>26</v>
      </c>
      <c r="F1558">
        <v>81</v>
      </c>
      <c r="G1558">
        <v>955.4</v>
      </c>
      <c r="H1558" s="16">
        <f>TOP[[#This Row],[Order Quantity]]*TOP[[#This Row],[Unit Price]]</f>
        <v>77387.399999999994</v>
      </c>
      <c r="I1558" t="s">
        <v>8</v>
      </c>
      <c r="J1558" t="s">
        <v>579</v>
      </c>
      <c r="K1558" t="s">
        <v>23</v>
      </c>
      <c r="L1558" t="s">
        <v>11</v>
      </c>
    </row>
    <row r="1559" spans="1:12" x14ac:dyDescent="0.25">
      <c r="A1559">
        <v>7753</v>
      </c>
      <c r="B1559" s="15">
        <v>44061</v>
      </c>
      <c r="C1559" s="15" t="str">
        <f>TEXT(TOP[[#This Row],[Order Date]],"mmm")</f>
        <v>Aug</v>
      </c>
      <c r="D1559" s="15" t="str">
        <f>TEXT(TOP[[#This Row],[Order Date]],"yyy")</f>
        <v>2020</v>
      </c>
      <c r="E1559" s="15" t="str">
        <f>TEXT(TOP[[#This Row],[Order Date]],"d")</f>
        <v>18</v>
      </c>
      <c r="F1559">
        <v>11</v>
      </c>
      <c r="G1559">
        <v>697.78</v>
      </c>
      <c r="H1559" s="16">
        <f>TOP[[#This Row],[Order Quantity]]*TOP[[#This Row],[Unit Price]]</f>
        <v>7675.58</v>
      </c>
      <c r="I1559" t="s">
        <v>8</v>
      </c>
      <c r="J1559" t="s">
        <v>1014</v>
      </c>
      <c r="K1559" t="s">
        <v>10</v>
      </c>
      <c r="L1559" t="s">
        <v>11</v>
      </c>
    </row>
    <row r="1560" spans="1:12" x14ac:dyDescent="0.25">
      <c r="A1560">
        <v>7754</v>
      </c>
      <c r="B1560" s="15">
        <v>44013</v>
      </c>
      <c r="C1560" s="15" t="str">
        <f>TEXT(TOP[[#This Row],[Order Date]],"mmm")</f>
        <v>Jul</v>
      </c>
      <c r="D1560" s="15" t="str">
        <f>TEXT(TOP[[#This Row],[Order Date]],"yyy")</f>
        <v>2020</v>
      </c>
      <c r="E1560" s="15" t="str">
        <f>TEXT(TOP[[#This Row],[Order Date]],"d")</f>
        <v>1</v>
      </c>
      <c r="F1560">
        <v>99</v>
      </c>
      <c r="G1560">
        <v>1097.71</v>
      </c>
      <c r="H1560" s="16">
        <f>TOP[[#This Row],[Order Quantity]]*TOP[[#This Row],[Unit Price]]</f>
        <v>108673.29000000001</v>
      </c>
      <c r="I1560" t="s">
        <v>8</v>
      </c>
      <c r="J1560" t="s">
        <v>1015</v>
      </c>
      <c r="K1560" t="s">
        <v>10</v>
      </c>
      <c r="L1560" t="s">
        <v>17</v>
      </c>
    </row>
    <row r="1561" spans="1:12" x14ac:dyDescent="0.25">
      <c r="A1561">
        <v>7755</v>
      </c>
      <c r="B1561" s="15">
        <v>43846</v>
      </c>
      <c r="C1561" s="15" t="str">
        <f>TEXT(TOP[[#This Row],[Order Date]],"mmm")</f>
        <v>Jan</v>
      </c>
      <c r="D1561" s="15" t="str">
        <f>TEXT(TOP[[#This Row],[Order Date]],"yyy")</f>
        <v>2020</v>
      </c>
      <c r="E1561" s="15" t="str">
        <f>TEXT(TOP[[#This Row],[Order Date]],"d")</f>
        <v>16</v>
      </c>
      <c r="F1561">
        <v>22</v>
      </c>
      <c r="G1561">
        <v>826.84</v>
      </c>
      <c r="H1561" s="16">
        <f>TOP[[#This Row],[Order Quantity]]*TOP[[#This Row],[Unit Price]]</f>
        <v>18190.48</v>
      </c>
      <c r="I1561" t="s">
        <v>25</v>
      </c>
      <c r="J1561" t="s">
        <v>1016</v>
      </c>
      <c r="K1561" t="s">
        <v>10</v>
      </c>
      <c r="L1561" t="s">
        <v>17</v>
      </c>
    </row>
    <row r="1562" spans="1:12" x14ac:dyDescent="0.25">
      <c r="A1562">
        <v>7756</v>
      </c>
      <c r="B1562" s="15">
        <v>43870</v>
      </c>
      <c r="C1562" s="15" t="str">
        <f>TEXT(TOP[[#This Row],[Order Date]],"mmm")</f>
        <v>Feb</v>
      </c>
      <c r="D1562" s="15" t="str">
        <f>TEXT(TOP[[#This Row],[Order Date]],"yyy")</f>
        <v>2020</v>
      </c>
      <c r="E1562" s="15" t="str">
        <f>TEXT(TOP[[#This Row],[Order Date]],"d")</f>
        <v>9</v>
      </c>
      <c r="F1562">
        <v>9</v>
      </c>
      <c r="G1562">
        <v>129.80000000000001</v>
      </c>
      <c r="H1562" s="16">
        <f>TOP[[#This Row],[Order Quantity]]*TOP[[#This Row],[Unit Price]]</f>
        <v>1168.2</v>
      </c>
      <c r="I1562" t="s">
        <v>8</v>
      </c>
      <c r="J1562" t="s">
        <v>1017</v>
      </c>
      <c r="K1562" t="s">
        <v>23</v>
      </c>
      <c r="L1562" t="s">
        <v>15</v>
      </c>
    </row>
    <row r="1563" spans="1:12" x14ac:dyDescent="0.25">
      <c r="A1563">
        <v>7757</v>
      </c>
      <c r="B1563" s="15">
        <v>44102</v>
      </c>
      <c r="C1563" s="15" t="str">
        <f>TEXT(TOP[[#This Row],[Order Date]],"mmm")</f>
        <v>Sep</v>
      </c>
      <c r="D1563" s="15" t="str">
        <f>TEXT(TOP[[#This Row],[Order Date]],"yyy")</f>
        <v>2020</v>
      </c>
      <c r="E1563" s="15" t="str">
        <f>TEXT(TOP[[#This Row],[Order Date]],"d")</f>
        <v>28</v>
      </c>
      <c r="F1563">
        <v>30</v>
      </c>
      <c r="G1563">
        <v>898.05</v>
      </c>
      <c r="H1563" s="16">
        <f>TOP[[#This Row],[Order Quantity]]*TOP[[#This Row],[Unit Price]]</f>
        <v>26941.5</v>
      </c>
      <c r="I1563" t="s">
        <v>8</v>
      </c>
      <c r="J1563" t="s">
        <v>1018</v>
      </c>
      <c r="K1563" t="s">
        <v>13</v>
      </c>
      <c r="L1563" t="s">
        <v>11</v>
      </c>
    </row>
    <row r="1564" spans="1:12" x14ac:dyDescent="0.25">
      <c r="A1564">
        <v>7758</v>
      </c>
      <c r="B1564" s="15">
        <v>44163</v>
      </c>
      <c r="C1564" s="15" t="str">
        <f>TEXT(TOP[[#This Row],[Order Date]],"mmm")</f>
        <v>Nov</v>
      </c>
      <c r="D1564" s="15" t="str">
        <f>TEXT(TOP[[#This Row],[Order Date]],"yyy")</f>
        <v>2020</v>
      </c>
      <c r="E1564" s="15" t="str">
        <f>TEXT(TOP[[#This Row],[Order Date]],"d")</f>
        <v>28</v>
      </c>
      <c r="F1564">
        <v>82</v>
      </c>
      <c r="G1564">
        <v>1039.68</v>
      </c>
      <c r="H1564" s="16">
        <f>TOP[[#This Row],[Order Quantity]]*TOP[[#This Row],[Unit Price]]</f>
        <v>85253.760000000009</v>
      </c>
      <c r="I1564" t="s">
        <v>25</v>
      </c>
      <c r="J1564" t="s">
        <v>1019</v>
      </c>
      <c r="K1564" t="s">
        <v>20</v>
      </c>
      <c r="L1564" t="s">
        <v>11</v>
      </c>
    </row>
    <row r="1565" spans="1:12" x14ac:dyDescent="0.25">
      <c r="A1565">
        <v>7759</v>
      </c>
      <c r="B1565" s="15">
        <v>44026</v>
      </c>
      <c r="C1565" s="15" t="str">
        <f>TEXT(TOP[[#This Row],[Order Date]],"mmm")</f>
        <v>Jul</v>
      </c>
      <c r="D1565" s="15" t="str">
        <f>TEXT(TOP[[#This Row],[Order Date]],"yyy")</f>
        <v>2020</v>
      </c>
      <c r="E1565" s="15" t="str">
        <f>TEXT(TOP[[#This Row],[Order Date]],"d")</f>
        <v>14</v>
      </c>
      <c r="F1565">
        <v>27</v>
      </c>
      <c r="G1565">
        <v>1392.17</v>
      </c>
      <c r="H1565" s="16">
        <f>TOP[[#This Row],[Order Quantity]]*TOP[[#This Row],[Unit Price]]</f>
        <v>37588.590000000004</v>
      </c>
      <c r="I1565" t="s">
        <v>464</v>
      </c>
      <c r="J1565" t="s">
        <v>1020</v>
      </c>
      <c r="K1565" t="s">
        <v>20</v>
      </c>
      <c r="L1565" t="s">
        <v>15</v>
      </c>
    </row>
    <row r="1566" spans="1:12" x14ac:dyDescent="0.25">
      <c r="A1566">
        <v>7760</v>
      </c>
      <c r="B1566" s="15">
        <v>43937</v>
      </c>
      <c r="C1566" s="15" t="str">
        <f>TEXT(TOP[[#This Row],[Order Date]],"mmm")</f>
        <v>Apr</v>
      </c>
      <c r="D1566" s="15" t="str">
        <f>TEXT(TOP[[#This Row],[Order Date]],"yyy")</f>
        <v>2020</v>
      </c>
      <c r="E1566" s="15" t="str">
        <f>TEXT(TOP[[#This Row],[Order Date]],"d")</f>
        <v>16</v>
      </c>
      <c r="F1566">
        <v>34</v>
      </c>
      <c r="G1566">
        <v>105.91</v>
      </c>
      <c r="H1566" s="16">
        <f>TOP[[#This Row],[Order Quantity]]*TOP[[#This Row],[Unit Price]]</f>
        <v>3600.94</v>
      </c>
      <c r="I1566" t="s">
        <v>464</v>
      </c>
      <c r="J1566" t="s">
        <v>1021</v>
      </c>
      <c r="K1566" t="s">
        <v>23</v>
      </c>
      <c r="L1566" t="s">
        <v>15</v>
      </c>
    </row>
    <row r="1567" spans="1:12" x14ac:dyDescent="0.25">
      <c r="A1567">
        <v>7761</v>
      </c>
      <c r="B1567" s="15">
        <v>44126</v>
      </c>
      <c r="C1567" s="15" t="str">
        <f>TEXT(TOP[[#This Row],[Order Date]],"mmm")</f>
        <v>Oct</v>
      </c>
      <c r="D1567" s="15" t="str">
        <f>TEXT(TOP[[#This Row],[Order Date]],"yyy")</f>
        <v>2020</v>
      </c>
      <c r="E1567" s="15" t="str">
        <f>TEXT(TOP[[#This Row],[Order Date]],"d")</f>
        <v>22</v>
      </c>
      <c r="F1567">
        <v>36</v>
      </c>
      <c r="G1567">
        <v>211.42</v>
      </c>
      <c r="H1567" s="16">
        <f>TOP[[#This Row],[Order Quantity]]*TOP[[#This Row],[Unit Price]]</f>
        <v>7611.12</v>
      </c>
      <c r="I1567" t="s">
        <v>25</v>
      </c>
      <c r="J1567" t="s">
        <v>1022</v>
      </c>
      <c r="K1567" t="s">
        <v>13</v>
      </c>
      <c r="L1567" t="s">
        <v>15</v>
      </c>
    </row>
    <row r="1568" spans="1:12" x14ac:dyDescent="0.25">
      <c r="A1568">
        <v>7762</v>
      </c>
      <c r="B1568" s="15">
        <v>44007</v>
      </c>
      <c r="C1568" s="15" t="str">
        <f>TEXT(TOP[[#This Row],[Order Date]],"mmm")</f>
        <v>Jun</v>
      </c>
      <c r="D1568" s="15" t="str">
        <f>TEXT(TOP[[#This Row],[Order Date]],"yyy")</f>
        <v>2020</v>
      </c>
      <c r="E1568" s="15" t="str">
        <f>TEXT(TOP[[#This Row],[Order Date]],"d")</f>
        <v>25</v>
      </c>
      <c r="F1568">
        <v>40</v>
      </c>
      <c r="G1568">
        <v>577.54999999999995</v>
      </c>
      <c r="H1568" s="16">
        <f>TOP[[#This Row],[Order Quantity]]*TOP[[#This Row],[Unit Price]]</f>
        <v>23102</v>
      </c>
      <c r="I1568" t="s">
        <v>8</v>
      </c>
      <c r="J1568" t="s">
        <v>1023</v>
      </c>
      <c r="K1568" t="s">
        <v>23</v>
      </c>
      <c r="L1568" t="s">
        <v>15</v>
      </c>
    </row>
    <row r="1569" spans="1:12" x14ac:dyDescent="0.25">
      <c r="A1569">
        <v>7763</v>
      </c>
      <c r="B1569" s="15">
        <v>44197</v>
      </c>
      <c r="C1569" s="15" t="str">
        <f>TEXT(TOP[[#This Row],[Order Date]],"mmm")</f>
        <v>Jan</v>
      </c>
      <c r="D1569" s="15" t="str">
        <f>TEXT(TOP[[#This Row],[Order Date]],"yyy")</f>
        <v>2021</v>
      </c>
      <c r="E1569" s="15" t="str">
        <f>TEXT(TOP[[#This Row],[Order Date]],"d")</f>
        <v>1</v>
      </c>
      <c r="F1569">
        <v>45</v>
      </c>
      <c r="G1569">
        <v>915.15</v>
      </c>
      <c r="H1569" s="16">
        <f>TOP[[#This Row],[Order Quantity]]*TOP[[#This Row],[Unit Price]]</f>
        <v>41181.75</v>
      </c>
      <c r="I1569" t="s">
        <v>464</v>
      </c>
      <c r="J1569" t="s">
        <v>1024</v>
      </c>
      <c r="K1569" t="s">
        <v>10</v>
      </c>
      <c r="L1569" t="s">
        <v>17</v>
      </c>
    </row>
    <row r="1570" spans="1:12" x14ac:dyDescent="0.25">
      <c r="A1570">
        <v>7764</v>
      </c>
      <c r="B1570" s="15">
        <v>43873</v>
      </c>
      <c r="C1570" s="15" t="str">
        <f>TEXT(TOP[[#This Row],[Order Date]],"mmm")</f>
        <v>Feb</v>
      </c>
      <c r="D1570" s="15" t="str">
        <f>TEXT(TOP[[#This Row],[Order Date]],"yyy")</f>
        <v>2020</v>
      </c>
      <c r="E1570" s="15" t="str">
        <f>TEXT(TOP[[#This Row],[Order Date]],"d")</f>
        <v>12</v>
      </c>
      <c r="F1570">
        <v>22</v>
      </c>
      <c r="G1570">
        <v>1260.8499999999999</v>
      </c>
      <c r="H1570" s="16">
        <f>TOP[[#This Row],[Order Quantity]]*TOP[[#This Row],[Unit Price]]</f>
        <v>27738.699999999997</v>
      </c>
      <c r="I1570" t="s">
        <v>25</v>
      </c>
      <c r="J1570" t="s">
        <v>1025</v>
      </c>
      <c r="K1570" t="s">
        <v>10</v>
      </c>
      <c r="L1570" t="s">
        <v>15</v>
      </c>
    </row>
    <row r="1571" spans="1:12" x14ac:dyDescent="0.25">
      <c r="A1571">
        <v>7765</v>
      </c>
      <c r="B1571" s="15">
        <v>43992</v>
      </c>
      <c r="C1571" s="15" t="str">
        <f>TEXT(TOP[[#This Row],[Order Date]],"mmm")</f>
        <v>Jun</v>
      </c>
      <c r="D1571" s="15" t="str">
        <f>TEXT(TOP[[#This Row],[Order Date]],"yyy")</f>
        <v>2020</v>
      </c>
      <c r="E1571" s="15" t="str">
        <f>TEXT(TOP[[#This Row],[Order Date]],"d")</f>
        <v>10</v>
      </c>
      <c r="F1571">
        <v>81</v>
      </c>
      <c r="G1571">
        <v>1166.81</v>
      </c>
      <c r="H1571" s="16">
        <f>TOP[[#This Row],[Order Quantity]]*TOP[[#This Row],[Unit Price]]</f>
        <v>94511.61</v>
      </c>
      <c r="I1571" t="s">
        <v>25</v>
      </c>
      <c r="J1571" t="s">
        <v>1026</v>
      </c>
      <c r="K1571" t="s">
        <v>10</v>
      </c>
      <c r="L1571" t="s">
        <v>17</v>
      </c>
    </row>
    <row r="1572" spans="1:12" x14ac:dyDescent="0.25">
      <c r="A1572">
        <v>7766</v>
      </c>
      <c r="B1572" s="15">
        <v>43869</v>
      </c>
      <c r="C1572" s="15" t="str">
        <f>TEXT(TOP[[#This Row],[Order Date]],"mmm")</f>
        <v>Feb</v>
      </c>
      <c r="D1572" s="15" t="str">
        <f>TEXT(TOP[[#This Row],[Order Date]],"yyy")</f>
        <v>2020</v>
      </c>
      <c r="E1572" s="15" t="str">
        <f>TEXT(TOP[[#This Row],[Order Date]],"d")</f>
        <v>8</v>
      </c>
      <c r="F1572">
        <v>43</v>
      </c>
      <c r="G1572">
        <v>422.17</v>
      </c>
      <c r="H1572" s="16">
        <f>TOP[[#This Row],[Order Quantity]]*TOP[[#This Row],[Unit Price]]</f>
        <v>18153.310000000001</v>
      </c>
      <c r="I1572" t="s">
        <v>464</v>
      </c>
      <c r="J1572" t="s">
        <v>1027</v>
      </c>
      <c r="K1572" t="s">
        <v>23</v>
      </c>
      <c r="L1572" t="s">
        <v>15</v>
      </c>
    </row>
    <row r="1573" spans="1:12" x14ac:dyDescent="0.25">
      <c r="A1573">
        <v>7767</v>
      </c>
      <c r="B1573" s="15">
        <v>43909</v>
      </c>
      <c r="C1573" s="15" t="str">
        <f>TEXT(TOP[[#This Row],[Order Date]],"mmm")</f>
        <v>Mar</v>
      </c>
      <c r="D1573" s="15" t="str">
        <f>TEXT(TOP[[#This Row],[Order Date]],"yyy")</f>
        <v>2020</v>
      </c>
      <c r="E1573" s="15" t="str">
        <f>TEXT(TOP[[#This Row],[Order Date]],"d")</f>
        <v>19</v>
      </c>
      <c r="F1573">
        <v>100</v>
      </c>
      <c r="G1573">
        <v>1171.43</v>
      </c>
      <c r="H1573" s="16">
        <f>TOP[[#This Row],[Order Quantity]]*TOP[[#This Row],[Unit Price]]</f>
        <v>117143</v>
      </c>
      <c r="I1573" t="s">
        <v>8</v>
      </c>
      <c r="J1573" t="s">
        <v>1028</v>
      </c>
      <c r="K1573" t="s">
        <v>10</v>
      </c>
      <c r="L1573" t="s">
        <v>15</v>
      </c>
    </row>
    <row r="1574" spans="1:12" x14ac:dyDescent="0.25">
      <c r="A1574">
        <v>7768</v>
      </c>
      <c r="B1574" s="15">
        <v>44007</v>
      </c>
      <c r="C1574" s="15" t="str">
        <f>TEXT(TOP[[#This Row],[Order Date]],"mmm")</f>
        <v>Jun</v>
      </c>
      <c r="D1574" s="15" t="str">
        <f>TEXT(TOP[[#This Row],[Order Date]],"yyy")</f>
        <v>2020</v>
      </c>
      <c r="E1574" s="15" t="str">
        <f>TEXT(TOP[[#This Row],[Order Date]],"d")</f>
        <v>25</v>
      </c>
      <c r="F1574">
        <v>94</v>
      </c>
      <c r="G1574">
        <v>1209.4100000000001</v>
      </c>
      <c r="H1574" s="16">
        <f>TOP[[#This Row],[Order Quantity]]*TOP[[#This Row],[Unit Price]]</f>
        <v>113684.54000000001</v>
      </c>
      <c r="I1574" t="s">
        <v>8</v>
      </c>
      <c r="J1574" t="s">
        <v>1029</v>
      </c>
      <c r="K1574" t="s">
        <v>13</v>
      </c>
      <c r="L1574" t="s">
        <v>15</v>
      </c>
    </row>
    <row r="1575" spans="1:12" x14ac:dyDescent="0.25">
      <c r="A1575">
        <v>7769</v>
      </c>
      <c r="B1575" s="15">
        <v>43970</v>
      </c>
      <c r="C1575" s="15" t="str">
        <f>TEXT(TOP[[#This Row],[Order Date]],"mmm")</f>
        <v>May</v>
      </c>
      <c r="D1575" s="15" t="str">
        <f>TEXT(TOP[[#This Row],[Order Date]],"yyy")</f>
        <v>2020</v>
      </c>
      <c r="E1575" s="15" t="str">
        <f>TEXT(TOP[[#This Row],[Order Date]],"d")</f>
        <v>19</v>
      </c>
      <c r="F1575">
        <v>7</v>
      </c>
      <c r="G1575">
        <v>908.59</v>
      </c>
      <c r="H1575" s="16">
        <f>TOP[[#This Row],[Order Quantity]]*TOP[[#This Row],[Unit Price]]</f>
        <v>6360.13</v>
      </c>
      <c r="I1575" t="s">
        <v>8</v>
      </c>
      <c r="J1575" t="s">
        <v>1030</v>
      </c>
      <c r="K1575" t="s">
        <v>10</v>
      </c>
      <c r="L1575" t="s">
        <v>15</v>
      </c>
    </row>
    <row r="1576" spans="1:12" x14ac:dyDescent="0.25">
      <c r="A1576">
        <v>7770</v>
      </c>
      <c r="B1576" s="15">
        <v>43894</v>
      </c>
      <c r="C1576" s="15" t="str">
        <f>TEXT(TOP[[#This Row],[Order Date]],"mmm")</f>
        <v>Mar</v>
      </c>
      <c r="D1576" s="15" t="str">
        <f>TEXT(TOP[[#This Row],[Order Date]],"yyy")</f>
        <v>2020</v>
      </c>
      <c r="E1576" s="15" t="str">
        <f>TEXT(TOP[[#This Row],[Order Date]],"d")</f>
        <v>4</v>
      </c>
      <c r="F1576">
        <v>19</v>
      </c>
      <c r="G1576">
        <v>1280.1500000000001</v>
      </c>
      <c r="H1576" s="16">
        <f>TOP[[#This Row],[Order Quantity]]*TOP[[#This Row],[Unit Price]]</f>
        <v>24322.850000000002</v>
      </c>
      <c r="I1576" t="s">
        <v>25</v>
      </c>
      <c r="J1576" t="s">
        <v>1031</v>
      </c>
      <c r="K1576" t="s">
        <v>23</v>
      </c>
      <c r="L1576" t="s">
        <v>11</v>
      </c>
    </row>
    <row r="1577" spans="1:12" x14ac:dyDescent="0.25">
      <c r="A1577">
        <v>7771</v>
      </c>
      <c r="B1577" s="15">
        <v>43877</v>
      </c>
      <c r="C1577" s="15" t="str">
        <f>TEXT(TOP[[#This Row],[Order Date]],"mmm")</f>
        <v>Feb</v>
      </c>
      <c r="D1577" s="15" t="str">
        <f>TEXT(TOP[[#This Row],[Order Date]],"yyy")</f>
        <v>2020</v>
      </c>
      <c r="E1577" s="15" t="str">
        <f>TEXT(TOP[[#This Row],[Order Date]],"d")</f>
        <v>16</v>
      </c>
      <c r="F1577">
        <v>68</v>
      </c>
      <c r="G1577">
        <v>1174.98</v>
      </c>
      <c r="H1577" s="16">
        <f>TOP[[#This Row],[Order Quantity]]*TOP[[#This Row],[Unit Price]]</f>
        <v>79898.64</v>
      </c>
      <c r="I1577" t="s">
        <v>464</v>
      </c>
      <c r="J1577" t="s">
        <v>1032</v>
      </c>
      <c r="K1577" t="s">
        <v>13</v>
      </c>
      <c r="L1577" t="s">
        <v>17</v>
      </c>
    </row>
    <row r="1578" spans="1:12" x14ac:dyDescent="0.25">
      <c r="A1578">
        <v>7772</v>
      </c>
      <c r="B1578" s="15">
        <v>44015</v>
      </c>
      <c r="C1578" s="15" t="str">
        <f>TEXT(TOP[[#This Row],[Order Date]],"mmm")</f>
        <v>Jul</v>
      </c>
      <c r="D1578" s="15" t="str">
        <f>TEXT(TOP[[#This Row],[Order Date]],"yyy")</f>
        <v>2020</v>
      </c>
      <c r="E1578" s="15" t="str">
        <f>TEXT(TOP[[#This Row],[Order Date]],"d")</f>
        <v>3</v>
      </c>
      <c r="F1578">
        <v>1</v>
      </c>
      <c r="G1578">
        <v>793.88</v>
      </c>
      <c r="H1578" s="16">
        <f>TOP[[#This Row],[Order Quantity]]*TOP[[#This Row],[Unit Price]]</f>
        <v>793.88</v>
      </c>
      <c r="I1578" t="s">
        <v>25</v>
      </c>
      <c r="J1578" t="s">
        <v>1033</v>
      </c>
      <c r="K1578" t="s">
        <v>10</v>
      </c>
      <c r="L1578" t="s">
        <v>17</v>
      </c>
    </row>
    <row r="1579" spans="1:12" x14ac:dyDescent="0.25">
      <c r="A1579">
        <v>7773</v>
      </c>
      <c r="B1579" s="15">
        <v>43945</v>
      </c>
      <c r="C1579" s="15" t="str">
        <f>TEXT(TOP[[#This Row],[Order Date]],"mmm")</f>
        <v>Apr</v>
      </c>
      <c r="D1579" s="15" t="str">
        <f>TEXT(TOP[[#This Row],[Order Date]],"yyy")</f>
        <v>2020</v>
      </c>
      <c r="E1579" s="15" t="str">
        <f>TEXT(TOP[[#This Row],[Order Date]],"d")</f>
        <v>24</v>
      </c>
      <c r="F1579">
        <v>46</v>
      </c>
      <c r="G1579">
        <v>222.99</v>
      </c>
      <c r="H1579" s="16">
        <f>TOP[[#This Row],[Order Quantity]]*TOP[[#This Row],[Unit Price]]</f>
        <v>10257.540000000001</v>
      </c>
      <c r="I1579" t="s">
        <v>464</v>
      </c>
      <c r="J1579" t="s">
        <v>1034</v>
      </c>
      <c r="K1579" t="s">
        <v>10</v>
      </c>
      <c r="L1579" t="s">
        <v>11</v>
      </c>
    </row>
    <row r="1580" spans="1:12" x14ac:dyDescent="0.25">
      <c r="A1580">
        <v>7774</v>
      </c>
      <c r="B1580" s="15">
        <v>44134</v>
      </c>
      <c r="C1580" s="15" t="str">
        <f>TEXT(TOP[[#This Row],[Order Date]],"mmm")</f>
        <v>Oct</v>
      </c>
      <c r="D1580" s="15" t="str">
        <f>TEXT(TOP[[#This Row],[Order Date]],"yyy")</f>
        <v>2020</v>
      </c>
      <c r="E1580" s="15" t="str">
        <f>TEXT(TOP[[#This Row],[Order Date]],"d")</f>
        <v>30</v>
      </c>
      <c r="F1580">
        <v>95</v>
      </c>
      <c r="G1580">
        <v>273.01</v>
      </c>
      <c r="H1580" s="16">
        <f>TOP[[#This Row],[Order Quantity]]*TOP[[#This Row],[Unit Price]]</f>
        <v>25935.95</v>
      </c>
      <c r="I1580" t="s">
        <v>25</v>
      </c>
      <c r="J1580" t="s">
        <v>1035</v>
      </c>
      <c r="K1580" t="s">
        <v>10</v>
      </c>
      <c r="L1580" t="s">
        <v>15</v>
      </c>
    </row>
    <row r="1581" spans="1:12" x14ac:dyDescent="0.25">
      <c r="A1581">
        <v>7775</v>
      </c>
      <c r="B1581" s="15">
        <v>44070</v>
      </c>
      <c r="C1581" s="15" t="str">
        <f>TEXT(TOP[[#This Row],[Order Date]],"mmm")</f>
        <v>Aug</v>
      </c>
      <c r="D1581" s="15" t="str">
        <f>TEXT(TOP[[#This Row],[Order Date]],"yyy")</f>
        <v>2020</v>
      </c>
      <c r="E1581" s="15" t="str">
        <f>TEXT(TOP[[#This Row],[Order Date]],"d")</f>
        <v>27</v>
      </c>
      <c r="F1581">
        <v>16</v>
      </c>
      <c r="G1581">
        <v>1220.51</v>
      </c>
      <c r="H1581" s="16">
        <f>TOP[[#This Row],[Order Quantity]]*TOP[[#This Row],[Unit Price]]</f>
        <v>19528.16</v>
      </c>
      <c r="I1581" t="s">
        <v>464</v>
      </c>
      <c r="J1581" t="s">
        <v>1036</v>
      </c>
      <c r="K1581" t="s">
        <v>10</v>
      </c>
      <c r="L1581" t="s">
        <v>17</v>
      </c>
    </row>
    <row r="1582" spans="1:12" x14ac:dyDescent="0.25">
      <c r="A1582">
        <v>7776</v>
      </c>
      <c r="B1582" s="15">
        <v>43848</v>
      </c>
      <c r="C1582" s="15" t="str">
        <f>TEXT(TOP[[#This Row],[Order Date]],"mmm")</f>
        <v>Jan</v>
      </c>
      <c r="D1582" s="15" t="str">
        <f>TEXT(TOP[[#This Row],[Order Date]],"yyy")</f>
        <v>2020</v>
      </c>
      <c r="E1582" s="15" t="str">
        <f>TEXT(TOP[[#This Row],[Order Date]],"d")</f>
        <v>18</v>
      </c>
      <c r="F1582">
        <v>66</v>
      </c>
      <c r="G1582">
        <v>900.56</v>
      </c>
      <c r="H1582" s="16">
        <f>TOP[[#This Row],[Order Quantity]]*TOP[[#This Row],[Unit Price]]</f>
        <v>59436.959999999999</v>
      </c>
      <c r="I1582" t="s">
        <v>25</v>
      </c>
      <c r="J1582" t="s">
        <v>1037</v>
      </c>
      <c r="K1582" t="s">
        <v>23</v>
      </c>
      <c r="L1582" t="s">
        <v>17</v>
      </c>
    </row>
    <row r="1583" spans="1:12" x14ac:dyDescent="0.25">
      <c r="A1583">
        <v>7777</v>
      </c>
      <c r="B1583" s="15">
        <v>44184</v>
      </c>
      <c r="C1583" s="15" t="str">
        <f>TEXT(TOP[[#This Row],[Order Date]],"mmm")</f>
        <v>Dec</v>
      </c>
      <c r="D1583" s="15" t="str">
        <f>TEXT(TOP[[#This Row],[Order Date]],"yyy")</f>
        <v>2020</v>
      </c>
      <c r="E1583" s="15" t="str">
        <f>TEXT(TOP[[#This Row],[Order Date]],"d")</f>
        <v>19</v>
      </c>
      <c r="F1583">
        <v>8</v>
      </c>
      <c r="G1583">
        <v>181.22</v>
      </c>
      <c r="H1583" s="16">
        <f>TOP[[#This Row],[Order Quantity]]*TOP[[#This Row],[Unit Price]]</f>
        <v>1449.76</v>
      </c>
      <c r="I1583" t="s">
        <v>464</v>
      </c>
      <c r="J1583" t="s">
        <v>1038</v>
      </c>
      <c r="K1583" t="s">
        <v>23</v>
      </c>
      <c r="L1583" t="s">
        <v>15</v>
      </c>
    </row>
    <row r="1584" spans="1:12" x14ac:dyDescent="0.25">
      <c r="A1584">
        <v>7778</v>
      </c>
      <c r="B1584" s="15">
        <v>43896</v>
      </c>
      <c r="C1584" s="15" t="str">
        <f>TEXT(TOP[[#This Row],[Order Date]],"mmm")</f>
        <v>Mar</v>
      </c>
      <c r="D1584" s="15" t="str">
        <f>TEXT(TOP[[#This Row],[Order Date]],"yyy")</f>
        <v>2020</v>
      </c>
      <c r="E1584" s="15" t="str">
        <f>TEXT(TOP[[#This Row],[Order Date]],"d")</f>
        <v>6</v>
      </c>
      <c r="F1584">
        <v>75</v>
      </c>
      <c r="G1584">
        <v>766.46</v>
      </c>
      <c r="H1584" s="16">
        <f>TOP[[#This Row],[Order Quantity]]*TOP[[#This Row],[Unit Price]]</f>
        <v>57484.5</v>
      </c>
      <c r="I1584" t="s">
        <v>464</v>
      </c>
      <c r="J1584" t="s">
        <v>789</v>
      </c>
      <c r="K1584" t="s">
        <v>10</v>
      </c>
      <c r="L1584" t="s">
        <v>11</v>
      </c>
    </row>
    <row r="1585" spans="1:12" x14ac:dyDescent="0.25">
      <c r="A1585">
        <v>7779</v>
      </c>
      <c r="B1585" s="15">
        <v>44131</v>
      </c>
      <c r="C1585" s="15" t="str">
        <f>TEXT(TOP[[#This Row],[Order Date]],"mmm")</f>
        <v>Oct</v>
      </c>
      <c r="D1585" s="15" t="str">
        <f>TEXT(TOP[[#This Row],[Order Date]],"yyy")</f>
        <v>2020</v>
      </c>
      <c r="E1585" s="15" t="str">
        <f>TEXT(TOP[[#This Row],[Order Date]],"d")</f>
        <v>27</v>
      </c>
      <c r="F1585">
        <v>52</v>
      </c>
      <c r="G1585">
        <v>496.63</v>
      </c>
      <c r="H1585" s="16">
        <f>TOP[[#This Row],[Order Quantity]]*TOP[[#This Row],[Unit Price]]</f>
        <v>25824.76</v>
      </c>
      <c r="I1585" t="s">
        <v>25</v>
      </c>
      <c r="J1585" t="s">
        <v>1039</v>
      </c>
      <c r="K1585" t="s">
        <v>20</v>
      </c>
      <c r="L1585" t="s">
        <v>11</v>
      </c>
    </row>
    <row r="1586" spans="1:12" x14ac:dyDescent="0.25">
      <c r="A1586">
        <v>7780</v>
      </c>
      <c r="B1586" s="15">
        <v>43895</v>
      </c>
      <c r="C1586" s="15" t="str">
        <f>TEXT(TOP[[#This Row],[Order Date]],"mmm")</f>
        <v>Mar</v>
      </c>
      <c r="D1586" s="15" t="str">
        <f>TEXT(TOP[[#This Row],[Order Date]],"yyy")</f>
        <v>2020</v>
      </c>
      <c r="E1586" s="15" t="str">
        <f>TEXT(TOP[[#This Row],[Order Date]],"d")</f>
        <v>5</v>
      </c>
      <c r="F1586">
        <v>62</v>
      </c>
      <c r="G1586">
        <v>685.42</v>
      </c>
      <c r="H1586" s="16">
        <f>TOP[[#This Row],[Order Quantity]]*TOP[[#This Row],[Unit Price]]</f>
        <v>42496.04</v>
      </c>
      <c r="I1586" t="s">
        <v>25</v>
      </c>
      <c r="J1586" t="s">
        <v>1040</v>
      </c>
      <c r="K1586" t="s">
        <v>13</v>
      </c>
      <c r="L1586" t="s">
        <v>11</v>
      </c>
    </row>
    <row r="1587" spans="1:12" x14ac:dyDescent="0.25">
      <c r="A1587">
        <v>7781</v>
      </c>
      <c r="B1587" s="15">
        <v>43958</v>
      </c>
      <c r="C1587" s="15" t="str">
        <f>TEXT(TOP[[#This Row],[Order Date]],"mmm")</f>
        <v>May</v>
      </c>
      <c r="D1587" s="15" t="str">
        <f>TEXT(TOP[[#This Row],[Order Date]],"yyy")</f>
        <v>2020</v>
      </c>
      <c r="E1587" s="15" t="str">
        <f>TEXT(TOP[[#This Row],[Order Date]],"d")</f>
        <v>7</v>
      </c>
      <c r="F1587">
        <v>37</v>
      </c>
      <c r="G1587">
        <v>1463.17</v>
      </c>
      <c r="H1587" s="16">
        <f>TOP[[#This Row],[Order Quantity]]*TOP[[#This Row],[Unit Price]]</f>
        <v>54137.29</v>
      </c>
      <c r="I1587" t="s">
        <v>464</v>
      </c>
      <c r="J1587" t="s">
        <v>1041</v>
      </c>
      <c r="K1587" t="s">
        <v>20</v>
      </c>
      <c r="L1587" t="s">
        <v>11</v>
      </c>
    </row>
    <row r="1588" spans="1:12" x14ac:dyDescent="0.25">
      <c r="A1588">
        <v>7782</v>
      </c>
      <c r="B1588" s="15">
        <v>44078</v>
      </c>
      <c r="C1588" s="15" t="str">
        <f>TEXT(TOP[[#This Row],[Order Date]],"mmm")</f>
        <v>Sep</v>
      </c>
      <c r="D1588" s="15" t="str">
        <f>TEXT(TOP[[#This Row],[Order Date]],"yyy")</f>
        <v>2020</v>
      </c>
      <c r="E1588" s="15" t="str">
        <f>TEXT(TOP[[#This Row],[Order Date]],"d")</f>
        <v>4</v>
      </c>
      <c r="F1588">
        <v>99</v>
      </c>
      <c r="G1588">
        <v>1349.49</v>
      </c>
      <c r="H1588" s="16">
        <f>TOP[[#This Row],[Order Quantity]]*TOP[[#This Row],[Unit Price]]</f>
        <v>133599.51</v>
      </c>
      <c r="I1588" t="s">
        <v>8</v>
      </c>
      <c r="J1588" t="s">
        <v>1042</v>
      </c>
      <c r="K1588" t="s">
        <v>20</v>
      </c>
      <c r="L1588" t="s">
        <v>15</v>
      </c>
    </row>
    <row r="1589" spans="1:12" x14ac:dyDescent="0.25">
      <c r="A1589">
        <v>7783</v>
      </c>
      <c r="B1589" s="15">
        <v>43984</v>
      </c>
      <c r="C1589" s="15" t="str">
        <f>TEXT(TOP[[#This Row],[Order Date]],"mmm")</f>
        <v>Jun</v>
      </c>
      <c r="D1589" s="15" t="str">
        <f>TEXT(TOP[[#This Row],[Order Date]],"yyy")</f>
        <v>2020</v>
      </c>
      <c r="E1589" s="15" t="str">
        <f>TEXT(TOP[[#This Row],[Order Date]],"d")</f>
        <v>2</v>
      </c>
      <c r="F1589">
        <v>50</v>
      </c>
      <c r="G1589">
        <v>544.09</v>
      </c>
      <c r="H1589" s="16">
        <f>TOP[[#This Row],[Order Quantity]]*TOP[[#This Row],[Unit Price]]</f>
        <v>27204.5</v>
      </c>
      <c r="I1589" t="s">
        <v>25</v>
      </c>
      <c r="J1589" t="s">
        <v>813</v>
      </c>
      <c r="K1589" t="s">
        <v>23</v>
      </c>
      <c r="L1589" t="s">
        <v>15</v>
      </c>
    </row>
    <row r="1590" spans="1:12" x14ac:dyDescent="0.25">
      <c r="A1590">
        <v>7784</v>
      </c>
      <c r="B1590" s="15">
        <v>44199</v>
      </c>
      <c r="C1590" s="15" t="str">
        <f>TEXT(TOP[[#This Row],[Order Date]],"mmm")</f>
        <v>Jan</v>
      </c>
      <c r="D1590" s="15" t="str">
        <f>TEXT(TOP[[#This Row],[Order Date]],"yyy")</f>
        <v>2021</v>
      </c>
      <c r="E1590" s="15" t="str">
        <f>TEXT(TOP[[#This Row],[Order Date]],"d")</f>
        <v>3</v>
      </c>
      <c r="F1590">
        <v>14</v>
      </c>
      <c r="G1590">
        <v>921.9</v>
      </c>
      <c r="H1590" s="16">
        <f>TOP[[#This Row],[Order Quantity]]*TOP[[#This Row],[Unit Price]]</f>
        <v>12906.6</v>
      </c>
      <c r="I1590" t="s">
        <v>8</v>
      </c>
      <c r="J1590" t="s">
        <v>1043</v>
      </c>
      <c r="K1590" t="s">
        <v>13</v>
      </c>
      <c r="L1590" t="s">
        <v>11</v>
      </c>
    </row>
    <row r="1591" spans="1:12" x14ac:dyDescent="0.25">
      <c r="A1591">
        <v>7785</v>
      </c>
      <c r="B1591" s="15">
        <v>43967</v>
      </c>
      <c r="C1591" s="15" t="str">
        <f>TEXT(TOP[[#This Row],[Order Date]],"mmm")</f>
        <v>May</v>
      </c>
      <c r="D1591" s="15" t="str">
        <f>TEXT(TOP[[#This Row],[Order Date]],"yyy")</f>
        <v>2020</v>
      </c>
      <c r="E1591" s="15" t="str">
        <f>TEXT(TOP[[#This Row],[Order Date]],"d")</f>
        <v>16</v>
      </c>
      <c r="F1591">
        <v>23</v>
      </c>
      <c r="G1591">
        <v>354.32</v>
      </c>
      <c r="H1591" s="16">
        <f>TOP[[#This Row],[Order Quantity]]*TOP[[#This Row],[Unit Price]]</f>
        <v>8149.36</v>
      </c>
      <c r="I1591" t="s">
        <v>464</v>
      </c>
      <c r="J1591" t="s">
        <v>1044</v>
      </c>
      <c r="K1591" t="s">
        <v>13</v>
      </c>
      <c r="L1591" t="s">
        <v>11</v>
      </c>
    </row>
    <row r="1592" spans="1:12" x14ac:dyDescent="0.25">
      <c r="A1592">
        <v>7786</v>
      </c>
      <c r="B1592" s="15">
        <v>43919</v>
      </c>
      <c r="C1592" s="15" t="str">
        <f>TEXT(TOP[[#This Row],[Order Date]],"mmm")</f>
        <v>Mar</v>
      </c>
      <c r="D1592" s="15" t="str">
        <f>TEXT(TOP[[#This Row],[Order Date]],"yyy")</f>
        <v>2020</v>
      </c>
      <c r="E1592" s="15" t="str">
        <f>TEXT(TOP[[#This Row],[Order Date]],"d")</f>
        <v>29</v>
      </c>
      <c r="F1592">
        <v>7</v>
      </c>
      <c r="G1592">
        <v>552.71</v>
      </c>
      <c r="H1592" s="16">
        <f>TOP[[#This Row],[Order Quantity]]*TOP[[#This Row],[Unit Price]]</f>
        <v>3868.9700000000003</v>
      </c>
      <c r="I1592" t="s">
        <v>25</v>
      </c>
      <c r="J1592" t="s">
        <v>1045</v>
      </c>
      <c r="K1592" t="s">
        <v>23</v>
      </c>
      <c r="L1592" t="s">
        <v>15</v>
      </c>
    </row>
    <row r="1593" spans="1:12" x14ac:dyDescent="0.25">
      <c r="A1593">
        <v>7787</v>
      </c>
      <c r="B1593" s="15">
        <v>44091</v>
      </c>
      <c r="C1593" s="15" t="str">
        <f>TEXT(TOP[[#This Row],[Order Date]],"mmm")</f>
        <v>Sep</v>
      </c>
      <c r="D1593" s="15" t="str">
        <f>TEXT(TOP[[#This Row],[Order Date]],"yyy")</f>
        <v>2020</v>
      </c>
      <c r="E1593" s="15" t="str">
        <f>TEXT(TOP[[#This Row],[Order Date]],"d")</f>
        <v>17</v>
      </c>
      <c r="F1593">
        <v>88</v>
      </c>
      <c r="G1593">
        <v>597.03</v>
      </c>
      <c r="H1593" s="16">
        <f>TOP[[#This Row],[Order Quantity]]*TOP[[#This Row],[Unit Price]]</f>
        <v>52538.64</v>
      </c>
      <c r="I1593" t="s">
        <v>8</v>
      </c>
      <c r="J1593" t="s">
        <v>1046</v>
      </c>
      <c r="K1593" t="s">
        <v>23</v>
      </c>
      <c r="L1593" t="s">
        <v>15</v>
      </c>
    </row>
    <row r="1594" spans="1:12" x14ac:dyDescent="0.25">
      <c r="A1594">
        <v>7788</v>
      </c>
      <c r="B1594" s="15">
        <v>43983</v>
      </c>
      <c r="C1594" s="15" t="str">
        <f>TEXT(TOP[[#This Row],[Order Date]],"mmm")</f>
        <v>Jun</v>
      </c>
      <c r="D1594" s="15" t="str">
        <f>TEXT(TOP[[#This Row],[Order Date]],"yyy")</f>
        <v>2020</v>
      </c>
      <c r="E1594" s="15" t="str">
        <f>TEXT(TOP[[#This Row],[Order Date]],"d")</f>
        <v>1</v>
      </c>
      <c r="F1594">
        <v>70</v>
      </c>
      <c r="G1594">
        <v>1273.0999999999999</v>
      </c>
      <c r="H1594" s="16">
        <f>TOP[[#This Row],[Order Quantity]]*TOP[[#This Row],[Unit Price]]</f>
        <v>89117</v>
      </c>
      <c r="I1594" t="s">
        <v>464</v>
      </c>
      <c r="J1594" t="s">
        <v>1047</v>
      </c>
      <c r="K1594" t="s">
        <v>20</v>
      </c>
      <c r="L1594" t="s">
        <v>15</v>
      </c>
    </row>
    <row r="1595" spans="1:12" x14ac:dyDescent="0.25">
      <c r="A1595">
        <v>7789</v>
      </c>
      <c r="B1595" s="15">
        <v>43976</v>
      </c>
      <c r="C1595" s="15" t="str">
        <f>TEXT(TOP[[#This Row],[Order Date]],"mmm")</f>
        <v>May</v>
      </c>
      <c r="D1595" s="15" t="str">
        <f>TEXT(TOP[[#This Row],[Order Date]],"yyy")</f>
        <v>2020</v>
      </c>
      <c r="E1595" s="15" t="str">
        <f>TEXT(TOP[[#This Row],[Order Date]],"d")</f>
        <v>25</v>
      </c>
      <c r="F1595">
        <v>69</v>
      </c>
      <c r="G1595">
        <v>329.26</v>
      </c>
      <c r="H1595" s="16">
        <f>TOP[[#This Row],[Order Quantity]]*TOP[[#This Row],[Unit Price]]</f>
        <v>22718.94</v>
      </c>
      <c r="I1595" t="s">
        <v>25</v>
      </c>
      <c r="J1595" t="s">
        <v>1048</v>
      </c>
      <c r="K1595" t="s">
        <v>20</v>
      </c>
      <c r="L1595" t="s">
        <v>11</v>
      </c>
    </row>
    <row r="1596" spans="1:12" x14ac:dyDescent="0.25">
      <c r="A1596">
        <v>7790</v>
      </c>
      <c r="B1596" s="15">
        <v>44148</v>
      </c>
      <c r="C1596" s="15" t="str">
        <f>TEXT(TOP[[#This Row],[Order Date]],"mmm")</f>
        <v>Nov</v>
      </c>
      <c r="D1596" s="15" t="str">
        <f>TEXT(TOP[[#This Row],[Order Date]],"yyy")</f>
        <v>2020</v>
      </c>
      <c r="E1596" s="15" t="str">
        <f>TEXT(TOP[[#This Row],[Order Date]],"d")</f>
        <v>13</v>
      </c>
      <c r="F1596">
        <v>17</v>
      </c>
      <c r="G1596">
        <v>700.96</v>
      </c>
      <c r="H1596" s="16">
        <f>TOP[[#This Row],[Order Quantity]]*TOP[[#This Row],[Unit Price]]</f>
        <v>11916.32</v>
      </c>
      <c r="I1596" t="s">
        <v>8</v>
      </c>
      <c r="J1596" t="s">
        <v>1049</v>
      </c>
      <c r="K1596" t="s">
        <v>23</v>
      </c>
      <c r="L1596" t="s">
        <v>17</v>
      </c>
    </row>
    <row r="1597" spans="1:12" x14ac:dyDescent="0.25">
      <c r="A1597">
        <v>7791</v>
      </c>
      <c r="B1597" s="15">
        <v>44082</v>
      </c>
      <c r="C1597" s="15" t="str">
        <f>TEXT(TOP[[#This Row],[Order Date]],"mmm")</f>
        <v>Sep</v>
      </c>
      <c r="D1597" s="15" t="str">
        <f>TEXT(TOP[[#This Row],[Order Date]],"yyy")</f>
        <v>2020</v>
      </c>
      <c r="E1597" s="15" t="str">
        <f>TEXT(TOP[[#This Row],[Order Date]],"d")</f>
        <v>8</v>
      </c>
      <c r="F1597">
        <v>51</v>
      </c>
      <c r="G1597">
        <v>958.62</v>
      </c>
      <c r="H1597" s="16">
        <f>TOP[[#This Row],[Order Quantity]]*TOP[[#This Row],[Unit Price]]</f>
        <v>48889.62</v>
      </c>
      <c r="I1597" t="s">
        <v>8</v>
      </c>
      <c r="J1597" t="s">
        <v>1050</v>
      </c>
      <c r="K1597" t="s">
        <v>10</v>
      </c>
      <c r="L1597" t="s">
        <v>15</v>
      </c>
    </row>
    <row r="1598" spans="1:12" x14ac:dyDescent="0.25">
      <c r="A1598">
        <v>7792</v>
      </c>
      <c r="B1598" s="15">
        <v>43882</v>
      </c>
      <c r="C1598" s="15" t="str">
        <f>TEXT(TOP[[#This Row],[Order Date]],"mmm")</f>
        <v>Feb</v>
      </c>
      <c r="D1598" s="15" t="str">
        <f>TEXT(TOP[[#This Row],[Order Date]],"yyy")</f>
        <v>2020</v>
      </c>
      <c r="E1598" s="15" t="str">
        <f>TEXT(TOP[[#This Row],[Order Date]],"d")</f>
        <v>21</v>
      </c>
      <c r="F1598">
        <v>27</v>
      </c>
      <c r="G1598">
        <v>52.44</v>
      </c>
      <c r="H1598" s="16">
        <f>TOP[[#This Row],[Order Quantity]]*TOP[[#This Row],[Unit Price]]</f>
        <v>1415.8799999999999</v>
      </c>
      <c r="I1598" t="s">
        <v>464</v>
      </c>
      <c r="J1598" t="s">
        <v>1051</v>
      </c>
      <c r="K1598" t="s">
        <v>20</v>
      </c>
      <c r="L1598" t="s">
        <v>11</v>
      </c>
    </row>
    <row r="1599" spans="1:12" x14ac:dyDescent="0.25">
      <c r="A1599">
        <v>7793</v>
      </c>
      <c r="B1599" s="15">
        <v>43965</v>
      </c>
      <c r="C1599" s="15" t="str">
        <f>TEXT(TOP[[#This Row],[Order Date]],"mmm")</f>
        <v>May</v>
      </c>
      <c r="D1599" s="15" t="str">
        <f>TEXT(TOP[[#This Row],[Order Date]],"yyy")</f>
        <v>2020</v>
      </c>
      <c r="E1599" s="15" t="str">
        <f>TEXT(TOP[[#This Row],[Order Date]],"d")</f>
        <v>14</v>
      </c>
      <c r="F1599">
        <v>58</v>
      </c>
      <c r="G1599">
        <v>106.04</v>
      </c>
      <c r="H1599" s="16">
        <f>TOP[[#This Row],[Order Quantity]]*TOP[[#This Row],[Unit Price]]</f>
        <v>6150.3200000000006</v>
      </c>
      <c r="I1599" t="s">
        <v>8</v>
      </c>
      <c r="J1599" t="s">
        <v>1052</v>
      </c>
      <c r="K1599" t="s">
        <v>20</v>
      </c>
      <c r="L1599" t="s">
        <v>15</v>
      </c>
    </row>
    <row r="1600" spans="1:12" x14ac:dyDescent="0.25">
      <c r="A1600">
        <v>7794</v>
      </c>
      <c r="B1600" s="15">
        <v>44002</v>
      </c>
      <c r="C1600" s="15" t="str">
        <f>TEXT(TOP[[#This Row],[Order Date]],"mmm")</f>
        <v>Jun</v>
      </c>
      <c r="D1600" s="15" t="str">
        <f>TEXT(TOP[[#This Row],[Order Date]],"yyy")</f>
        <v>2020</v>
      </c>
      <c r="E1600" s="15" t="str">
        <f>TEXT(TOP[[#This Row],[Order Date]],"d")</f>
        <v>20</v>
      </c>
      <c r="F1600">
        <v>92</v>
      </c>
      <c r="G1600">
        <v>458.73</v>
      </c>
      <c r="H1600" s="16">
        <f>TOP[[#This Row],[Order Quantity]]*TOP[[#This Row],[Unit Price]]</f>
        <v>42203.16</v>
      </c>
      <c r="I1600" t="s">
        <v>25</v>
      </c>
      <c r="J1600" t="s">
        <v>1053</v>
      </c>
      <c r="K1600" t="s">
        <v>23</v>
      </c>
      <c r="L1600" t="s">
        <v>11</v>
      </c>
    </row>
    <row r="1601" spans="1:12" x14ac:dyDescent="0.25">
      <c r="A1601">
        <v>7795</v>
      </c>
      <c r="B1601" s="15">
        <v>43878</v>
      </c>
      <c r="C1601" s="15" t="str">
        <f>TEXT(TOP[[#This Row],[Order Date]],"mmm")</f>
        <v>Feb</v>
      </c>
      <c r="D1601" s="15" t="str">
        <f>TEXT(TOP[[#This Row],[Order Date]],"yyy")</f>
        <v>2020</v>
      </c>
      <c r="E1601" s="15" t="str">
        <f>TEXT(TOP[[#This Row],[Order Date]],"d")</f>
        <v>17</v>
      </c>
      <c r="F1601">
        <v>26</v>
      </c>
      <c r="G1601">
        <v>617.33000000000004</v>
      </c>
      <c r="H1601" s="16">
        <f>TOP[[#This Row],[Order Quantity]]*TOP[[#This Row],[Unit Price]]</f>
        <v>16050.580000000002</v>
      </c>
      <c r="I1601" t="s">
        <v>464</v>
      </c>
      <c r="J1601" t="s">
        <v>1054</v>
      </c>
      <c r="K1601" t="s">
        <v>10</v>
      </c>
      <c r="L1601" t="s">
        <v>17</v>
      </c>
    </row>
    <row r="1602" spans="1:12" x14ac:dyDescent="0.25">
      <c r="A1602">
        <v>7796</v>
      </c>
      <c r="B1602" s="15">
        <v>44137</v>
      </c>
      <c r="C1602" s="15" t="str">
        <f>TEXT(TOP[[#This Row],[Order Date]],"mmm")</f>
        <v>Nov</v>
      </c>
      <c r="D1602" s="15" t="str">
        <f>TEXT(TOP[[#This Row],[Order Date]],"yyy")</f>
        <v>2020</v>
      </c>
      <c r="E1602" s="15" t="str">
        <f>TEXT(TOP[[#This Row],[Order Date]],"d")</f>
        <v>2</v>
      </c>
      <c r="F1602">
        <v>64</v>
      </c>
      <c r="G1602">
        <v>193.95</v>
      </c>
      <c r="H1602" s="16">
        <f>TOP[[#This Row],[Order Quantity]]*TOP[[#This Row],[Unit Price]]</f>
        <v>12412.8</v>
      </c>
      <c r="I1602" t="s">
        <v>8</v>
      </c>
      <c r="J1602" t="s">
        <v>1055</v>
      </c>
      <c r="K1602" t="s">
        <v>23</v>
      </c>
      <c r="L1602" t="s">
        <v>15</v>
      </c>
    </row>
    <row r="1603" spans="1:12" x14ac:dyDescent="0.25">
      <c r="A1603">
        <v>7797</v>
      </c>
      <c r="B1603" s="15">
        <v>44049</v>
      </c>
      <c r="C1603" s="15" t="str">
        <f>TEXT(TOP[[#This Row],[Order Date]],"mmm")</f>
        <v>Aug</v>
      </c>
      <c r="D1603" s="15" t="str">
        <f>TEXT(TOP[[#This Row],[Order Date]],"yyy")</f>
        <v>2020</v>
      </c>
      <c r="E1603" s="15" t="str">
        <f>TEXT(TOP[[#This Row],[Order Date]],"d")</f>
        <v>6</v>
      </c>
      <c r="F1603">
        <v>19</v>
      </c>
      <c r="G1603">
        <v>628.38</v>
      </c>
      <c r="H1603" s="16">
        <f>TOP[[#This Row],[Order Quantity]]*TOP[[#This Row],[Unit Price]]</f>
        <v>11939.22</v>
      </c>
      <c r="I1603" t="s">
        <v>25</v>
      </c>
      <c r="J1603" t="s">
        <v>1056</v>
      </c>
      <c r="K1603" t="s">
        <v>20</v>
      </c>
      <c r="L1603" t="s">
        <v>17</v>
      </c>
    </row>
    <row r="1604" spans="1:12" x14ac:dyDescent="0.25">
      <c r="A1604">
        <v>7798</v>
      </c>
      <c r="B1604" s="15">
        <v>44020</v>
      </c>
      <c r="C1604" s="15" t="str">
        <f>TEXT(TOP[[#This Row],[Order Date]],"mmm")</f>
        <v>Jul</v>
      </c>
      <c r="D1604" s="15" t="str">
        <f>TEXT(TOP[[#This Row],[Order Date]],"yyy")</f>
        <v>2020</v>
      </c>
      <c r="E1604" s="15" t="str">
        <f>TEXT(TOP[[#This Row],[Order Date]],"d")</f>
        <v>8</v>
      </c>
      <c r="F1604">
        <v>27</v>
      </c>
      <c r="G1604">
        <v>1287.58</v>
      </c>
      <c r="H1604" s="16">
        <f>TOP[[#This Row],[Order Quantity]]*TOP[[#This Row],[Unit Price]]</f>
        <v>34764.659999999996</v>
      </c>
      <c r="I1604" t="s">
        <v>464</v>
      </c>
      <c r="J1604" t="s">
        <v>1057</v>
      </c>
      <c r="K1604" t="s">
        <v>20</v>
      </c>
      <c r="L1604" t="s">
        <v>17</v>
      </c>
    </row>
    <row r="1605" spans="1:12" x14ac:dyDescent="0.25">
      <c r="A1605">
        <v>7799</v>
      </c>
      <c r="B1605" s="15">
        <v>43920</v>
      </c>
      <c r="C1605" s="15" t="str">
        <f>TEXT(TOP[[#This Row],[Order Date]],"mmm")</f>
        <v>Mar</v>
      </c>
      <c r="D1605" s="15" t="str">
        <f>TEXT(TOP[[#This Row],[Order Date]],"yyy")</f>
        <v>2020</v>
      </c>
      <c r="E1605" s="15" t="str">
        <f>TEXT(TOP[[#This Row],[Order Date]],"d")</f>
        <v>30</v>
      </c>
      <c r="F1605">
        <v>96</v>
      </c>
      <c r="G1605">
        <v>153.78</v>
      </c>
      <c r="H1605" s="16">
        <f>TOP[[#This Row],[Order Quantity]]*TOP[[#This Row],[Unit Price]]</f>
        <v>14762.880000000001</v>
      </c>
      <c r="I1605" t="s">
        <v>464</v>
      </c>
      <c r="J1605" t="s">
        <v>1058</v>
      </c>
      <c r="K1605" t="s">
        <v>23</v>
      </c>
      <c r="L1605" t="s">
        <v>15</v>
      </c>
    </row>
    <row r="1606" spans="1:12" x14ac:dyDescent="0.25">
      <c r="A1606">
        <v>7800</v>
      </c>
      <c r="B1606" s="15">
        <v>44158</v>
      </c>
      <c r="C1606" s="15" t="str">
        <f>TEXT(TOP[[#This Row],[Order Date]],"mmm")</f>
        <v>Nov</v>
      </c>
      <c r="D1606" s="15" t="str">
        <f>TEXT(TOP[[#This Row],[Order Date]],"yyy")</f>
        <v>2020</v>
      </c>
      <c r="E1606" s="15" t="str">
        <f>TEXT(TOP[[#This Row],[Order Date]],"d")</f>
        <v>23</v>
      </c>
      <c r="F1606">
        <v>3</v>
      </c>
      <c r="G1606">
        <v>271.74</v>
      </c>
      <c r="H1606" s="16">
        <f>TOP[[#This Row],[Order Quantity]]*TOP[[#This Row],[Unit Price]]</f>
        <v>815.22</v>
      </c>
      <c r="I1606" t="s">
        <v>8</v>
      </c>
      <c r="J1606" t="s">
        <v>1059</v>
      </c>
      <c r="K1606" t="s">
        <v>13</v>
      </c>
      <c r="L1606" t="s">
        <v>17</v>
      </c>
    </row>
    <row r="1607" spans="1:12" x14ac:dyDescent="0.25">
      <c r="A1607">
        <v>7801</v>
      </c>
      <c r="B1607" s="15">
        <v>44175</v>
      </c>
      <c r="C1607" s="15" t="str">
        <f>TEXT(TOP[[#This Row],[Order Date]],"mmm")</f>
        <v>Dec</v>
      </c>
      <c r="D1607" s="15" t="str">
        <f>TEXT(TOP[[#This Row],[Order Date]],"yyy")</f>
        <v>2020</v>
      </c>
      <c r="E1607" s="15" t="str">
        <f>TEXT(TOP[[#This Row],[Order Date]],"d")</f>
        <v>10</v>
      </c>
      <c r="F1607">
        <v>19</v>
      </c>
      <c r="G1607">
        <v>1068.8800000000001</v>
      </c>
      <c r="H1607" s="16">
        <f>TOP[[#This Row],[Order Quantity]]*TOP[[#This Row],[Unit Price]]</f>
        <v>20308.72</v>
      </c>
      <c r="I1607" t="s">
        <v>464</v>
      </c>
      <c r="J1607" t="s">
        <v>1060</v>
      </c>
      <c r="K1607" t="s">
        <v>23</v>
      </c>
      <c r="L1607" t="s">
        <v>17</v>
      </c>
    </row>
    <row r="1608" spans="1:12" x14ac:dyDescent="0.25">
      <c r="A1608">
        <v>7802</v>
      </c>
      <c r="B1608" s="15">
        <v>43929</v>
      </c>
      <c r="C1608" s="15" t="str">
        <f>TEXT(TOP[[#This Row],[Order Date]],"mmm")</f>
        <v>Apr</v>
      </c>
      <c r="D1608" s="15" t="str">
        <f>TEXT(TOP[[#This Row],[Order Date]],"yyy")</f>
        <v>2020</v>
      </c>
      <c r="E1608" s="15" t="str">
        <f>TEXT(TOP[[#This Row],[Order Date]],"d")</f>
        <v>8</v>
      </c>
      <c r="F1608">
        <v>88</v>
      </c>
      <c r="G1608">
        <v>1074.73</v>
      </c>
      <c r="H1608" s="16">
        <f>TOP[[#This Row],[Order Quantity]]*TOP[[#This Row],[Unit Price]]</f>
        <v>94576.24</v>
      </c>
      <c r="I1608" t="s">
        <v>25</v>
      </c>
      <c r="J1608" t="s">
        <v>1061</v>
      </c>
      <c r="K1608" t="s">
        <v>13</v>
      </c>
      <c r="L1608" t="s">
        <v>11</v>
      </c>
    </row>
    <row r="1609" spans="1:12" x14ac:dyDescent="0.25">
      <c r="A1609">
        <v>7803</v>
      </c>
      <c r="B1609" s="15">
        <v>43932</v>
      </c>
      <c r="C1609" s="15" t="str">
        <f>TEXT(TOP[[#This Row],[Order Date]],"mmm")</f>
        <v>Apr</v>
      </c>
      <c r="D1609" s="15" t="str">
        <f>TEXT(TOP[[#This Row],[Order Date]],"yyy")</f>
        <v>2020</v>
      </c>
      <c r="E1609" s="15" t="str">
        <f>TEXT(TOP[[#This Row],[Order Date]],"d")</f>
        <v>11</v>
      </c>
      <c r="F1609">
        <v>99</v>
      </c>
      <c r="G1609">
        <v>1324.68</v>
      </c>
      <c r="H1609" s="16">
        <f>TOP[[#This Row],[Order Quantity]]*TOP[[#This Row],[Unit Price]]</f>
        <v>131143.32</v>
      </c>
      <c r="I1609" t="s">
        <v>464</v>
      </c>
      <c r="J1609" t="s">
        <v>1062</v>
      </c>
      <c r="K1609" t="s">
        <v>13</v>
      </c>
      <c r="L1609" t="s">
        <v>15</v>
      </c>
    </row>
    <row r="1610" spans="1:12" x14ac:dyDescent="0.25">
      <c r="A1610">
        <v>7804</v>
      </c>
      <c r="B1610" s="15">
        <v>44181</v>
      </c>
      <c r="C1610" s="15" t="str">
        <f>TEXT(TOP[[#This Row],[Order Date]],"mmm")</f>
        <v>Dec</v>
      </c>
      <c r="D1610" s="15" t="str">
        <f>TEXT(TOP[[#This Row],[Order Date]],"yyy")</f>
        <v>2020</v>
      </c>
      <c r="E1610" s="15" t="str">
        <f>TEXT(TOP[[#This Row],[Order Date]],"d")</f>
        <v>16</v>
      </c>
      <c r="F1610">
        <v>2</v>
      </c>
      <c r="G1610">
        <v>1260.94</v>
      </c>
      <c r="H1610" s="16">
        <f>TOP[[#This Row],[Order Quantity]]*TOP[[#This Row],[Unit Price]]</f>
        <v>2521.88</v>
      </c>
      <c r="I1610" t="s">
        <v>464</v>
      </c>
      <c r="J1610" t="s">
        <v>1063</v>
      </c>
      <c r="K1610" t="s">
        <v>10</v>
      </c>
      <c r="L1610" t="s">
        <v>15</v>
      </c>
    </row>
    <row r="1611" spans="1:12" x14ac:dyDescent="0.25">
      <c r="A1611">
        <v>7805</v>
      </c>
      <c r="B1611" s="15">
        <v>44071</v>
      </c>
      <c r="C1611" s="15" t="str">
        <f>TEXT(TOP[[#This Row],[Order Date]],"mmm")</f>
        <v>Aug</v>
      </c>
      <c r="D1611" s="15" t="str">
        <f>TEXT(TOP[[#This Row],[Order Date]],"yyy")</f>
        <v>2020</v>
      </c>
      <c r="E1611" s="15" t="str">
        <f>TEXT(TOP[[#This Row],[Order Date]],"d")</f>
        <v>28</v>
      </c>
      <c r="F1611">
        <v>70</v>
      </c>
      <c r="G1611">
        <v>416.65</v>
      </c>
      <c r="H1611" s="16">
        <f>TOP[[#This Row],[Order Quantity]]*TOP[[#This Row],[Unit Price]]</f>
        <v>29165.5</v>
      </c>
      <c r="I1611" t="s">
        <v>8</v>
      </c>
      <c r="J1611" t="s">
        <v>1064</v>
      </c>
      <c r="K1611" t="s">
        <v>20</v>
      </c>
      <c r="L1611" t="s">
        <v>15</v>
      </c>
    </row>
    <row r="1612" spans="1:12" x14ac:dyDescent="0.25">
      <c r="A1612">
        <v>7806</v>
      </c>
      <c r="B1612" s="15">
        <v>44194</v>
      </c>
      <c r="C1612" s="15" t="str">
        <f>TEXT(TOP[[#This Row],[Order Date]],"mmm")</f>
        <v>Dec</v>
      </c>
      <c r="D1612" s="15" t="str">
        <f>TEXT(TOP[[#This Row],[Order Date]],"yyy")</f>
        <v>2020</v>
      </c>
      <c r="E1612" s="15" t="str">
        <f>TEXT(TOP[[#This Row],[Order Date]],"d")</f>
        <v>29</v>
      </c>
      <c r="F1612">
        <v>3</v>
      </c>
      <c r="G1612">
        <v>251.62</v>
      </c>
      <c r="H1612" s="16">
        <f>TOP[[#This Row],[Order Quantity]]*TOP[[#This Row],[Unit Price]]</f>
        <v>754.86</v>
      </c>
      <c r="I1612" t="s">
        <v>464</v>
      </c>
      <c r="J1612" t="s">
        <v>1065</v>
      </c>
      <c r="K1612" t="s">
        <v>23</v>
      </c>
      <c r="L1612" t="s">
        <v>15</v>
      </c>
    </row>
    <row r="1613" spans="1:12" x14ac:dyDescent="0.25">
      <c r="A1613">
        <v>7807</v>
      </c>
      <c r="B1613" s="15">
        <v>44031</v>
      </c>
      <c r="C1613" s="15" t="str">
        <f>TEXT(TOP[[#This Row],[Order Date]],"mmm")</f>
        <v>Jul</v>
      </c>
      <c r="D1613" s="15" t="str">
        <f>TEXT(TOP[[#This Row],[Order Date]],"yyy")</f>
        <v>2020</v>
      </c>
      <c r="E1613" s="15" t="str">
        <f>TEXT(TOP[[#This Row],[Order Date]],"d")</f>
        <v>19</v>
      </c>
      <c r="F1613">
        <v>81</v>
      </c>
      <c r="G1613">
        <v>1314.4</v>
      </c>
      <c r="H1613" s="16">
        <f>TOP[[#This Row],[Order Quantity]]*TOP[[#This Row],[Unit Price]]</f>
        <v>106466.40000000001</v>
      </c>
      <c r="I1613" t="s">
        <v>464</v>
      </c>
      <c r="J1613" t="s">
        <v>1066</v>
      </c>
      <c r="K1613" t="s">
        <v>23</v>
      </c>
      <c r="L1613" t="s">
        <v>11</v>
      </c>
    </row>
    <row r="1614" spans="1:12" x14ac:dyDescent="0.25">
      <c r="A1614">
        <v>7808</v>
      </c>
      <c r="B1614" s="15">
        <v>43941</v>
      </c>
      <c r="C1614" s="15" t="str">
        <f>TEXT(TOP[[#This Row],[Order Date]],"mmm")</f>
        <v>Apr</v>
      </c>
      <c r="D1614" s="15" t="str">
        <f>TEXT(TOP[[#This Row],[Order Date]],"yyy")</f>
        <v>2020</v>
      </c>
      <c r="E1614" s="15" t="str">
        <f>TEXT(TOP[[#This Row],[Order Date]],"d")</f>
        <v>20</v>
      </c>
      <c r="F1614">
        <v>97</v>
      </c>
      <c r="G1614">
        <v>137.49</v>
      </c>
      <c r="H1614" s="16">
        <f>TOP[[#This Row],[Order Quantity]]*TOP[[#This Row],[Unit Price]]</f>
        <v>13336.53</v>
      </c>
      <c r="I1614" t="s">
        <v>464</v>
      </c>
      <c r="J1614" t="s">
        <v>1067</v>
      </c>
      <c r="K1614" t="s">
        <v>13</v>
      </c>
      <c r="L1614" t="s">
        <v>15</v>
      </c>
    </row>
    <row r="1615" spans="1:12" x14ac:dyDescent="0.25">
      <c r="A1615">
        <v>7809</v>
      </c>
      <c r="B1615" s="15">
        <v>44194</v>
      </c>
      <c r="C1615" s="15" t="str">
        <f>TEXT(TOP[[#This Row],[Order Date]],"mmm")</f>
        <v>Dec</v>
      </c>
      <c r="D1615" s="15" t="str">
        <f>TEXT(TOP[[#This Row],[Order Date]],"yyy")</f>
        <v>2020</v>
      </c>
      <c r="E1615" s="15" t="str">
        <f>TEXT(TOP[[#This Row],[Order Date]],"d")</f>
        <v>29</v>
      </c>
      <c r="F1615">
        <v>80</v>
      </c>
      <c r="G1615">
        <v>724.51</v>
      </c>
      <c r="H1615" s="16">
        <f>TOP[[#This Row],[Order Quantity]]*TOP[[#This Row],[Unit Price]]</f>
        <v>57960.800000000003</v>
      </c>
      <c r="I1615" t="s">
        <v>25</v>
      </c>
      <c r="J1615" t="s">
        <v>1068</v>
      </c>
      <c r="K1615" t="s">
        <v>10</v>
      </c>
      <c r="L1615" t="s">
        <v>11</v>
      </c>
    </row>
    <row r="1616" spans="1:12" x14ac:dyDescent="0.25">
      <c r="A1616">
        <v>7810</v>
      </c>
      <c r="B1616" s="15">
        <v>44050</v>
      </c>
      <c r="C1616" s="15" t="str">
        <f>TEXT(TOP[[#This Row],[Order Date]],"mmm")</f>
        <v>Aug</v>
      </c>
      <c r="D1616" s="15" t="str">
        <f>TEXT(TOP[[#This Row],[Order Date]],"yyy")</f>
        <v>2020</v>
      </c>
      <c r="E1616" s="15" t="str">
        <f>TEXT(TOP[[#This Row],[Order Date]],"d")</f>
        <v>7</v>
      </c>
      <c r="F1616">
        <v>28</v>
      </c>
      <c r="G1616">
        <v>937.45</v>
      </c>
      <c r="H1616" s="16">
        <f>TOP[[#This Row],[Order Quantity]]*TOP[[#This Row],[Unit Price]]</f>
        <v>26248.600000000002</v>
      </c>
      <c r="I1616" t="s">
        <v>8</v>
      </c>
      <c r="J1616" t="s">
        <v>1069</v>
      </c>
      <c r="K1616" t="s">
        <v>20</v>
      </c>
      <c r="L1616" t="s">
        <v>17</v>
      </c>
    </row>
    <row r="1617" spans="1:12" x14ac:dyDescent="0.25">
      <c r="A1617">
        <v>7811</v>
      </c>
      <c r="B1617" s="15">
        <v>44106</v>
      </c>
      <c r="C1617" s="15" t="str">
        <f>TEXT(TOP[[#This Row],[Order Date]],"mmm")</f>
        <v>Oct</v>
      </c>
      <c r="D1617" s="15" t="str">
        <f>TEXT(TOP[[#This Row],[Order Date]],"yyy")</f>
        <v>2020</v>
      </c>
      <c r="E1617" s="15" t="str">
        <f>TEXT(TOP[[#This Row],[Order Date]],"d")</f>
        <v>2</v>
      </c>
      <c r="F1617">
        <v>78</v>
      </c>
      <c r="G1617">
        <v>125.03</v>
      </c>
      <c r="H1617" s="16">
        <f>TOP[[#This Row],[Order Quantity]]*TOP[[#This Row],[Unit Price]]</f>
        <v>9752.34</v>
      </c>
      <c r="I1617" t="s">
        <v>25</v>
      </c>
      <c r="J1617" t="s">
        <v>1070</v>
      </c>
      <c r="K1617" t="s">
        <v>20</v>
      </c>
      <c r="L1617" t="s">
        <v>15</v>
      </c>
    </row>
    <row r="1618" spans="1:12" x14ac:dyDescent="0.25">
      <c r="A1618">
        <v>7812</v>
      </c>
      <c r="B1618" s="15">
        <v>43994</v>
      </c>
      <c r="C1618" s="15" t="str">
        <f>TEXT(TOP[[#This Row],[Order Date]],"mmm")</f>
        <v>Jun</v>
      </c>
      <c r="D1618" s="15" t="str">
        <f>TEXT(TOP[[#This Row],[Order Date]],"yyy")</f>
        <v>2020</v>
      </c>
      <c r="E1618" s="15" t="str">
        <f>TEXT(TOP[[#This Row],[Order Date]],"d")</f>
        <v>12</v>
      </c>
      <c r="F1618">
        <v>16</v>
      </c>
      <c r="G1618">
        <v>1097.06</v>
      </c>
      <c r="H1618" s="16">
        <f>TOP[[#This Row],[Order Quantity]]*TOP[[#This Row],[Unit Price]]</f>
        <v>17552.96</v>
      </c>
      <c r="I1618" t="s">
        <v>25</v>
      </c>
      <c r="J1618" t="s">
        <v>1071</v>
      </c>
      <c r="K1618" t="s">
        <v>13</v>
      </c>
      <c r="L1618" t="s">
        <v>15</v>
      </c>
    </row>
    <row r="1619" spans="1:12" x14ac:dyDescent="0.25">
      <c r="A1619">
        <v>7813</v>
      </c>
      <c r="B1619" s="15">
        <v>43889</v>
      </c>
      <c r="C1619" s="15" t="str">
        <f>TEXT(TOP[[#This Row],[Order Date]],"mmm")</f>
        <v>Feb</v>
      </c>
      <c r="D1619" s="15" t="str">
        <f>TEXT(TOP[[#This Row],[Order Date]],"yyy")</f>
        <v>2020</v>
      </c>
      <c r="E1619" s="15" t="str">
        <f>TEXT(TOP[[#This Row],[Order Date]],"d")</f>
        <v>28</v>
      </c>
      <c r="F1619">
        <v>27</v>
      </c>
      <c r="G1619">
        <v>440.91</v>
      </c>
      <c r="H1619" s="16">
        <f>TOP[[#This Row],[Order Quantity]]*TOP[[#This Row],[Unit Price]]</f>
        <v>11904.570000000002</v>
      </c>
      <c r="I1619" t="s">
        <v>464</v>
      </c>
      <c r="J1619" t="s">
        <v>1072</v>
      </c>
      <c r="K1619" t="s">
        <v>10</v>
      </c>
      <c r="L1619" t="s">
        <v>15</v>
      </c>
    </row>
    <row r="1620" spans="1:12" x14ac:dyDescent="0.25">
      <c r="A1620">
        <v>7814</v>
      </c>
      <c r="B1620" s="15">
        <v>44114</v>
      </c>
      <c r="C1620" s="15" t="str">
        <f>TEXT(TOP[[#This Row],[Order Date]],"mmm")</f>
        <v>Oct</v>
      </c>
      <c r="D1620" s="15" t="str">
        <f>TEXT(TOP[[#This Row],[Order Date]],"yyy")</f>
        <v>2020</v>
      </c>
      <c r="E1620" s="15" t="str">
        <f>TEXT(TOP[[#This Row],[Order Date]],"d")</f>
        <v>10</v>
      </c>
      <c r="F1620">
        <v>92</v>
      </c>
      <c r="G1620">
        <v>633.91999999999996</v>
      </c>
      <c r="H1620" s="16">
        <f>TOP[[#This Row],[Order Quantity]]*TOP[[#This Row],[Unit Price]]</f>
        <v>58320.639999999999</v>
      </c>
      <c r="I1620" t="s">
        <v>464</v>
      </c>
      <c r="J1620" t="s">
        <v>1073</v>
      </c>
      <c r="K1620" t="s">
        <v>23</v>
      </c>
      <c r="L1620" t="s">
        <v>17</v>
      </c>
    </row>
    <row r="1621" spans="1:12" x14ac:dyDescent="0.25">
      <c r="A1621">
        <v>7815</v>
      </c>
      <c r="B1621" s="15">
        <v>43948</v>
      </c>
      <c r="C1621" s="15" t="str">
        <f>TEXT(TOP[[#This Row],[Order Date]],"mmm")</f>
        <v>Apr</v>
      </c>
      <c r="D1621" s="15" t="str">
        <f>TEXT(TOP[[#This Row],[Order Date]],"yyy")</f>
        <v>2020</v>
      </c>
      <c r="E1621" s="15" t="str">
        <f>TEXT(TOP[[#This Row],[Order Date]],"d")</f>
        <v>27</v>
      </c>
      <c r="F1621">
        <v>41</v>
      </c>
      <c r="G1621">
        <v>974.81</v>
      </c>
      <c r="H1621" s="16">
        <f>TOP[[#This Row],[Order Quantity]]*TOP[[#This Row],[Unit Price]]</f>
        <v>39967.21</v>
      </c>
      <c r="I1621" t="s">
        <v>464</v>
      </c>
      <c r="J1621" t="s">
        <v>1074</v>
      </c>
      <c r="K1621" t="s">
        <v>13</v>
      </c>
      <c r="L1621" t="s">
        <v>17</v>
      </c>
    </row>
    <row r="1622" spans="1:12" x14ac:dyDescent="0.25">
      <c r="A1622">
        <v>7816</v>
      </c>
      <c r="B1622" s="15">
        <v>44124</v>
      </c>
      <c r="C1622" s="15" t="str">
        <f>TEXT(TOP[[#This Row],[Order Date]],"mmm")</f>
        <v>Oct</v>
      </c>
      <c r="D1622" s="15" t="str">
        <f>TEXT(TOP[[#This Row],[Order Date]],"yyy")</f>
        <v>2020</v>
      </c>
      <c r="E1622" s="15" t="str">
        <f>TEXT(TOP[[#This Row],[Order Date]],"d")</f>
        <v>20</v>
      </c>
      <c r="F1622">
        <v>92</v>
      </c>
      <c r="G1622">
        <v>682.59</v>
      </c>
      <c r="H1622" s="16">
        <f>TOP[[#This Row],[Order Quantity]]*TOP[[#This Row],[Unit Price]]</f>
        <v>62798.280000000006</v>
      </c>
      <c r="I1622" t="s">
        <v>8</v>
      </c>
      <c r="J1622" t="s">
        <v>1075</v>
      </c>
      <c r="K1622" t="s">
        <v>23</v>
      </c>
      <c r="L1622" t="s">
        <v>15</v>
      </c>
    </row>
    <row r="1623" spans="1:12" x14ac:dyDescent="0.25">
      <c r="A1623">
        <v>7817</v>
      </c>
      <c r="B1623" s="15">
        <v>43974</v>
      </c>
      <c r="C1623" s="15" t="str">
        <f>TEXT(TOP[[#This Row],[Order Date]],"mmm")</f>
        <v>May</v>
      </c>
      <c r="D1623" s="15" t="str">
        <f>TEXT(TOP[[#This Row],[Order Date]],"yyy")</f>
        <v>2020</v>
      </c>
      <c r="E1623" s="15" t="str">
        <f>TEXT(TOP[[#This Row],[Order Date]],"d")</f>
        <v>23</v>
      </c>
      <c r="F1623">
        <v>78</v>
      </c>
      <c r="G1623">
        <v>87.08</v>
      </c>
      <c r="H1623" s="16">
        <f>TOP[[#This Row],[Order Quantity]]*TOP[[#This Row],[Unit Price]]</f>
        <v>6792.24</v>
      </c>
      <c r="I1623" t="s">
        <v>25</v>
      </c>
      <c r="J1623" t="s">
        <v>1076</v>
      </c>
      <c r="K1623" t="s">
        <v>20</v>
      </c>
      <c r="L1623" t="s">
        <v>15</v>
      </c>
    </row>
    <row r="1624" spans="1:12" x14ac:dyDescent="0.25">
      <c r="A1624">
        <v>7818</v>
      </c>
      <c r="B1624" s="15">
        <v>44049</v>
      </c>
      <c r="C1624" s="15" t="str">
        <f>TEXT(TOP[[#This Row],[Order Date]],"mmm")</f>
        <v>Aug</v>
      </c>
      <c r="D1624" s="15" t="str">
        <f>TEXT(TOP[[#This Row],[Order Date]],"yyy")</f>
        <v>2020</v>
      </c>
      <c r="E1624" s="15" t="str">
        <f>TEXT(TOP[[#This Row],[Order Date]],"d")</f>
        <v>6</v>
      </c>
      <c r="F1624">
        <v>2</v>
      </c>
      <c r="G1624">
        <v>427.89</v>
      </c>
      <c r="H1624" s="16">
        <f>TOP[[#This Row],[Order Quantity]]*TOP[[#This Row],[Unit Price]]</f>
        <v>855.78</v>
      </c>
      <c r="I1624" t="s">
        <v>8</v>
      </c>
      <c r="J1624" t="s">
        <v>1077</v>
      </c>
      <c r="K1624" t="s">
        <v>13</v>
      </c>
      <c r="L1624" t="s">
        <v>11</v>
      </c>
    </row>
    <row r="1625" spans="1:12" x14ac:dyDescent="0.25">
      <c r="A1625">
        <v>7819</v>
      </c>
      <c r="B1625" s="15">
        <v>43918</v>
      </c>
      <c r="C1625" s="15" t="str">
        <f>TEXT(TOP[[#This Row],[Order Date]],"mmm")</f>
        <v>Mar</v>
      </c>
      <c r="D1625" s="15" t="str">
        <f>TEXT(TOP[[#This Row],[Order Date]],"yyy")</f>
        <v>2020</v>
      </c>
      <c r="E1625" s="15" t="str">
        <f>TEXT(TOP[[#This Row],[Order Date]],"d")</f>
        <v>28</v>
      </c>
      <c r="F1625">
        <v>29</v>
      </c>
      <c r="G1625">
        <v>689.46</v>
      </c>
      <c r="H1625" s="16">
        <f>TOP[[#This Row],[Order Quantity]]*TOP[[#This Row],[Unit Price]]</f>
        <v>19994.34</v>
      </c>
      <c r="I1625" t="s">
        <v>25</v>
      </c>
      <c r="J1625" t="s">
        <v>1078</v>
      </c>
      <c r="K1625" t="s">
        <v>10</v>
      </c>
      <c r="L1625" t="s">
        <v>17</v>
      </c>
    </row>
    <row r="1626" spans="1:12" x14ac:dyDescent="0.25">
      <c r="A1626">
        <v>7820</v>
      </c>
      <c r="B1626" s="15">
        <v>44039</v>
      </c>
      <c r="C1626" s="15" t="str">
        <f>TEXT(TOP[[#This Row],[Order Date]],"mmm")</f>
        <v>Jul</v>
      </c>
      <c r="D1626" s="15" t="str">
        <f>TEXT(TOP[[#This Row],[Order Date]],"yyy")</f>
        <v>2020</v>
      </c>
      <c r="E1626" s="15" t="str">
        <f>TEXT(TOP[[#This Row],[Order Date]],"d")</f>
        <v>27</v>
      </c>
      <c r="F1626">
        <v>31</v>
      </c>
      <c r="G1626">
        <v>1161.22</v>
      </c>
      <c r="H1626" s="16">
        <f>TOP[[#This Row],[Order Quantity]]*TOP[[#This Row],[Unit Price]]</f>
        <v>35997.82</v>
      </c>
      <c r="I1626" t="s">
        <v>25</v>
      </c>
      <c r="J1626" t="s">
        <v>1079</v>
      </c>
      <c r="K1626" t="s">
        <v>10</v>
      </c>
      <c r="L1626" t="s">
        <v>15</v>
      </c>
    </row>
    <row r="1627" spans="1:12" x14ac:dyDescent="0.25">
      <c r="A1627">
        <v>7821</v>
      </c>
      <c r="B1627" s="15">
        <v>44022</v>
      </c>
      <c r="C1627" s="15" t="str">
        <f>TEXT(TOP[[#This Row],[Order Date]],"mmm")</f>
        <v>Jul</v>
      </c>
      <c r="D1627" s="15" t="str">
        <f>TEXT(TOP[[#This Row],[Order Date]],"yyy")</f>
        <v>2020</v>
      </c>
      <c r="E1627" s="15" t="str">
        <f>TEXT(TOP[[#This Row],[Order Date]],"d")</f>
        <v>10</v>
      </c>
      <c r="F1627">
        <v>49</v>
      </c>
      <c r="G1627">
        <v>1482.78</v>
      </c>
      <c r="H1627" s="16">
        <f>TOP[[#This Row],[Order Quantity]]*TOP[[#This Row],[Unit Price]]</f>
        <v>72656.22</v>
      </c>
      <c r="I1627" t="s">
        <v>8</v>
      </c>
      <c r="J1627" t="s">
        <v>1080</v>
      </c>
      <c r="K1627" t="s">
        <v>20</v>
      </c>
      <c r="L1627" t="s">
        <v>17</v>
      </c>
    </row>
    <row r="1628" spans="1:12" x14ac:dyDescent="0.25">
      <c r="A1628">
        <v>7822</v>
      </c>
      <c r="B1628" s="15">
        <v>44175</v>
      </c>
      <c r="C1628" s="15" t="str">
        <f>TEXT(TOP[[#This Row],[Order Date]],"mmm")</f>
        <v>Dec</v>
      </c>
      <c r="D1628" s="15" t="str">
        <f>TEXT(TOP[[#This Row],[Order Date]],"yyy")</f>
        <v>2020</v>
      </c>
      <c r="E1628" s="15" t="str">
        <f>TEXT(TOP[[#This Row],[Order Date]],"d")</f>
        <v>10</v>
      </c>
      <c r="F1628">
        <v>6</v>
      </c>
      <c r="G1628">
        <v>148.74</v>
      </c>
      <c r="H1628" s="16">
        <f>TOP[[#This Row],[Order Quantity]]*TOP[[#This Row],[Unit Price]]</f>
        <v>892.44</v>
      </c>
      <c r="I1628" t="s">
        <v>25</v>
      </c>
      <c r="J1628" t="s">
        <v>1081</v>
      </c>
      <c r="K1628" t="s">
        <v>10</v>
      </c>
      <c r="L1628" t="s">
        <v>11</v>
      </c>
    </row>
    <row r="1629" spans="1:12" x14ac:dyDescent="0.25">
      <c r="A1629">
        <v>7823</v>
      </c>
      <c r="B1629" s="15">
        <v>44002</v>
      </c>
      <c r="C1629" s="15" t="str">
        <f>TEXT(TOP[[#This Row],[Order Date]],"mmm")</f>
        <v>Jun</v>
      </c>
      <c r="D1629" s="15" t="str">
        <f>TEXT(TOP[[#This Row],[Order Date]],"yyy")</f>
        <v>2020</v>
      </c>
      <c r="E1629" s="15" t="str">
        <f>TEXT(TOP[[#This Row],[Order Date]],"d")</f>
        <v>20</v>
      </c>
      <c r="F1629">
        <v>30</v>
      </c>
      <c r="G1629">
        <v>1072.71</v>
      </c>
      <c r="H1629" s="16">
        <f>TOP[[#This Row],[Order Quantity]]*TOP[[#This Row],[Unit Price]]</f>
        <v>32181.300000000003</v>
      </c>
      <c r="I1629" t="s">
        <v>8</v>
      </c>
      <c r="J1629" t="s">
        <v>1082</v>
      </c>
      <c r="K1629" t="s">
        <v>13</v>
      </c>
      <c r="L1629" t="s">
        <v>17</v>
      </c>
    </row>
    <row r="1630" spans="1:12" x14ac:dyDescent="0.25">
      <c r="A1630">
        <v>7824</v>
      </c>
      <c r="B1630" s="15">
        <v>44082</v>
      </c>
      <c r="C1630" s="15" t="str">
        <f>TEXT(TOP[[#This Row],[Order Date]],"mmm")</f>
        <v>Sep</v>
      </c>
      <c r="D1630" s="15" t="str">
        <f>TEXT(TOP[[#This Row],[Order Date]],"yyy")</f>
        <v>2020</v>
      </c>
      <c r="E1630" s="15" t="str">
        <f>TEXT(TOP[[#This Row],[Order Date]],"d")</f>
        <v>8</v>
      </c>
      <c r="F1630">
        <v>74</v>
      </c>
      <c r="G1630">
        <v>223.46</v>
      </c>
      <c r="H1630" s="16">
        <f>TOP[[#This Row],[Order Quantity]]*TOP[[#This Row],[Unit Price]]</f>
        <v>16536.04</v>
      </c>
      <c r="I1630" t="s">
        <v>8</v>
      </c>
      <c r="J1630" t="s">
        <v>1083</v>
      </c>
      <c r="K1630" t="s">
        <v>13</v>
      </c>
      <c r="L1630" t="s">
        <v>17</v>
      </c>
    </row>
    <row r="1631" spans="1:12" x14ac:dyDescent="0.25">
      <c r="A1631">
        <v>7825</v>
      </c>
      <c r="B1631" s="15">
        <v>44029</v>
      </c>
      <c r="C1631" s="15" t="str">
        <f>TEXT(TOP[[#This Row],[Order Date]],"mmm")</f>
        <v>Jul</v>
      </c>
      <c r="D1631" s="15" t="str">
        <f>TEXT(TOP[[#This Row],[Order Date]],"yyy")</f>
        <v>2020</v>
      </c>
      <c r="E1631" s="15" t="str">
        <f>TEXT(TOP[[#This Row],[Order Date]],"d")</f>
        <v>17</v>
      </c>
      <c r="F1631">
        <v>44</v>
      </c>
      <c r="G1631">
        <v>90.42</v>
      </c>
      <c r="H1631" s="16">
        <f>TOP[[#This Row],[Order Quantity]]*TOP[[#This Row],[Unit Price]]</f>
        <v>3978.48</v>
      </c>
      <c r="I1631" t="s">
        <v>25</v>
      </c>
      <c r="J1631" t="s">
        <v>1084</v>
      </c>
      <c r="K1631" t="s">
        <v>23</v>
      </c>
      <c r="L1631" t="s">
        <v>17</v>
      </c>
    </row>
    <row r="1632" spans="1:12" x14ac:dyDescent="0.25">
      <c r="A1632">
        <v>7826</v>
      </c>
      <c r="B1632" s="15">
        <v>43999</v>
      </c>
      <c r="C1632" s="15" t="str">
        <f>TEXT(TOP[[#This Row],[Order Date]],"mmm")</f>
        <v>Jun</v>
      </c>
      <c r="D1632" s="15" t="str">
        <f>TEXT(TOP[[#This Row],[Order Date]],"yyy")</f>
        <v>2020</v>
      </c>
      <c r="E1632" s="15" t="str">
        <f>TEXT(TOP[[#This Row],[Order Date]],"d")</f>
        <v>17</v>
      </c>
      <c r="F1632">
        <v>56</v>
      </c>
      <c r="G1632">
        <v>370.94</v>
      </c>
      <c r="H1632" s="16">
        <f>TOP[[#This Row],[Order Quantity]]*TOP[[#This Row],[Unit Price]]</f>
        <v>20772.64</v>
      </c>
      <c r="I1632" t="s">
        <v>25</v>
      </c>
      <c r="J1632" t="s">
        <v>1085</v>
      </c>
      <c r="K1632" t="s">
        <v>10</v>
      </c>
      <c r="L1632" t="s">
        <v>15</v>
      </c>
    </row>
    <row r="1633" spans="1:12" x14ac:dyDescent="0.25">
      <c r="A1633">
        <v>7827</v>
      </c>
      <c r="B1633" s="15">
        <v>43885</v>
      </c>
      <c r="C1633" s="15" t="str">
        <f>TEXT(TOP[[#This Row],[Order Date]],"mmm")</f>
        <v>Feb</v>
      </c>
      <c r="D1633" s="15" t="str">
        <f>TEXT(TOP[[#This Row],[Order Date]],"yyy")</f>
        <v>2020</v>
      </c>
      <c r="E1633" s="15" t="str">
        <f>TEXT(TOP[[#This Row],[Order Date]],"d")</f>
        <v>24</v>
      </c>
      <c r="F1633">
        <v>60</v>
      </c>
      <c r="G1633">
        <v>678.17</v>
      </c>
      <c r="H1633" s="16">
        <f>TOP[[#This Row],[Order Quantity]]*TOP[[#This Row],[Unit Price]]</f>
        <v>40690.199999999997</v>
      </c>
      <c r="I1633" t="s">
        <v>464</v>
      </c>
      <c r="J1633" t="s">
        <v>1086</v>
      </c>
      <c r="K1633" t="s">
        <v>10</v>
      </c>
      <c r="L1633" t="s">
        <v>17</v>
      </c>
    </row>
    <row r="1634" spans="1:12" x14ac:dyDescent="0.25">
      <c r="A1634">
        <v>7828</v>
      </c>
      <c r="B1634" s="15">
        <v>44022</v>
      </c>
      <c r="C1634" s="15" t="str">
        <f>TEXT(TOP[[#This Row],[Order Date]],"mmm")</f>
        <v>Jul</v>
      </c>
      <c r="D1634" s="15" t="str">
        <f>TEXT(TOP[[#This Row],[Order Date]],"yyy")</f>
        <v>2020</v>
      </c>
      <c r="E1634" s="15" t="str">
        <f>TEXT(TOP[[#This Row],[Order Date]],"d")</f>
        <v>10</v>
      </c>
      <c r="F1634">
        <v>38</v>
      </c>
      <c r="G1634">
        <v>1462.02</v>
      </c>
      <c r="H1634" s="16">
        <f>TOP[[#This Row],[Order Quantity]]*TOP[[#This Row],[Unit Price]]</f>
        <v>55556.76</v>
      </c>
      <c r="I1634" t="s">
        <v>25</v>
      </c>
      <c r="J1634" t="s">
        <v>1087</v>
      </c>
      <c r="K1634" t="s">
        <v>10</v>
      </c>
      <c r="L1634" t="s">
        <v>11</v>
      </c>
    </row>
    <row r="1635" spans="1:12" x14ac:dyDescent="0.25">
      <c r="A1635">
        <v>7829</v>
      </c>
      <c r="B1635" s="15">
        <v>43990</v>
      </c>
      <c r="C1635" s="15" t="str">
        <f>TEXT(TOP[[#This Row],[Order Date]],"mmm")</f>
        <v>Jun</v>
      </c>
      <c r="D1635" s="15" t="str">
        <f>TEXT(TOP[[#This Row],[Order Date]],"yyy")</f>
        <v>2020</v>
      </c>
      <c r="E1635" s="15" t="str">
        <f>TEXT(TOP[[#This Row],[Order Date]],"d")</f>
        <v>8</v>
      </c>
      <c r="F1635">
        <v>28</v>
      </c>
      <c r="G1635">
        <v>375</v>
      </c>
      <c r="H1635" s="16">
        <f>TOP[[#This Row],[Order Quantity]]*TOP[[#This Row],[Unit Price]]</f>
        <v>10500</v>
      </c>
      <c r="I1635" t="s">
        <v>25</v>
      </c>
      <c r="J1635" t="s">
        <v>1088</v>
      </c>
      <c r="K1635" t="s">
        <v>13</v>
      </c>
      <c r="L1635" t="s">
        <v>11</v>
      </c>
    </row>
    <row r="1636" spans="1:12" x14ac:dyDescent="0.25">
      <c r="A1636">
        <v>7830</v>
      </c>
      <c r="B1636" s="15">
        <v>43857</v>
      </c>
      <c r="C1636" s="15" t="str">
        <f>TEXT(TOP[[#This Row],[Order Date]],"mmm")</f>
        <v>Jan</v>
      </c>
      <c r="D1636" s="15" t="str">
        <f>TEXT(TOP[[#This Row],[Order Date]],"yyy")</f>
        <v>2020</v>
      </c>
      <c r="E1636" s="15" t="str">
        <f>TEXT(TOP[[#This Row],[Order Date]],"d")</f>
        <v>27</v>
      </c>
      <c r="F1636">
        <v>80</v>
      </c>
      <c r="G1636">
        <v>1312.09</v>
      </c>
      <c r="H1636" s="16">
        <f>TOP[[#This Row],[Order Quantity]]*TOP[[#This Row],[Unit Price]]</f>
        <v>104967.2</v>
      </c>
      <c r="I1636" t="s">
        <v>464</v>
      </c>
      <c r="J1636" t="s">
        <v>1089</v>
      </c>
      <c r="K1636" t="s">
        <v>23</v>
      </c>
      <c r="L1636" t="s">
        <v>11</v>
      </c>
    </row>
    <row r="1637" spans="1:12" x14ac:dyDescent="0.25">
      <c r="A1637">
        <v>7831</v>
      </c>
      <c r="B1637" s="15">
        <v>44011</v>
      </c>
      <c r="C1637" s="15" t="str">
        <f>TEXT(TOP[[#This Row],[Order Date]],"mmm")</f>
        <v>Jun</v>
      </c>
      <c r="D1637" s="15" t="str">
        <f>TEXT(TOP[[#This Row],[Order Date]],"yyy")</f>
        <v>2020</v>
      </c>
      <c r="E1637" s="15" t="str">
        <f>TEXT(TOP[[#This Row],[Order Date]],"d")</f>
        <v>29</v>
      </c>
      <c r="F1637">
        <v>87</v>
      </c>
      <c r="G1637">
        <v>1066.97</v>
      </c>
      <c r="H1637" s="16">
        <f>TOP[[#This Row],[Order Quantity]]*TOP[[#This Row],[Unit Price]]</f>
        <v>92826.39</v>
      </c>
      <c r="I1637" t="s">
        <v>464</v>
      </c>
      <c r="J1637" t="s">
        <v>1090</v>
      </c>
      <c r="K1637" t="s">
        <v>20</v>
      </c>
      <c r="L1637" t="s">
        <v>17</v>
      </c>
    </row>
    <row r="1638" spans="1:12" x14ac:dyDescent="0.25">
      <c r="A1638">
        <v>7832</v>
      </c>
      <c r="B1638" s="15">
        <v>43930</v>
      </c>
      <c r="C1638" s="15" t="str">
        <f>TEXT(TOP[[#This Row],[Order Date]],"mmm")</f>
        <v>Apr</v>
      </c>
      <c r="D1638" s="15" t="str">
        <f>TEXT(TOP[[#This Row],[Order Date]],"yyy")</f>
        <v>2020</v>
      </c>
      <c r="E1638" s="15" t="str">
        <f>TEXT(TOP[[#This Row],[Order Date]],"d")</f>
        <v>9</v>
      </c>
      <c r="F1638">
        <v>76</v>
      </c>
      <c r="G1638">
        <v>172.38</v>
      </c>
      <c r="H1638" s="16">
        <f>TOP[[#This Row],[Order Quantity]]*TOP[[#This Row],[Unit Price]]</f>
        <v>13100.88</v>
      </c>
      <c r="I1638" t="s">
        <v>25</v>
      </c>
      <c r="J1638" t="s">
        <v>1091</v>
      </c>
      <c r="K1638" t="s">
        <v>20</v>
      </c>
      <c r="L1638" t="s">
        <v>15</v>
      </c>
    </row>
    <row r="1639" spans="1:12" x14ac:dyDescent="0.25">
      <c r="A1639">
        <v>7833</v>
      </c>
      <c r="B1639" s="15">
        <v>44022</v>
      </c>
      <c r="C1639" s="15" t="str">
        <f>TEXT(TOP[[#This Row],[Order Date]],"mmm")</f>
        <v>Jul</v>
      </c>
      <c r="D1639" s="15" t="str">
        <f>TEXT(TOP[[#This Row],[Order Date]],"yyy")</f>
        <v>2020</v>
      </c>
      <c r="E1639" s="15" t="str">
        <f>TEXT(TOP[[#This Row],[Order Date]],"d")</f>
        <v>10</v>
      </c>
      <c r="F1639">
        <v>70</v>
      </c>
      <c r="G1639">
        <v>1086.74</v>
      </c>
      <c r="H1639" s="16">
        <f>TOP[[#This Row],[Order Quantity]]*TOP[[#This Row],[Unit Price]]</f>
        <v>76071.8</v>
      </c>
      <c r="I1639" t="s">
        <v>25</v>
      </c>
      <c r="J1639" t="s">
        <v>1092</v>
      </c>
      <c r="K1639" t="s">
        <v>23</v>
      </c>
      <c r="L1639" t="s">
        <v>15</v>
      </c>
    </row>
    <row r="1640" spans="1:12" x14ac:dyDescent="0.25">
      <c r="A1640">
        <v>7834</v>
      </c>
      <c r="B1640" s="15">
        <v>44184</v>
      </c>
      <c r="C1640" s="15" t="str">
        <f>TEXT(TOP[[#This Row],[Order Date]],"mmm")</f>
        <v>Dec</v>
      </c>
      <c r="D1640" s="15" t="str">
        <f>TEXT(TOP[[#This Row],[Order Date]],"yyy")</f>
        <v>2020</v>
      </c>
      <c r="E1640" s="15" t="str">
        <f>TEXT(TOP[[#This Row],[Order Date]],"d")</f>
        <v>19</v>
      </c>
      <c r="F1640">
        <v>81</v>
      </c>
      <c r="G1640">
        <v>1183.98</v>
      </c>
      <c r="H1640" s="16">
        <f>TOP[[#This Row],[Order Quantity]]*TOP[[#This Row],[Unit Price]]</f>
        <v>95902.38</v>
      </c>
      <c r="I1640" t="s">
        <v>8</v>
      </c>
      <c r="J1640" t="s">
        <v>1093</v>
      </c>
      <c r="K1640" t="s">
        <v>10</v>
      </c>
      <c r="L1640" t="s">
        <v>17</v>
      </c>
    </row>
    <row r="1641" spans="1:12" x14ac:dyDescent="0.25">
      <c r="A1641">
        <v>7835</v>
      </c>
      <c r="B1641" s="15">
        <v>44011</v>
      </c>
      <c r="C1641" s="15" t="str">
        <f>TEXT(TOP[[#This Row],[Order Date]],"mmm")</f>
        <v>Jun</v>
      </c>
      <c r="D1641" s="15" t="str">
        <f>TEXT(TOP[[#This Row],[Order Date]],"yyy")</f>
        <v>2020</v>
      </c>
      <c r="E1641" s="15" t="str">
        <f>TEXT(TOP[[#This Row],[Order Date]],"d")</f>
        <v>29</v>
      </c>
      <c r="F1641">
        <v>87</v>
      </c>
      <c r="G1641">
        <v>344.71</v>
      </c>
      <c r="H1641" s="16">
        <f>TOP[[#This Row],[Order Quantity]]*TOP[[#This Row],[Unit Price]]</f>
        <v>29989.769999999997</v>
      </c>
      <c r="I1641" t="s">
        <v>25</v>
      </c>
      <c r="J1641" t="s">
        <v>1094</v>
      </c>
      <c r="K1641" t="s">
        <v>13</v>
      </c>
      <c r="L1641" t="s">
        <v>17</v>
      </c>
    </row>
    <row r="1642" spans="1:12" x14ac:dyDescent="0.25">
      <c r="A1642">
        <v>7836</v>
      </c>
      <c r="B1642" s="15">
        <v>43970</v>
      </c>
      <c r="C1642" s="15" t="str">
        <f>TEXT(TOP[[#This Row],[Order Date]],"mmm")</f>
        <v>May</v>
      </c>
      <c r="D1642" s="15" t="str">
        <f>TEXT(TOP[[#This Row],[Order Date]],"yyy")</f>
        <v>2020</v>
      </c>
      <c r="E1642" s="15" t="str">
        <f>TEXT(TOP[[#This Row],[Order Date]],"d")</f>
        <v>19</v>
      </c>
      <c r="F1642">
        <v>22</v>
      </c>
      <c r="G1642">
        <v>434.33</v>
      </c>
      <c r="H1642" s="16">
        <f>TOP[[#This Row],[Order Quantity]]*TOP[[#This Row],[Unit Price]]</f>
        <v>9555.26</v>
      </c>
      <c r="I1642" t="s">
        <v>25</v>
      </c>
      <c r="J1642" t="s">
        <v>1095</v>
      </c>
      <c r="K1642" t="s">
        <v>13</v>
      </c>
      <c r="L1642" t="s">
        <v>17</v>
      </c>
    </row>
    <row r="1643" spans="1:12" x14ac:dyDescent="0.25">
      <c r="A1643">
        <v>7837</v>
      </c>
      <c r="B1643" s="15">
        <v>43849</v>
      </c>
      <c r="C1643" s="15" t="str">
        <f>TEXT(TOP[[#This Row],[Order Date]],"mmm")</f>
        <v>Jan</v>
      </c>
      <c r="D1643" s="15" t="str">
        <f>TEXT(TOP[[#This Row],[Order Date]],"yyy")</f>
        <v>2020</v>
      </c>
      <c r="E1643" s="15" t="str">
        <f>TEXT(TOP[[#This Row],[Order Date]],"d")</f>
        <v>19</v>
      </c>
      <c r="F1643">
        <v>96</v>
      </c>
      <c r="G1643">
        <v>1320.76</v>
      </c>
      <c r="H1643" s="16">
        <f>TOP[[#This Row],[Order Quantity]]*TOP[[#This Row],[Unit Price]]</f>
        <v>126792.95999999999</v>
      </c>
      <c r="I1643" t="s">
        <v>25</v>
      </c>
      <c r="J1643" t="s">
        <v>1096</v>
      </c>
      <c r="K1643" t="s">
        <v>13</v>
      </c>
      <c r="L1643" t="s">
        <v>11</v>
      </c>
    </row>
    <row r="1644" spans="1:12" x14ac:dyDescent="0.25">
      <c r="A1644">
        <v>7838</v>
      </c>
      <c r="B1644" s="15">
        <v>44016</v>
      </c>
      <c r="C1644" s="15" t="str">
        <f>TEXT(TOP[[#This Row],[Order Date]],"mmm")</f>
        <v>Jul</v>
      </c>
      <c r="D1644" s="15" t="str">
        <f>TEXT(TOP[[#This Row],[Order Date]],"yyy")</f>
        <v>2020</v>
      </c>
      <c r="E1644" s="15" t="str">
        <f>TEXT(TOP[[#This Row],[Order Date]],"d")</f>
        <v>4</v>
      </c>
      <c r="F1644">
        <v>14</v>
      </c>
      <c r="G1644">
        <v>537.04</v>
      </c>
      <c r="H1644" s="16">
        <f>TOP[[#This Row],[Order Quantity]]*TOP[[#This Row],[Unit Price]]</f>
        <v>7518.5599999999995</v>
      </c>
      <c r="I1644" t="s">
        <v>8</v>
      </c>
      <c r="J1644" t="s">
        <v>1097</v>
      </c>
      <c r="K1644" t="s">
        <v>20</v>
      </c>
      <c r="L1644" t="s">
        <v>11</v>
      </c>
    </row>
    <row r="1645" spans="1:12" x14ac:dyDescent="0.25">
      <c r="A1645">
        <v>7839</v>
      </c>
      <c r="B1645" s="15">
        <v>44168</v>
      </c>
      <c r="C1645" s="15" t="str">
        <f>TEXT(TOP[[#This Row],[Order Date]],"mmm")</f>
        <v>Dec</v>
      </c>
      <c r="D1645" s="15" t="str">
        <f>TEXT(TOP[[#This Row],[Order Date]],"yyy")</f>
        <v>2020</v>
      </c>
      <c r="E1645" s="15" t="str">
        <f>TEXT(TOP[[#This Row],[Order Date]],"d")</f>
        <v>3</v>
      </c>
      <c r="F1645">
        <v>76</v>
      </c>
      <c r="G1645">
        <v>961.45</v>
      </c>
      <c r="H1645" s="16">
        <f>TOP[[#This Row],[Order Quantity]]*TOP[[#This Row],[Unit Price]]</f>
        <v>73070.2</v>
      </c>
      <c r="I1645" t="s">
        <v>25</v>
      </c>
      <c r="J1645" t="s">
        <v>1098</v>
      </c>
      <c r="K1645" t="s">
        <v>10</v>
      </c>
      <c r="L1645" t="s">
        <v>15</v>
      </c>
    </row>
    <row r="1646" spans="1:12" x14ac:dyDescent="0.25">
      <c r="A1646">
        <v>7840</v>
      </c>
      <c r="B1646" s="15">
        <v>44132</v>
      </c>
      <c r="C1646" s="15" t="str">
        <f>TEXT(TOP[[#This Row],[Order Date]],"mmm")</f>
        <v>Oct</v>
      </c>
      <c r="D1646" s="15" t="str">
        <f>TEXT(TOP[[#This Row],[Order Date]],"yyy")</f>
        <v>2020</v>
      </c>
      <c r="E1646" s="15" t="str">
        <f>TEXT(TOP[[#This Row],[Order Date]],"d")</f>
        <v>28</v>
      </c>
      <c r="F1646">
        <v>5</v>
      </c>
      <c r="G1646">
        <v>1348.17</v>
      </c>
      <c r="H1646" s="16">
        <f>TOP[[#This Row],[Order Quantity]]*TOP[[#This Row],[Unit Price]]</f>
        <v>6740.85</v>
      </c>
      <c r="I1646" t="s">
        <v>464</v>
      </c>
      <c r="J1646" t="s">
        <v>1099</v>
      </c>
      <c r="K1646" t="s">
        <v>23</v>
      </c>
      <c r="L1646" t="s">
        <v>17</v>
      </c>
    </row>
    <row r="1647" spans="1:12" x14ac:dyDescent="0.25">
      <c r="A1647">
        <v>7841</v>
      </c>
      <c r="B1647" s="15">
        <v>43889</v>
      </c>
      <c r="C1647" s="15" t="str">
        <f>TEXT(TOP[[#This Row],[Order Date]],"mmm")</f>
        <v>Feb</v>
      </c>
      <c r="D1647" s="15" t="str">
        <f>TEXT(TOP[[#This Row],[Order Date]],"yyy")</f>
        <v>2020</v>
      </c>
      <c r="E1647" s="15" t="str">
        <f>TEXT(TOP[[#This Row],[Order Date]],"d")</f>
        <v>28</v>
      </c>
      <c r="F1647">
        <v>53</v>
      </c>
      <c r="G1647">
        <v>233.75</v>
      </c>
      <c r="H1647" s="16">
        <f>TOP[[#This Row],[Order Quantity]]*TOP[[#This Row],[Unit Price]]</f>
        <v>12388.75</v>
      </c>
      <c r="I1647" t="s">
        <v>8</v>
      </c>
      <c r="J1647" t="s">
        <v>1100</v>
      </c>
      <c r="K1647" t="s">
        <v>20</v>
      </c>
      <c r="L1647" t="s">
        <v>15</v>
      </c>
    </row>
    <row r="1648" spans="1:12" x14ac:dyDescent="0.25">
      <c r="A1648">
        <v>7842</v>
      </c>
      <c r="B1648" s="15">
        <v>43980</v>
      </c>
      <c r="C1648" s="15" t="str">
        <f>TEXT(TOP[[#This Row],[Order Date]],"mmm")</f>
        <v>May</v>
      </c>
      <c r="D1648" s="15" t="str">
        <f>TEXT(TOP[[#This Row],[Order Date]],"yyy")</f>
        <v>2020</v>
      </c>
      <c r="E1648" s="15" t="str">
        <f>TEXT(TOP[[#This Row],[Order Date]],"d")</f>
        <v>29</v>
      </c>
      <c r="F1648">
        <v>66</v>
      </c>
      <c r="G1648">
        <v>192.47</v>
      </c>
      <c r="H1648" s="16">
        <f>TOP[[#This Row],[Order Quantity]]*TOP[[#This Row],[Unit Price]]</f>
        <v>12703.02</v>
      </c>
      <c r="I1648" t="s">
        <v>8</v>
      </c>
      <c r="J1648" t="s">
        <v>1101</v>
      </c>
      <c r="K1648" t="s">
        <v>20</v>
      </c>
      <c r="L1648" t="s">
        <v>15</v>
      </c>
    </row>
    <row r="1649" spans="1:12" x14ac:dyDescent="0.25">
      <c r="A1649">
        <v>7843</v>
      </c>
      <c r="B1649" s="15">
        <v>44012</v>
      </c>
      <c r="C1649" s="15" t="str">
        <f>TEXT(TOP[[#This Row],[Order Date]],"mmm")</f>
        <v>Jun</v>
      </c>
      <c r="D1649" s="15" t="str">
        <f>TEXT(TOP[[#This Row],[Order Date]],"yyy")</f>
        <v>2020</v>
      </c>
      <c r="E1649" s="15" t="str">
        <f>TEXT(TOP[[#This Row],[Order Date]],"d")</f>
        <v>30</v>
      </c>
      <c r="F1649">
        <v>53</v>
      </c>
      <c r="G1649">
        <v>437.52</v>
      </c>
      <c r="H1649" s="16">
        <f>TOP[[#This Row],[Order Quantity]]*TOP[[#This Row],[Unit Price]]</f>
        <v>23188.559999999998</v>
      </c>
      <c r="I1649" t="s">
        <v>25</v>
      </c>
      <c r="J1649" t="s">
        <v>1102</v>
      </c>
      <c r="K1649" t="s">
        <v>23</v>
      </c>
      <c r="L1649" t="s">
        <v>11</v>
      </c>
    </row>
    <row r="1650" spans="1:12" x14ac:dyDescent="0.25">
      <c r="A1650">
        <v>7844</v>
      </c>
      <c r="B1650" s="15">
        <v>44021</v>
      </c>
      <c r="C1650" s="15" t="str">
        <f>TEXT(TOP[[#This Row],[Order Date]],"mmm")</f>
        <v>Jul</v>
      </c>
      <c r="D1650" s="15" t="str">
        <f>TEXT(TOP[[#This Row],[Order Date]],"yyy")</f>
        <v>2020</v>
      </c>
      <c r="E1650" s="15" t="str">
        <f>TEXT(TOP[[#This Row],[Order Date]],"d")</f>
        <v>9</v>
      </c>
      <c r="F1650">
        <v>50</v>
      </c>
      <c r="G1650">
        <v>1213.55</v>
      </c>
      <c r="H1650" s="16">
        <f>TOP[[#This Row],[Order Quantity]]*TOP[[#This Row],[Unit Price]]</f>
        <v>60677.5</v>
      </c>
      <c r="I1650" t="s">
        <v>464</v>
      </c>
      <c r="J1650" t="s">
        <v>1103</v>
      </c>
      <c r="K1650" t="s">
        <v>20</v>
      </c>
      <c r="L1650" t="s">
        <v>11</v>
      </c>
    </row>
    <row r="1651" spans="1:12" x14ac:dyDescent="0.25">
      <c r="A1651">
        <v>7845</v>
      </c>
      <c r="B1651" s="15">
        <v>44044</v>
      </c>
      <c r="C1651" s="15" t="str">
        <f>TEXT(TOP[[#This Row],[Order Date]],"mmm")</f>
        <v>Aug</v>
      </c>
      <c r="D1651" s="15" t="str">
        <f>TEXT(TOP[[#This Row],[Order Date]],"yyy")</f>
        <v>2020</v>
      </c>
      <c r="E1651" s="15" t="str">
        <f>TEXT(TOP[[#This Row],[Order Date]],"d")</f>
        <v>1</v>
      </c>
      <c r="F1651">
        <v>85</v>
      </c>
      <c r="G1651">
        <v>538.20000000000005</v>
      </c>
      <c r="H1651" s="16">
        <f>TOP[[#This Row],[Order Quantity]]*TOP[[#This Row],[Unit Price]]</f>
        <v>45747.000000000007</v>
      </c>
      <c r="I1651" t="s">
        <v>464</v>
      </c>
      <c r="J1651" t="s">
        <v>1104</v>
      </c>
      <c r="K1651" t="s">
        <v>23</v>
      </c>
      <c r="L1651" t="s">
        <v>15</v>
      </c>
    </row>
    <row r="1652" spans="1:12" x14ac:dyDescent="0.25">
      <c r="A1652">
        <v>7846</v>
      </c>
      <c r="B1652" s="15">
        <v>43930</v>
      </c>
      <c r="C1652" s="15" t="str">
        <f>TEXT(TOP[[#This Row],[Order Date]],"mmm")</f>
        <v>Apr</v>
      </c>
      <c r="D1652" s="15" t="str">
        <f>TEXT(TOP[[#This Row],[Order Date]],"yyy")</f>
        <v>2020</v>
      </c>
      <c r="E1652" s="15" t="str">
        <f>TEXT(TOP[[#This Row],[Order Date]],"d")</f>
        <v>9</v>
      </c>
      <c r="F1652">
        <v>88</v>
      </c>
      <c r="G1652">
        <v>95.76</v>
      </c>
      <c r="H1652" s="16">
        <f>TOP[[#This Row],[Order Quantity]]*TOP[[#This Row],[Unit Price]]</f>
        <v>8426.880000000001</v>
      </c>
      <c r="I1652" t="s">
        <v>25</v>
      </c>
      <c r="J1652" t="s">
        <v>1105</v>
      </c>
      <c r="K1652" t="s">
        <v>20</v>
      </c>
      <c r="L1652" t="s">
        <v>17</v>
      </c>
    </row>
    <row r="1653" spans="1:12" x14ac:dyDescent="0.25">
      <c r="A1653">
        <v>7847</v>
      </c>
      <c r="B1653" s="15">
        <v>43965</v>
      </c>
      <c r="C1653" s="15" t="str">
        <f>TEXT(TOP[[#This Row],[Order Date]],"mmm")</f>
        <v>May</v>
      </c>
      <c r="D1653" s="15" t="str">
        <f>TEXT(TOP[[#This Row],[Order Date]],"yyy")</f>
        <v>2020</v>
      </c>
      <c r="E1653" s="15" t="str">
        <f>TEXT(TOP[[#This Row],[Order Date]],"d")</f>
        <v>14</v>
      </c>
      <c r="F1653">
        <v>88</v>
      </c>
      <c r="G1653">
        <v>1440.23</v>
      </c>
      <c r="H1653" s="16">
        <f>TOP[[#This Row],[Order Quantity]]*TOP[[#This Row],[Unit Price]]</f>
        <v>126740.24</v>
      </c>
      <c r="I1653" t="s">
        <v>8</v>
      </c>
      <c r="J1653" t="s">
        <v>1106</v>
      </c>
      <c r="K1653" t="s">
        <v>20</v>
      </c>
      <c r="L1653" t="s">
        <v>15</v>
      </c>
    </row>
    <row r="1654" spans="1:12" x14ac:dyDescent="0.25">
      <c r="A1654">
        <v>7848</v>
      </c>
      <c r="B1654" s="15">
        <v>44001</v>
      </c>
      <c r="C1654" s="15" t="str">
        <f>TEXT(TOP[[#This Row],[Order Date]],"mmm")</f>
        <v>Jun</v>
      </c>
      <c r="D1654" s="15" t="str">
        <f>TEXT(TOP[[#This Row],[Order Date]],"yyy")</f>
        <v>2020</v>
      </c>
      <c r="E1654" s="15" t="str">
        <f>TEXT(TOP[[#This Row],[Order Date]],"d")</f>
        <v>19</v>
      </c>
      <c r="F1654">
        <v>64</v>
      </c>
      <c r="G1654">
        <v>324</v>
      </c>
      <c r="H1654" s="16">
        <f>TOP[[#This Row],[Order Quantity]]*TOP[[#This Row],[Unit Price]]</f>
        <v>20736</v>
      </c>
      <c r="I1654" t="s">
        <v>8</v>
      </c>
      <c r="J1654" t="s">
        <v>1107</v>
      </c>
      <c r="K1654" t="s">
        <v>13</v>
      </c>
      <c r="L1654" t="s">
        <v>11</v>
      </c>
    </row>
    <row r="1655" spans="1:12" x14ac:dyDescent="0.25">
      <c r="A1655">
        <v>7849</v>
      </c>
      <c r="B1655" s="15">
        <v>43864</v>
      </c>
      <c r="C1655" s="15" t="str">
        <f>TEXT(TOP[[#This Row],[Order Date]],"mmm")</f>
        <v>Feb</v>
      </c>
      <c r="D1655" s="15" t="str">
        <f>TEXT(TOP[[#This Row],[Order Date]],"yyy")</f>
        <v>2020</v>
      </c>
      <c r="E1655" s="15" t="str">
        <f>TEXT(TOP[[#This Row],[Order Date]],"d")</f>
        <v>3</v>
      </c>
      <c r="F1655">
        <v>49</v>
      </c>
      <c r="G1655">
        <v>1366.57</v>
      </c>
      <c r="H1655" s="16">
        <f>TOP[[#This Row],[Order Quantity]]*TOP[[#This Row],[Unit Price]]</f>
        <v>66961.929999999993</v>
      </c>
      <c r="I1655" t="s">
        <v>8</v>
      </c>
      <c r="J1655" t="s">
        <v>1108</v>
      </c>
      <c r="K1655" t="s">
        <v>10</v>
      </c>
      <c r="L1655" t="s">
        <v>17</v>
      </c>
    </row>
    <row r="1656" spans="1:12" x14ac:dyDescent="0.25">
      <c r="A1656">
        <v>7850</v>
      </c>
      <c r="B1656" s="15">
        <v>44099</v>
      </c>
      <c r="C1656" s="15" t="str">
        <f>TEXT(TOP[[#This Row],[Order Date]],"mmm")</f>
        <v>Sep</v>
      </c>
      <c r="D1656" s="15" t="str">
        <f>TEXT(TOP[[#This Row],[Order Date]],"yyy")</f>
        <v>2020</v>
      </c>
      <c r="E1656" s="15" t="str">
        <f>TEXT(TOP[[#This Row],[Order Date]],"d")</f>
        <v>25</v>
      </c>
      <c r="F1656">
        <v>12</v>
      </c>
      <c r="G1656">
        <v>906.37</v>
      </c>
      <c r="H1656" s="16">
        <f>TOP[[#This Row],[Order Quantity]]*TOP[[#This Row],[Unit Price]]</f>
        <v>10876.44</v>
      </c>
      <c r="I1656" t="s">
        <v>8</v>
      </c>
      <c r="J1656" t="s">
        <v>1109</v>
      </c>
      <c r="K1656" t="s">
        <v>10</v>
      </c>
      <c r="L1656" t="s">
        <v>17</v>
      </c>
    </row>
    <row r="1657" spans="1:12" x14ac:dyDescent="0.25">
      <c r="A1657">
        <v>7851</v>
      </c>
      <c r="B1657" s="15">
        <v>44196</v>
      </c>
      <c r="C1657" s="15" t="str">
        <f>TEXT(TOP[[#This Row],[Order Date]],"mmm")</f>
        <v>Dec</v>
      </c>
      <c r="D1657" s="15" t="str">
        <f>TEXT(TOP[[#This Row],[Order Date]],"yyy")</f>
        <v>2020</v>
      </c>
      <c r="E1657" s="15" t="str">
        <f>TEXT(TOP[[#This Row],[Order Date]],"d")</f>
        <v>31</v>
      </c>
      <c r="F1657">
        <v>30</v>
      </c>
      <c r="G1657">
        <v>576.77</v>
      </c>
      <c r="H1657" s="16">
        <f>TOP[[#This Row],[Order Quantity]]*TOP[[#This Row],[Unit Price]]</f>
        <v>17303.099999999999</v>
      </c>
      <c r="I1657" t="s">
        <v>464</v>
      </c>
      <c r="J1657" t="s">
        <v>1110</v>
      </c>
      <c r="K1657" t="s">
        <v>13</v>
      </c>
      <c r="L1657" t="s">
        <v>15</v>
      </c>
    </row>
    <row r="1658" spans="1:12" x14ac:dyDescent="0.25">
      <c r="A1658">
        <v>7852</v>
      </c>
      <c r="B1658" s="15">
        <v>44173</v>
      </c>
      <c r="C1658" s="15" t="str">
        <f>TEXT(TOP[[#This Row],[Order Date]],"mmm")</f>
        <v>Dec</v>
      </c>
      <c r="D1658" s="15" t="str">
        <f>TEXT(TOP[[#This Row],[Order Date]],"yyy")</f>
        <v>2020</v>
      </c>
      <c r="E1658" s="15" t="str">
        <f>TEXT(TOP[[#This Row],[Order Date]],"d")</f>
        <v>8</v>
      </c>
      <c r="F1658">
        <v>17</v>
      </c>
      <c r="G1658">
        <v>91.59</v>
      </c>
      <c r="H1658" s="16">
        <f>TOP[[#This Row],[Order Quantity]]*TOP[[#This Row],[Unit Price]]</f>
        <v>1557.03</v>
      </c>
      <c r="I1658" t="s">
        <v>8</v>
      </c>
      <c r="J1658" t="s">
        <v>1111</v>
      </c>
      <c r="K1658" t="s">
        <v>23</v>
      </c>
      <c r="L1658" t="s">
        <v>17</v>
      </c>
    </row>
    <row r="1659" spans="1:12" x14ac:dyDescent="0.25">
      <c r="A1659">
        <v>7853</v>
      </c>
      <c r="B1659" s="15">
        <v>43927</v>
      </c>
      <c r="C1659" s="15" t="str">
        <f>TEXT(TOP[[#This Row],[Order Date]],"mmm")</f>
        <v>Apr</v>
      </c>
      <c r="D1659" s="15" t="str">
        <f>TEXT(TOP[[#This Row],[Order Date]],"yyy")</f>
        <v>2020</v>
      </c>
      <c r="E1659" s="15" t="str">
        <f>TEXT(TOP[[#This Row],[Order Date]],"d")</f>
        <v>6</v>
      </c>
      <c r="F1659">
        <v>41</v>
      </c>
      <c r="G1659">
        <v>479.7</v>
      </c>
      <c r="H1659" s="16">
        <f>TOP[[#This Row],[Order Quantity]]*TOP[[#This Row],[Unit Price]]</f>
        <v>19667.7</v>
      </c>
      <c r="I1659" t="s">
        <v>8</v>
      </c>
      <c r="J1659" t="s">
        <v>1112</v>
      </c>
      <c r="K1659" t="s">
        <v>20</v>
      </c>
      <c r="L1659" t="s">
        <v>15</v>
      </c>
    </row>
    <row r="1660" spans="1:12" x14ac:dyDescent="0.25">
      <c r="A1660">
        <v>7854</v>
      </c>
      <c r="B1660" s="15">
        <v>43859</v>
      </c>
      <c r="C1660" s="15" t="str">
        <f>TEXT(TOP[[#This Row],[Order Date]],"mmm")</f>
        <v>Jan</v>
      </c>
      <c r="D1660" s="15" t="str">
        <f>TEXT(TOP[[#This Row],[Order Date]],"yyy")</f>
        <v>2020</v>
      </c>
      <c r="E1660" s="15" t="str">
        <f>TEXT(TOP[[#This Row],[Order Date]],"d")</f>
        <v>29</v>
      </c>
      <c r="F1660">
        <v>92</v>
      </c>
      <c r="G1660">
        <v>1385.23</v>
      </c>
      <c r="H1660" s="16">
        <f>TOP[[#This Row],[Order Quantity]]*TOP[[#This Row],[Unit Price]]</f>
        <v>127441.16</v>
      </c>
      <c r="I1660" t="s">
        <v>25</v>
      </c>
      <c r="J1660" t="s">
        <v>1113</v>
      </c>
      <c r="K1660" t="s">
        <v>23</v>
      </c>
      <c r="L1660" t="s">
        <v>17</v>
      </c>
    </row>
    <row r="1661" spans="1:12" x14ac:dyDescent="0.25">
      <c r="A1661">
        <v>7855</v>
      </c>
      <c r="B1661" s="15">
        <v>43884</v>
      </c>
      <c r="C1661" s="15" t="str">
        <f>TEXT(TOP[[#This Row],[Order Date]],"mmm")</f>
        <v>Feb</v>
      </c>
      <c r="D1661" s="15" t="str">
        <f>TEXT(TOP[[#This Row],[Order Date]],"yyy")</f>
        <v>2020</v>
      </c>
      <c r="E1661" s="15" t="str">
        <f>TEXT(TOP[[#This Row],[Order Date]],"d")</f>
        <v>23</v>
      </c>
      <c r="F1661">
        <v>96</v>
      </c>
      <c r="G1661">
        <v>466.31</v>
      </c>
      <c r="H1661" s="16">
        <f>TOP[[#This Row],[Order Quantity]]*TOP[[#This Row],[Unit Price]]</f>
        <v>44765.760000000002</v>
      </c>
      <c r="I1661" t="s">
        <v>8</v>
      </c>
      <c r="J1661" t="s">
        <v>1114</v>
      </c>
      <c r="K1661" t="s">
        <v>13</v>
      </c>
      <c r="L1661" t="s">
        <v>15</v>
      </c>
    </row>
    <row r="1662" spans="1:12" x14ac:dyDescent="0.25">
      <c r="A1662">
        <v>7856</v>
      </c>
      <c r="B1662" s="15">
        <v>44166</v>
      </c>
      <c r="C1662" s="15" t="str">
        <f>TEXT(TOP[[#This Row],[Order Date]],"mmm")</f>
        <v>Dec</v>
      </c>
      <c r="D1662" s="15" t="str">
        <f>TEXT(TOP[[#This Row],[Order Date]],"yyy")</f>
        <v>2020</v>
      </c>
      <c r="E1662" s="15" t="str">
        <f>TEXT(TOP[[#This Row],[Order Date]],"d")</f>
        <v>1</v>
      </c>
      <c r="F1662">
        <v>8</v>
      </c>
      <c r="G1662">
        <v>1462.64</v>
      </c>
      <c r="H1662" s="16">
        <f>TOP[[#This Row],[Order Quantity]]*TOP[[#This Row],[Unit Price]]</f>
        <v>11701.12</v>
      </c>
      <c r="I1662" t="s">
        <v>464</v>
      </c>
      <c r="J1662" t="s">
        <v>1115</v>
      </c>
      <c r="K1662" t="s">
        <v>10</v>
      </c>
      <c r="L1662" t="s">
        <v>11</v>
      </c>
    </row>
    <row r="1663" spans="1:12" x14ac:dyDescent="0.25">
      <c r="A1663">
        <v>7857</v>
      </c>
      <c r="B1663" s="15">
        <v>44096</v>
      </c>
      <c r="C1663" s="15" t="str">
        <f>TEXT(TOP[[#This Row],[Order Date]],"mmm")</f>
        <v>Sep</v>
      </c>
      <c r="D1663" s="15" t="str">
        <f>TEXT(TOP[[#This Row],[Order Date]],"yyy")</f>
        <v>2020</v>
      </c>
      <c r="E1663" s="15" t="str">
        <f>TEXT(TOP[[#This Row],[Order Date]],"d")</f>
        <v>22</v>
      </c>
      <c r="F1663">
        <v>87</v>
      </c>
      <c r="G1663">
        <v>346.2</v>
      </c>
      <c r="H1663" s="16">
        <f>TOP[[#This Row],[Order Quantity]]*TOP[[#This Row],[Unit Price]]</f>
        <v>30119.399999999998</v>
      </c>
      <c r="I1663" t="s">
        <v>25</v>
      </c>
      <c r="J1663" t="s">
        <v>1116</v>
      </c>
      <c r="K1663" t="s">
        <v>13</v>
      </c>
      <c r="L1663" t="s">
        <v>11</v>
      </c>
    </row>
    <row r="1664" spans="1:12" x14ac:dyDescent="0.25">
      <c r="A1664">
        <v>7858</v>
      </c>
      <c r="B1664" s="15">
        <v>43975</v>
      </c>
      <c r="C1664" s="15" t="str">
        <f>TEXT(TOP[[#This Row],[Order Date]],"mmm")</f>
        <v>May</v>
      </c>
      <c r="D1664" s="15" t="str">
        <f>TEXT(TOP[[#This Row],[Order Date]],"yyy")</f>
        <v>2020</v>
      </c>
      <c r="E1664" s="15" t="str">
        <f>TEXT(TOP[[#This Row],[Order Date]],"d")</f>
        <v>24</v>
      </c>
      <c r="F1664">
        <v>100</v>
      </c>
      <c r="G1664">
        <v>1162.83</v>
      </c>
      <c r="H1664" s="16">
        <f>TOP[[#This Row],[Order Quantity]]*TOP[[#This Row],[Unit Price]]</f>
        <v>116283</v>
      </c>
      <c r="I1664" t="s">
        <v>464</v>
      </c>
      <c r="J1664" t="s">
        <v>1117</v>
      </c>
      <c r="K1664" t="s">
        <v>23</v>
      </c>
      <c r="L1664" t="s">
        <v>11</v>
      </c>
    </row>
    <row r="1665" spans="1:12" x14ac:dyDescent="0.25">
      <c r="A1665">
        <v>7859</v>
      </c>
      <c r="B1665" s="15">
        <v>44198</v>
      </c>
      <c r="C1665" s="15" t="str">
        <f>TEXT(TOP[[#This Row],[Order Date]],"mmm")</f>
        <v>Jan</v>
      </c>
      <c r="D1665" s="15" t="str">
        <f>TEXT(TOP[[#This Row],[Order Date]],"yyy")</f>
        <v>2021</v>
      </c>
      <c r="E1665" s="15" t="str">
        <f>TEXT(TOP[[#This Row],[Order Date]],"d")</f>
        <v>2</v>
      </c>
      <c r="F1665">
        <v>59</v>
      </c>
      <c r="G1665">
        <v>899.46</v>
      </c>
      <c r="H1665" s="16">
        <f>TOP[[#This Row],[Order Quantity]]*TOP[[#This Row],[Unit Price]]</f>
        <v>53068.14</v>
      </c>
      <c r="I1665" t="s">
        <v>25</v>
      </c>
      <c r="J1665" t="s">
        <v>1118</v>
      </c>
      <c r="K1665" t="s">
        <v>10</v>
      </c>
      <c r="L1665" t="s">
        <v>17</v>
      </c>
    </row>
    <row r="1666" spans="1:12" x14ac:dyDescent="0.25">
      <c r="A1666">
        <v>7860</v>
      </c>
      <c r="B1666" s="15">
        <v>43865</v>
      </c>
      <c r="C1666" s="15" t="str">
        <f>TEXT(TOP[[#This Row],[Order Date]],"mmm")</f>
        <v>Feb</v>
      </c>
      <c r="D1666" s="15" t="str">
        <f>TEXT(TOP[[#This Row],[Order Date]],"yyy")</f>
        <v>2020</v>
      </c>
      <c r="E1666" s="15" t="str">
        <f>TEXT(TOP[[#This Row],[Order Date]],"d")</f>
        <v>4</v>
      </c>
      <c r="F1666">
        <v>82</v>
      </c>
      <c r="G1666">
        <v>1255.28</v>
      </c>
      <c r="H1666" s="16">
        <f>TOP[[#This Row],[Order Quantity]]*TOP[[#This Row],[Unit Price]]</f>
        <v>102932.95999999999</v>
      </c>
      <c r="I1666" t="s">
        <v>8</v>
      </c>
      <c r="J1666" t="s">
        <v>1119</v>
      </c>
      <c r="K1666" t="s">
        <v>10</v>
      </c>
      <c r="L1666" t="s">
        <v>11</v>
      </c>
    </row>
    <row r="1667" spans="1:12" x14ac:dyDescent="0.25">
      <c r="A1667">
        <v>7861</v>
      </c>
      <c r="B1667" s="15">
        <v>43944</v>
      </c>
      <c r="C1667" s="15" t="str">
        <f>TEXT(TOP[[#This Row],[Order Date]],"mmm")</f>
        <v>Apr</v>
      </c>
      <c r="D1667" s="15" t="str">
        <f>TEXT(TOP[[#This Row],[Order Date]],"yyy")</f>
        <v>2020</v>
      </c>
      <c r="E1667" s="15" t="str">
        <f>TEXT(TOP[[#This Row],[Order Date]],"d")</f>
        <v>23</v>
      </c>
      <c r="F1667">
        <v>36</v>
      </c>
      <c r="G1667">
        <v>1469.74</v>
      </c>
      <c r="H1667" s="16">
        <f>TOP[[#This Row],[Order Quantity]]*TOP[[#This Row],[Unit Price]]</f>
        <v>52910.64</v>
      </c>
      <c r="I1667" t="s">
        <v>8</v>
      </c>
      <c r="J1667" t="s">
        <v>1120</v>
      </c>
      <c r="K1667" t="s">
        <v>13</v>
      </c>
      <c r="L1667" t="s">
        <v>15</v>
      </c>
    </row>
    <row r="1668" spans="1:12" x14ac:dyDescent="0.25">
      <c r="A1668">
        <v>7862</v>
      </c>
      <c r="B1668" s="15">
        <v>43967</v>
      </c>
      <c r="C1668" s="15" t="str">
        <f>TEXT(TOP[[#This Row],[Order Date]],"mmm")</f>
        <v>May</v>
      </c>
      <c r="D1668" s="15" t="str">
        <f>TEXT(TOP[[#This Row],[Order Date]],"yyy")</f>
        <v>2020</v>
      </c>
      <c r="E1668" s="15" t="str">
        <f>TEXT(TOP[[#This Row],[Order Date]],"d")</f>
        <v>16</v>
      </c>
      <c r="F1668">
        <v>99</v>
      </c>
      <c r="G1668">
        <v>285.24</v>
      </c>
      <c r="H1668" s="16">
        <f>TOP[[#This Row],[Order Quantity]]*TOP[[#This Row],[Unit Price]]</f>
        <v>28238.760000000002</v>
      </c>
      <c r="I1668" t="s">
        <v>464</v>
      </c>
      <c r="J1668" t="s">
        <v>1121</v>
      </c>
      <c r="K1668" t="s">
        <v>10</v>
      </c>
      <c r="L1668" t="s">
        <v>11</v>
      </c>
    </row>
    <row r="1669" spans="1:12" x14ac:dyDescent="0.25">
      <c r="A1669">
        <v>7863</v>
      </c>
      <c r="B1669" s="15">
        <v>43925</v>
      </c>
      <c r="C1669" s="15" t="str">
        <f>TEXT(TOP[[#This Row],[Order Date]],"mmm")</f>
        <v>Apr</v>
      </c>
      <c r="D1669" s="15" t="str">
        <f>TEXT(TOP[[#This Row],[Order Date]],"yyy")</f>
        <v>2020</v>
      </c>
      <c r="E1669" s="15" t="str">
        <f>TEXT(TOP[[#This Row],[Order Date]],"d")</f>
        <v>4</v>
      </c>
      <c r="F1669">
        <v>70</v>
      </c>
      <c r="G1669">
        <v>1192.1099999999999</v>
      </c>
      <c r="H1669" s="16">
        <f>TOP[[#This Row],[Order Quantity]]*TOP[[#This Row],[Unit Price]]</f>
        <v>83447.7</v>
      </c>
      <c r="I1669" t="s">
        <v>8</v>
      </c>
      <c r="J1669" t="s">
        <v>1122</v>
      </c>
      <c r="K1669" t="s">
        <v>10</v>
      </c>
      <c r="L1669" t="s">
        <v>15</v>
      </c>
    </row>
    <row r="1670" spans="1:12" x14ac:dyDescent="0.25">
      <c r="A1670">
        <v>7864</v>
      </c>
      <c r="B1670" s="15">
        <v>43840</v>
      </c>
      <c r="C1670" s="15" t="str">
        <f>TEXT(TOP[[#This Row],[Order Date]],"mmm")</f>
        <v>Jan</v>
      </c>
      <c r="D1670" s="15" t="str">
        <f>TEXT(TOP[[#This Row],[Order Date]],"yyy")</f>
        <v>2020</v>
      </c>
      <c r="E1670" s="15" t="str">
        <f>TEXT(TOP[[#This Row],[Order Date]],"d")</f>
        <v>10</v>
      </c>
      <c r="F1670">
        <v>46</v>
      </c>
      <c r="G1670">
        <v>496.65</v>
      </c>
      <c r="H1670" s="16">
        <f>TOP[[#This Row],[Order Quantity]]*TOP[[#This Row],[Unit Price]]</f>
        <v>22845.899999999998</v>
      </c>
      <c r="I1670" t="s">
        <v>25</v>
      </c>
      <c r="J1670" t="s">
        <v>1123</v>
      </c>
      <c r="K1670" t="s">
        <v>10</v>
      </c>
      <c r="L1670" t="s">
        <v>11</v>
      </c>
    </row>
    <row r="1671" spans="1:12" x14ac:dyDescent="0.25">
      <c r="A1671">
        <v>7865</v>
      </c>
      <c r="B1671" s="15">
        <v>44153</v>
      </c>
      <c r="C1671" s="15" t="str">
        <f>TEXT(TOP[[#This Row],[Order Date]],"mmm")</f>
        <v>Nov</v>
      </c>
      <c r="D1671" s="15" t="str">
        <f>TEXT(TOP[[#This Row],[Order Date]],"yyy")</f>
        <v>2020</v>
      </c>
      <c r="E1671" s="15" t="str">
        <f>TEXT(TOP[[#This Row],[Order Date]],"d")</f>
        <v>18</v>
      </c>
      <c r="F1671">
        <v>97</v>
      </c>
      <c r="G1671">
        <v>1150.08</v>
      </c>
      <c r="H1671" s="16">
        <f>TOP[[#This Row],[Order Quantity]]*TOP[[#This Row],[Unit Price]]</f>
        <v>111557.75999999999</v>
      </c>
      <c r="I1671" t="s">
        <v>8</v>
      </c>
      <c r="J1671" t="s">
        <v>1124</v>
      </c>
      <c r="K1671" t="s">
        <v>13</v>
      </c>
      <c r="L1671" t="s">
        <v>17</v>
      </c>
    </row>
    <row r="1672" spans="1:12" x14ac:dyDescent="0.25">
      <c r="A1672">
        <v>7866</v>
      </c>
      <c r="B1672" s="15">
        <v>43918</v>
      </c>
      <c r="C1672" s="15" t="str">
        <f>TEXT(TOP[[#This Row],[Order Date]],"mmm")</f>
        <v>Mar</v>
      </c>
      <c r="D1672" s="15" t="str">
        <f>TEXT(TOP[[#This Row],[Order Date]],"yyy")</f>
        <v>2020</v>
      </c>
      <c r="E1672" s="15" t="str">
        <f>TEXT(TOP[[#This Row],[Order Date]],"d")</f>
        <v>28</v>
      </c>
      <c r="F1672">
        <v>17</v>
      </c>
      <c r="G1672">
        <v>939.38</v>
      </c>
      <c r="H1672" s="16">
        <f>TOP[[#This Row],[Order Quantity]]*TOP[[#This Row],[Unit Price]]</f>
        <v>15969.46</v>
      </c>
      <c r="I1672" t="s">
        <v>25</v>
      </c>
      <c r="J1672" t="s">
        <v>1125</v>
      </c>
      <c r="K1672" t="s">
        <v>13</v>
      </c>
      <c r="L1672" t="s">
        <v>15</v>
      </c>
    </row>
    <row r="1673" spans="1:12" x14ac:dyDescent="0.25">
      <c r="A1673">
        <v>7867</v>
      </c>
      <c r="B1673" s="15">
        <v>44100</v>
      </c>
      <c r="C1673" s="15" t="str">
        <f>TEXT(TOP[[#This Row],[Order Date]],"mmm")</f>
        <v>Sep</v>
      </c>
      <c r="D1673" s="15" t="str">
        <f>TEXT(TOP[[#This Row],[Order Date]],"yyy")</f>
        <v>2020</v>
      </c>
      <c r="E1673" s="15" t="str">
        <f>TEXT(TOP[[#This Row],[Order Date]],"d")</f>
        <v>26</v>
      </c>
      <c r="F1673">
        <v>56</v>
      </c>
      <c r="G1673">
        <v>829.9</v>
      </c>
      <c r="H1673" s="16">
        <f>TOP[[#This Row],[Order Quantity]]*TOP[[#This Row],[Unit Price]]</f>
        <v>46474.400000000001</v>
      </c>
      <c r="I1673" t="s">
        <v>8</v>
      </c>
      <c r="J1673" t="s">
        <v>1126</v>
      </c>
      <c r="K1673" t="s">
        <v>13</v>
      </c>
      <c r="L1673" t="s">
        <v>17</v>
      </c>
    </row>
    <row r="1674" spans="1:12" x14ac:dyDescent="0.25">
      <c r="A1674">
        <v>7868</v>
      </c>
      <c r="B1674" s="15">
        <v>43957</v>
      </c>
      <c r="C1674" s="15" t="str">
        <f>TEXT(TOP[[#This Row],[Order Date]],"mmm")</f>
        <v>May</v>
      </c>
      <c r="D1674" s="15" t="str">
        <f>TEXT(TOP[[#This Row],[Order Date]],"yyy")</f>
        <v>2020</v>
      </c>
      <c r="E1674" s="15" t="str">
        <f>TEXT(TOP[[#This Row],[Order Date]],"d")</f>
        <v>6</v>
      </c>
      <c r="F1674">
        <v>32</v>
      </c>
      <c r="G1674">
        <v>142.19999999999999</v>
      </c>
      <c r="H1674" s="16">
        <f>TOP[[#This Row],[Order Quantity]]*TOP[[#This Row],[Unit Price]]</f>
        <v>4550.3999999999996</v>
      </c>
      <c r="I1674" t="s">
        <v>8</v>
      </c>
      <c r="J1674" t="s">
        <v>1127</v>
      </c>
      <c r="K1674" t="s">
        <v>23</v>
      </c>
      <c r="L1674" t="s">
        <v>15</v>
      </c>
    </row>
    <row r="1675" spans="1:12" x14ac:dyDescent="0.25">
      <c r="A1675">
        <v>7869</v>
      </c>
      <c r="B1675" s="15">
        <v>44052</v>
      </c>
      <c r="C1675" s="15" t="str">
        <f>TEXT(TOP[[#This Row],[Order Date]],"mmm")</f>
        <v>Aug</v>
      </c>
      <c r="D1675" s="15" t="str">
        <f>TEXT(TOP[[#This Row],[Order Date]],"yyy")</f>
        <v>2020</v>
      </c>
      <c r="E1675" s="15" t="str">
        <f>TEXT(TOP[[#This Row],[Order Date]],"d")</f>
        <v>9</v>
      </c>
      <c r="F1675">
        <v>17</v>
      </c>
      <c r="G1675">
        <v>207.74</v>
      </c>
      <c r="H1675" s="16">
        <f>TOP[[#This Row],[Order Quantity]]*TOP[[#This Row],[Unit Price]]</f>
        <v>3531.58</v>
      </c>
      <c r="I1675" t="s">
        <v>25</v>
      </c>
      <c r="J1675" t="s">
        <v>1128</v>
      </c>
      <c r="K1675" t="s">
        <v>13</v>
      </c>
      <c r="L1675" t="s">
        <v>17</v>
      </c>
    </row>
    <row r="1676" spans="1:12" x14ac:dyDescent="0.25">
      <c r="A1676">
        <v>7870</v>
      </c>
      <c r="B1676" s="15">
        <v>44064</v>
      </c>
      <c r="C1676" s="15" t="str">
        <f>TEXT(TOP[[#This Row],[Order Date]],"mmm")</f>
        <v>Aug</v>
      </c>
      <c r="D1676" s="15" t="str">
        <f>TEXT(TOP[[#This Row],[Order Date]],"yyy")</f>
        <v>2020</v>
      </c>
      <c r="E1676" s="15" t="str">
        <f>TEXT(TOP[[#This Row],[Order Date]],"d")</f>
        <v>21</v>
      </c>
      <c r="F1676">
        <v>10</v>
      </c>
      <c r="G1676">
        <v>867.99</v>
      </c>
      <c r="H1676" s="16">
        <f>TOP[[#This Row],[Order Quantity]]*TOP[[#This Row],[Unit Price]]</f>
        <v>8679.9</v>
      </c>
      <c r="I1676" t="s">
        <v>464</v>
      </c>
      <c r="J1676" t="s">
        <v>1129</v>
      </c>
      <c r="K1676" t="s">
        <v>10</v>
      </c>
      <c r="L1676" t="s">
        <v>11</v>
      </c>
    </row>
    <row r="1677" spans="1:12" x14ac:dyDescent="0.25">
      <c r="A1677">
        <v>7871</v>
      </c>
      <c r="B1677" s="15">
        <v>43947</v>
      </c>
      <c r="C1677" s="15" t="str">
        <f>TEXT(TOP[[#This Row],[Order Date]],"mmm")</f>
        <v>Apr</v>
      </c>
      <c r="D1677" s="15" t="str">
        <f>TEXT(TOP[[#This Row],[Order Date]],"yyy")</f>
        <v>2020</v>
      </c>
      <c r="E1677" s="15" t="str">
        <f>TEXT(TOP[[#This Row],[Order Date]],"d")</f>
        <v>26</v>
      </c>
      <c r="F1677">
        <v>42</v>
      </c>
      <c r="G1677">
        <v>215.24</v>
      </c>
      <c r="H1677" s="16">
        <f>TOP[[#This Row],[Order Quantity]]*TOP[[#This Row],[Unit Price]]</f>
        <v>9040.08</v>
      </c>
      <c r="I1677" t="s">
        <v>25</v>
      </c>
      <c r="J1677" t="s">
        <v>1130</v>
      </c>
      <c r="K1677" t="s">
        <v>10</v>
      </c>
      <c r="L1677" t="s">
        <v>11</v>
      </c>
    </row>
    <row r="1678" spans="1:12" x14ac:dyDescent="0.25">
      <c r="A1678">
        <v>7872</v>
      </c>
      <c r="B1678" s="15">
        <v>43925</v>
      </c>
      <c r="C1678" s="15" t="str">
        <f>TEXT(TOP[[#This Row],[Order Date]],"mmm")</f>
        <v>Apr</v>
      </c>
      <c r="D1678" s="15" t="str">
        <f>TEXT(TOP[[#This Row],[Order Date]],"yyy")</f>
        <v>2020</v>
      </c>
      <c r="E1678" s="15" t="str">
        <f>TEXT(TOP[[#This Row],[Order Date]],"d")</f>
        <v>4</v>
      </c>
      <c r="F1678">
        <v>43</v>
      </c>
      <c r="G1678">
        <v>464.17</v>
      </c>
      <c r="H1678" s="16">
        <f>TOP[[#This Row],[Order Quantity]]*TOP[[#This Row],[Unit Price]]</f>
        <v>19959.310000000001</v>
      </c>
      <c r="I1678" t="s">
        <v>464</v>
      </c>
      <c r="J1678" t="s">
        <v>1131</v>
      </c>
      <c r="K1678" t="s">
        <v>13</v>
      </c>
      <c r="L1678" t="s">
        <v>15</v>
      </c>
    </row>
    <row r="1679" spans="1:12" x14ac:dyDescent="0.25">
      <c r="A1679">
        <v>7873</v>
      </c>
      <c r="B1679" s="15">
        <v>43979</v>
      </c>
      <c r="C1679" s="15" t="str">
        <f>TEXT(TOP[[#This Row],[Order Date]],"mmm")</f>
        <v>May</v>
      </c>
      <c r="D1679" s="15" t="str">
        <f>TEXT(TOP[[#This Row],[Order Date]],"yyy")</f>
        <v>2020</v>
      </c>
      <c r="E1679" s="15" t="str">
        <f>TEXT(TOP[[#This Row],[Order Date]],"d")</f>
        <v>28</v>
      </c>
      <c r="F1679">
        <v>76</v>
      </c>
      <c r="G1679">
        <v>1121.96</v>
      </c>
      <c r="H1679" s="16">
        <f>TOP[[#This Row],[Order Quantity]]*TOP[[#This Row],[Unit Price]]</f>
        <v>85268.96</v>
      </c>
      <c r="I1679" t="s">
        <v>464</v>
      </c>
      <c r="J1679" t="s">
        <v>1132</v>
      </c>
      <c r="K1679" t="s">
        <v>23</v>
      </c>
      <c r="L1679" t="s">
        <v>17</v>
      </c>
    </row>
    <row r="1680" spans="1:12" x14ac:dyDescent="0.25">
      <c r="A1680">
        <v>7874</v>
      </c>
      <c r="B1680" s="15">
        <v>44113</v>
      </c>
      <c r="C1680" s="15" t="str">
        <f>TEXT(TOP[[#This Row],[Order Date]],"mmm")</f>
        <v>Oct</v>
      </c>
      <c r="D1680" s="15" t="str">
        <f>TEXT(TOP[[#This Row],[Order Date]],"yyy")</f>
        <v>2020</v>
      </c>
      <c r="E1680" s="15" t="str">
        <f>TEXT(TOP[[#This Row],[Order Date]],"d")</f>
        <v>9</v>
      </c>
      <c r="F1680">
        <v>52</v>
      </c>
      <c r="G1680">
        <v>347.69</v>
      </c>
      <c r="H1680" s="16">
        <f>TOP[[#This Row],[Order Quantity]]*TOP[[#This Row],[Unit Price]]</f>
        <v>18079.88</v>
      </c>
      <c r="I1680" t="s">
        <v>25</v>
      </c>
      <c r="J1680" t="s">
        <v>1133</v>
      </c>
      <c r="K1680" t="s">
        <v>20</v>
      </c>
      <c r="L1680" t="s">
        <v>15</v>
      </c>
    </row>
    <row r="1681" spans="1:12" x14ac:dyDescent="0.25">
      <c r="A1681">
        <v>7875</v>
      </c>
      <c r="B1681" s="15">
        <v>43878</v>
      </c>
      <c r="C1681" s="15" t="str">
        <f>TEXT(TOP[[#This Row],[Order Date]],"mmm")</f>
        <v>Feb</v>
      </c>
      <c r="D1681" s="15" t="str">
        <f>TEXT(TOP[[#This Row],[Order Date]],"yyy")</f>
        <v>2020</v>
      </c>
      <c r="E1681" s="15" t="str">
        <f>TEXT(TOP[[#This Row],[Order Date]],"d")</f>
        <v>17</v>
      </c>
      <c r="F1681">
        <v>79</v>
      </c>
      <c r="G1681">
        <v>166.43</v>
      </c>
      <c r="H1681" s="16">
        <f>TOP[[#This Row],[Order Quantity]]*TOP[[#This Row],[Unit Price]]</f>
        <v>13147.970000000001</v>
      </c>
      <c r="I1681" t="s">
        <v>8</v>
      </c>
      <c r="J1681" t="s">
        <v>1134</v>
      </c>
      <c r="K1681" t="s">
        <v>23</v>
      </c>
      <c r="L1681" t="s">
        <v>17</v>
      </c>
    </row>
    <row r="1682" spans="1:12" x14ac:dyDescent="0.25">
      <c r="A1682">
        <v>7876</v>
      </c>
      <c r="B1682" s="15">
        <v>44173</v>
      </c>
      <c r="C1682" s="15" t="str">
        <f>TEXT(TOP[[#This Row],[Order Date]],"mmm")</f>
        <v>Dec</v>
      </c>
      <c r="D1682" s="15" t="str">
        <f>TEXT(TOP[[#This Row],[Order Date]],"yyy")</f>
        <v>2020</v>
      </c>
      <c r="E1682" s="15" t="str">
        <f>TEXT(TOP[[#This Row],[Order Date]],"d")</f>
        <v>8</v>
      </c>
      <c r="F1682">
        <v>92</v>
      </c>
      <c r="G1682">
        <v>1092.32</v>
      </c>
      <c r="H1682" s="16">
        <f>TOP[[#This Row],[Order Quantity]]*TOP[[#This Row],[Unit Price]]</f>
        <v>100493.43999999999</v>
      </c>
      <c r="I1682" t="s">
        <v>464</v>
      </c>
      <c r="J1682" t="s">
        <v>1135</v>
      </c>
      <c r="K1682" t="s">
        <v>23</v>
      </c>
      <c r="L1682" t="s">
        <v>17</v>
      </c>
    </row>
    <row r="1683" spans="1:12" x14ac:dyDescent="0.25">
      <c r="A1683">
        <v>7877</v>
      </c>
      <c r="B1683" s="15">
        <v>44179</v>
      </c>
      <c r="C1683" s="15" t="str">
        <f>TEXT(TOP[[#This Row],[Order Date]],"mmm")</f>
        <v>Dec</v>
      </c>
      <c r="D1683" s="15" t="str">
        <f>TEXT(TOP[[#This Row],[Order Date]],"yyy")</f>
        <v>2020</v>
      </c>
      <c r="E1683" s="15" t="str">
        <f>TEXT(TOP[[#This Row],[Order Date]],"d")</f>
        <v>14</v>
      </c>
      <c r="F1683">
        <v>76</v>
      </c>
      <c r="G1683">
        <v>1261.82</v>
      </c>
      <c r="H1683" s="16">
        <f>TOP[[#This Row],[Order Quantity]]*TOP[[#This Row],[Unit Price]]</f>
        <v>95898.319999999992</v>
      </c>
      <c r="I1683" t="s">
        <v>25</v>
      </c>
      <c r="J1683" t="s">
        <v>1136</v>
      </c>
      <c r="K1683" t="s">
        <v>10</v>
      </c>
      <c r="L1683" t="s">
        <v>11</v>
      </c>
    </row>
    <row r="1684" spans="1:12" x14ac:dyDescent="0.25">
      <c r="A1684">
        <v>7878</v>
      </c>
      <c r="B1684" s="15">
        <v>43913</v>
      </c>
      <c r="C1684" s="15" t="str">
        <f>TEXT(TOP[[#This Row],[Order Date]],"mmm")</f>
        <v>Mar</v>
      </c>
      <c r="D1684" s="15" t="str">
        <f>TEXT(TOP[[#This Row],[Order Date]],"yyy")</f>
        <v>2020</v>
      </c>
      <c r="E1684" s="15" t="str">
        <f>TEXT(TOP[[#This Row],[Order Date]],"d")</f>
        <v>23</v>
      </c>
      <c r="F1684">
        <v>97</v>
      </c>
      <c r="G1684">
        <v>624.6</v>
      </c>
      <c r="H1684" s="16">
        <f>TOP[[#This Row],[Order Quantity]]*TOP[[#This Row],[Unit Price]]</f>
        <v>60586.200000000004</v>
      </c>
      <c r="I1684" t="s">
        <v>464</v>
      </c>
      <c r="J1684" t="s">
        <v>1137</v>
      </c>
      <c r="K1684" t="s">
        <v>20</v>
      </c>
      <c r="L1684" t="s">
        <v>15</v>
      </c>
    </row>
    <row r="1685" spans="1:12" x14ac:dyDescent="0.25">
      <c r="A1685">
        <v>7879</v>
      </c>
      <c r="B1685" s="15">
        <v>44052</v>
      </c>
      <c r="C1685" s="15" t="str">
        <f>TEXT(TOP[[#This Row],[Order Date]],"mmm")</f>
        <v>Aug</v>
      </c>
      <c r="D1685" s="15" t="str">
        <f>TEXT(TOP[[#This Row],[Order Date]],"yyy")</f>
        <v>2020</v>
      </c>
      <c r="E1685" s="15" t="str">
        <f>TEXT(TOP[[#This Row],[Order Date]],"d")</f>
        <v>9</v>
      </c>
      <c r="F1685">
        <v>99</v>
      </c>
      <c r="G1685">
        <v>120.54</v>
      </c>
      <c r="H1685" s="16">
        <f>TOP[[#This Row],[Order Quantity]]*TOP[[#This Row],[Unit Price]]</f>
        <v>11933.460000000001</v>
      </c>
      <c r="I1685" t="s">
        <v>464</v>
      </c>
      <c r="J1685" t="s">
        <v>1138</v>
      </c>
      <c r="K1685" t="s">
        <v>10</v>
      </c>
      <c r="L1685" t="s">
        <v>11</v>
      </c>
    </row>
    <row r="1686" spans="1:12" x14ac:dyDescent="0.25">
      <c r="A1686">
        <v>7880</v>
      </c>
      <c r="B1686" s="15">
        <v>43903</v>
      </c>
      <c r="C1686" s="15" t="str">
        <f>TEXT(TOP[[#This Row],[Order Date]],"mmm")</f>
        <v>Mar</v>
      </c>
      <c r="D1686" s="15" t="str">
        <f>TEXT(TOP[[#This Row],[Order Date]],"yyy")</f>
        <v>2020</v>
      </c>
      <c r="E1686" s="15" t="str">
        <f>TEXT(TOP[[#This Row],[Order Date]],"d")</f>
        <v>13</v>
      </c>
      <c r="F1686">
        <v>88</v>
      </c>
      <c r="G1686">
        <v>1131.8900000000001</v>
      </c>
      <c r="H1686" s="16">
        <f>TOP[[#This Row],[Order Quantity]]*TOP[[#This Row],[Unit Price]]</f>
        <v>99606.32</v>
      </c>
      <c r="I1686" t="s">
        <v>25</v>
      </c>
      <c r="J1686" t="s">
        <v>1139</v>
      </c>
      <c r="K1686" t="s">
        <v>23</v>
      </c>
      <c r="L1686" t="s">
        <v>15</v>
      </c>
    </row>
    <row r="1687" spans="1:12" x14ac:dyDescent="0.25">
      <c r="A1687">
        <v>7881</v>
      </c>
      <c r="B1687" s="15">
        <v>44015</v>
      </c>
      <c r="C1687" s="15" t="str">
        <f>TEXT(TOP[[#This Row],[Order Date]],"mmm")</f>
        <v>Jul</v>
      </c>
      <c r="D1687" s="15" t="str">
        <f>TEXT(TOP[[#This Row],[Order Date]],"yyy")</f>
        <v>2020</v>
      </c>
      <c r="E1687" s="15" t="str">
        <f>TEXT(TOP[[#This Row],[Order Date]],"d")</f>
        <v>3</v>
      </c>
      <c r="F1687">
        <v>64</v>
      </c>
      <c r="G1687">
        <v>423.34</v>
      </c>
      <c r="H1687" s="16">
        <f>TOP[[#This Row],[Order Quantity]]*TOP[[#This Row],[Unit Price]]</f>
        <v>27093.759999999998</v>
      </c>
      <c r="I1687" t="s">
        <v>464</v>
      </c>
      <c r="J1687" t="s">
        <v>1140</v>
      </c>
      <c r="K1687" t="s">
        <v>13</v>
      </c>
      <c r="L1687" t="s">
        <v>17</v>
      </c>
    </row>
    <row r="1688" spans="1:12" x14ac:dyDescent="0.25">
      <c r="A1688">
        <v>7882</v>
      </c>
      <c r="B1688" s="15">
        <v>43996</v>
      </c>
      <c r="C1688" s="15" t="str">
        <f>TEXT(TOP[[#This Row],[Order Date]],"mmm")</f>
        <v>Jun</v>
      </c>
      <c r="D1688" s="15" t="str">
        <f>TEXT(TOP[[#This Row],[Order Date]],"yyy")</f>
        <v>2020</v>
      </c>
      <c r="E1688" s="15" t="str">
        <f>TEXT(TOP[[#This Row],[Order Date]],"d")</f>
        <v>14</v>
      </c>
      <c r="F1688">
        <v>82</v>
      </c>
      <c r="G1688">
        <v>1108.32</v>
      </c>
      <c r="H1688" s="16">
        <f>TOP[[#This Row],[Order Quantity]]*TOP[[#This Row],[Unit Price]]</f>
        <v>90882.239999999991</v>
      </c>
      <c r="I1688" t="s">
        <v>464</v>
      </c>
      <c r="J1688" t="s">
        <v>1141</v>
      </c>
      <c r="K1688" t="s">
        <v>23</v>
      </c>
      <c r="L1688" t="s">
        <v>11</v>
      </c>
    </row>
    <row r="1689" spans="1:12" x14ac:dyDescent="0.25">
      <c r="A1689">
        <v>7883</v>
      </c>
      <c r="B1689" s="15">
        <v>43855</v>
      </c>
      <c r="C1689" s="15" t="str">
        <f>TEXT(TOP[[#This Row],[Order Date]],"mmm")</f>
        <v>Jan</v>
      </c>
      <c r="D1689" s="15" t="str">
        <f>TEXT(TOP[[#This Row],[Order Date]],"yyy")</f>
        <v>2020</v>
      </c>
      <c r="E1689" s="15" t="str">
        <f>TEXT(TOP[[#This Row],[Order Date]],"d")</f>
        <v>25</v>
      </c>
      <c r="F1689">
        <v>4</v>
      </c>
      <c r="G1689">
        <v>1175.8599999999999</v>
      </c>
      <c r="H1689" s="16">
        <f>TOP[[#This Row],[Order Quantity]]*TOP[[#This Row],[Unit Price]]</f>
        <v>4703.4399999999996</v>
      </c>
      <c r="I1689" t="s">
        <v>25</v>
      </c>
      <c r="J1689" t="s">
        <v>1142</v>
      </c>
      <c r="K1689" t="s">
        <v>20</v>
      </c>
      <c r="L1689" t="s">
        <v>17</v>
      </c>
    </row>
    <row r="1690" spans="1:12" x14ac:dyDescent="0.25">
      <c r="A1690">
        <v>7884</v>
      </c>
      <c r="B1690" s="15">
        <v>43865</v>
      </c>
      <c r="C1690" s="15" t="str">
        <f>TEXT(TOP[[#This Row],[Order Date]],"mmm")</f>
        <v>Feb</v>
      </c>
      <c r="D1690" s="15" t="str">
        <f>TEXT(TOP[[#This Row],[Order Date]],"yyy")</f>
        <v>2020</v>
      </c>
      <c r="E1690" s="15" t="str">
        <f>TEXT(TOP[[#This Row],[Order Date]],"d")</f>
        <v>4</v>
      </c>
      <c r="F1690">
        <v>61</v>
      </c>
      <c r="G1690">
        <v>947.01</v>
      </c>
      <c r="H1690" s="16">
        <f>TOP[[#This Row],[Order Quantity]]*TOP[[#This Row],[Unit Price]]</f>
        <v>57767.61</v>
      </c>
      <c r="I1690" t="s">
        <v>464</v>
      </c>
      <c r="J1690" t="s">
        <v>972</v>
      </c>
      <c r="K1690" t="s">
        <v>20</v>
      </c>
      <c r="L1690" t="s">
        <v>17</v>
      </c>
    </row>
    <row r="1691" spans="1:12" x14ac:dyDescent="0.25">
      <c r="A1691">
        <v>7885</v>
      </c>
      <c r="B1691" s="15">
        <v>43891</v>
      </c>
      <c r="C1691" s="15" t="str">
        <f>TEXT(TOP[[#This Row],[Order Date]],"mmm")</f>
        <v>Mar</v>
      </c>
      <c r="D1691" s="15" t="str">
        <f>TEXT(TOP[[#This Row],[Order Date]],"yyy")</f>
        <v>2020</v>
      </c>
      <c r="E1691" s="15" t="str">
        <f>TEXT(TOP[[#This Row],[Order Date]],"d")</f>
        <v>1</v>
      </c>
      <c r="F1691">
        <v>98</v>
      </c>
      <c r="G1691">
        <v>1002.9</v>
      </c>
      <c r="H1691" s="16">
        <f>TOP[[#This Row],[Order Quantity]]*TOP[[#This Row],[Unit Price]]</f>
        <v>98284.2</v>
      </c>
      <c r="I1691" t="s">
        <v>8</v>
      </c>
      <c r="J1691" t="s">
        <v>1143</v>
      </c>
      <c r="K1691" t="s">
        <v>23</v>
      </c>
      <c r="L1691" t="s">
        <v>17</v>
      </c>
    </row>
    <row r="1692" spans="1:12" x14ac:dyDescent="0.25">
      <c r="A1692">
        <v>7886</v>
      </c>
      <c r="B1692" s="15">
        <v>44011</v>
      </c>
      <c r="C1692" s="15" t="str">
        <f>TEXT(TOP[[#This Row],[Order Date]],"mmm")</f>
        <v>Jun</v>
      </c>
      <c r="D1692" s="15" t="str">
        <f>TEXT(TOP[[#This Row],[Order Date]],"yyy")</f>
        <v>2020</v>
      </c>
      <c r="E1692" s="15" t="str">
        <f>TEXT(TOP[[#This Row],[Order Date]],"d")</f>
        <v>29</v>
      </c>
      <c r="F1692">
        <v>3</v>
      </c>
      <c r="G1692">
        <v>1429.33</v>
      </c>
      <c r="H1692" s="16">
        <f>TOP[[#This Row],[Order Quantity]]*TOP[[#This Row],[Unit Price]]</f>
        <v>4287.99</v>
      </c>
      <c r="I1692" t="s">
        <v>464</v>
      </c>
      <c r="J1692" t="s">
        <v>1144</v>
      </c>
      <c r="K1692" t="s">
        <v>10</v>
      </c>
      <c r="L1692" t="s">
        <v>11</v>
      </c>
    </row>
    <row r="1693" spans="1:12" x14ac:dyDescent="0.25">
      <c r="A1693">
        <v>7887</v>
      </c>
      <c r="B1693" s="15">
        <v>44117</v>
      </c>
      <c r="C1693" s="15" t="str">
        <f>TEXT(TOP[[#This Row],[Order Date]],"mmm")</f>
        <v>Oct</v>
      </c>
      <c r="D1693" s="15" t="str">
        <f>TEXT(TOP[[#This Row],[Order Date]],"yyy")</f>
        <v>2020</v>
      </c>
      <c r="E1693" s="15" t="str">
        <f>TEXT(TOP[[#This Row],[Order Date]],"d")</f>
        <v>13</v>
      </c>
      <c r="F1693">
        <v>94</v>
      </c>
      <c r="G1693">
        <v>992.16</v>
      </c>
      <c r="H1693" s="16">
        <f>TOP[[#This Row],[Order Quantity]]*TOP[[#This Row],[Unit Price]]</f>
        <v>93263.039999999994</v>
      </c>
      <c r="I1693" t="s">
        <v>8</v>
      </c>
      <c r="J1693" t="s">
        <v>1145</v>
      </c>
      <c r="K1693" t="s">
        <v>23</v>
      </c>
      <c r="L1693" t="s">
        <v>11</v>
      </c>
    </row>
    <row r="1694" spans="1:12" x14ac:dyDescent="0.25">
      <c r="A1694">
        <v>7888</v>
      </c>
      <c r="B1694" s="15">
        <v>43876</v>
      </c>
      <c r="C1694" s="15" t="str">
        <f>TEXT(TOP[[#This Row],[Order Date]],"mmm")</f>
        <v>Feb</v>
      </c>
      <c r="D1694" s="15" t="str">
        <f>TEXT(TOP[[#This Row],[Order Date]],"yyy")</f>
        <v>2020</v>
      </c>
      <c r="E1694" s="15" t="str">
        <f>TEXT(TOP[[#This Row],[Order Date]],"d")</f>
        <v>15</v>
      </c>
      <c r="F1694">
        <v>46</v>
      </c>
      <c r="G1694">
        <v>333.36</v>
      </c>
      <c r="H1694" s="16">
        <f>TOP[[#This Row],[Order Quantity]]*TOP[[#This Row],[Unit Price]]</f>
        <v>15334.560000000001</v>
      </c>
      <c r="I1694" t="s">
        <v>8</v>
      </c>
      <c r="J1694" t="s">
        <v>1146</v>
      </c>
      <c r="K1694" t="s">
        <v>23</v>
      </c>
      <c r="L1694" t="s">
        <v>11</v>
      </c>
    </row>
    <row r="1695" spans="1:12" x14ac:dyDescent="0.25">
      <c r="A1695">
        <v>7889</v>
      </c>
      <c r="B1695" s="15">
        <v>43843</v>
      </c>
      <c r="C1695" s="15" t="str">
        <f>TEXT(TOP[[#This Row],[Order Date]],"mmm")</f>
        <v>Jan</v>
      </c>
      <c r="D1695" s="15" t="str">
        <f>TEXT(TOP[[#This Row],[Order Date]],"yyy")</f>
        <v>2020</v>
      </c>
      <c r="E1695" s="15" t="str">
        <f>TEXT(TOP[[#This Row],[Order Date]],"d")</f>
        <v>13</v>
      </c>
      <c r="F1695">
        <v>88</v>
      </c>
      <c r="G1695">
        <v>1159.04</v>
      </c>
      <c r="H1695" s="16">
        <f>TOP[[#This Row],[Order Quantity]]*TOP[[#This Row],[Unit Price]]</f>
        <v>101995.51999999999</v>
      </c>
      <c r="I1695" t="s">
        <v>464</v>
      </c>
      <c r="J1695" t="s">
        <v>1147</v>
      </c>
      <c r="K1695" t="s">
        <v>10</v>
      </c>
      <c r="L1695" t="s">
        <v>11</v>
      </c>
    </row>
    <row r="1696" spans="1:12" x14ac:dyDescent="0.25">
      <c r="A1696">
        <v>7890</v>
      </c>
      <c r="B1696" s="15">
        <v>43980</v>
      </c>
      <c r="C1696" s="15" t="str">
        <f>TEXT(TOP[[#This Row],[Order Date]],"mmm")</f>
        <v>May</v>
      </c>
      <c r="D1696" s="15" t="str">
        <f>TEXT(TOP[[#This Row],[Order Date]],"yyy")</f>
        <v>2020</v>
      </c>
      <c r="E1696" s="15" t="str">
        <f>TEXT(TOP[[#This Row],[Order Date]],"d")</f>
        <v>29</v>
      </c>
      <c r="F1696">
        <v>79</v>
      </c>
      <c r="G1696">
        <v>1372.16</v>
      </c>
      <c r="H1696" s="16">
        <f>TOP[[#This Row],[Order Quantity]]*TOP[[#This Row],[Unit Price]]</f>
        <v>108400.64</v>
      </c>
      <c r="I1696" t="s">
        <v>464</v>
      </c>
      <c r="J1696" t="s">
        <v>1148</v>
      </c>
      <c r="K1696" t="s">
        <v>13</v>
      </c>
      <c r="L1696" t="s">
        <v>15</v>
      </c>
    </row>
    <row r="1697" spans="1:12" x14ac:dyDescent="0.25">
      <c r="A1697">
        <v>7891</v>
      </c>
      <c r="B1697" s="15">
        <v>44046</v>
      </c>
      <c r="C1697" s="15" t="str">
        <f>TEXT(TOP[[#This Row],[Order Date]],"mmm")</f>
        <v>Aug</v>
      </c>
      <c r="D1697" s="15" t="str">
        <f>TEXT(TOP[[#This Row],[Order Date]],"yyy")</f>
        <v>2020</v>
      </c>
      <c r="E1697" s="15" t="str">
        <f>TEXT(TOP[[#This Row],[Order Date]],"d")</f>
        <v>3</v>
      </c>
      <c r="F1697">
        <v>40</v>
      </c>
      <c r="G1697">
        <v>449.89</v>
      </c>
      <c r="H1697" s="16">
        <f>TOP[[#This Row],[Order Quantity]]*TOP[[#This Row],[Unit Price]]</f>
        <v>17995.599999999999</v>
      </c>
      <c r="I1697" t="s">
        <v>25</v>
      </c>
      <c r="J1697" t="s">
        <v>1149</v>
      </c>
      <c r="K1697" t="s">
        <v>13</v>
      </c>
      <c r="L1697" t="s">
        <v>15</v>
      </c>
    </row>
    <row r="1698" spans="1:12" x14ac:dyDescent="0.25">
      <c r="A1698">
        <v>7892</v>
      </c>
      <c r="B1698" s="15">
        <v>43980</v>
      </c>
      <c r="C1698" s="15" t="str">
        <f>TEXT(TOP[[#This Row],[Order Date]],"mmm")</f>
        <v>May</v>
      </c>
      <c r="D1698" s="15" t="str">
        <f>TEXT(TOP[[#This Row],[Order Date]],"yyy")</f>
        <v>2020</v>
      </c>
      <c r="E1698" s="15" t="str">
        <f>TEXT(TOP[[#This Row],[Order Date]],"d")</f>
        <v>29</v>
      </c>
      <c r="F1698">
        <v>52</v>
      </c>
      <c r="G1698">
        <v>1490.25</v>
      </c>
      <c r="H1698" s="16">
        <f>TOP[[#This Row],[Order Quantity]]*TOP[[#This Row],[Unit Price]]</f>
        <v>77493</v>
      </c>
      <c r="I1698" t="s">
        <v>25</v>
      </c>
      <c r="J1698" t="s">
        <v>1150</v>
      </c>
      <c r="K1698" t="s">
        <v>13</v>
      </c>
      <c r="L1698" t="s">
        <v>17</v>
      </c>
    </row>
    <row r="1699" spans="1:12" x14ac:dyDescent="0.25">
      <c r="A1699">
        <v>7893</v>
      </c>
      <c r="B1699" s="15">
        <v>43966</v>
      </c>
      <c r="C1699" s="15" t="str">
        <f>TEXT(TOP[[#This Row],[Order Date]],"mmm")</f>
        <v>May</v>
      </c>
      <c r="D1699" s="15" t="str">
        <f>TEXT(TOP[[#This Row],[Order Date]],"yyy")</f>
        <v>2020</v>
      </c>
      <c r="E1699" s="15" t="str">
        <f>TEXT(TOP[[#This Row],[Order Date]],"d")</f>
        <v>15</v>
      </c>
      <c r="F1699">
        <v>14</v>
      </c>
      <c r="G1699">
        <v>872.95</v>
      </c>
      <c r="H1699" s="16">
        <f>TOP[[#This Row],[Order Quantity]]*TOP[[#This Row],[Unit Price]]</f>
        <v>12221.300000000001</v>
      </c>
      <c r="I1699" t="s">
        <v>464</v>
      </c>
      <c r="J1699" t="s">
        <v>1151</v>
      </c>
      <c r="K1699" t="s">
        <v>20</v>
      </c>
      <c r="L1699" t="s">
        <v>11</v>
      </c>
    </row>
    <row r="1700" spans="1:12" x14ac:dyDescent="0.25">
      <c r="A1700">
        <v>7894</v>
      </c>
      <c r="B1700" s="15">
        <v>43863</v>
      </c>
      <c r="C1700" s="15" t="str">
        <f>TEXT(TOP[[#This Row],[Order Date]],"mmm")</f>
        <v>Feb</v>
      </c>
      <c r="D1700" s="15" t="str">
        <f>TEXT(TOP[[#This Row],[Order Date]],"yyy")</f>
        <v>2020</v>
      </c>
      <c r="E1700" s="15" t="str">
        <f>TEXT(TOP[[#This Row],[Order Date]],"d")</f>
        <v>2</v>
      </c>
      <c r="F1700">
        <v>71</v>
      </c>
      <c r="G1700">
        <v>611.98</v>
      </c>
      <c r="H1700" s="16">
        <f>TOP[[#This Row],[Order Quantity]]*TOP[[#This Row],[Unit Price]]</f>
        <v>43450.58</v>
      </c>
      <c r="I1700" t="s">
        <v>8</v>
      </c>
      <c r="J1700" t="s">
        <v>1152</v>
      </c>
      <c r="K1700" t="s">
        <v>20</v>
      </c>
      <c r="L1700" t="s">
        <v>11</v>
      </c>
    </row>
    <row r="1701" spans="1:12" x14ac:dyDescent="0.25">
      <c r="A1701">
        <v>7895</v>
      </c>
      <c r="B1701" s="15">
        <v>43977</v>
      </c>
      <c r="C1701" s="15" t="str">
        <f>TEXT(TOP[[#This Row],[Order Date]],"mmm")</f>
        <v>May</v>
      </c>
      <c r="D1701" s="15" t="str">
        <f>TEXT(TOP[[#This Row],[Order Date]],"yyy")</f>
        <v>2020</v>
      </c>
      <c r="E1701" s="15" t="str">
        <f>TEXT(TOP[[#This Row],[Order Date]],"d")</f>
        <v>26</v>
      </c>
      <c r="F1701">
        <v>62</v>
      </c>
      <c r="G1701">
        <v>615.12</v>
      </c>
      <c r="H1701" s="16">
        <f>TOP[[#This Row],[Order Quantity]]*TOP[[#This Row],[Unit Price]]</f>
        <v>38137.440000000002</v>
      </c>
      <c r="I1701" t="s">
        <v>464</v>
      </c>
      <c r="J1701" t="s">
        <v>1153</v>
      </c>
      <c r="K1701" t="s">
        <v>20</v>
      </c>
      <c r="L1701" t="s">
        <v>15</v>
      </c>
    </row>
    <row r="1702" spans="1:12" x14ac:dyDescent="0.25">
      <c r="A1702">
        <v>7896</v>
      </c>
      <c r="B1702" s="15">
        <v>44183</v>
      </c>
      <c r="C1702" s="15" t="str">
        <f>TEXT(TOP[[#This Row],[Order Date]],"mmm")</f>
        <v>Dec</v>
      </c>
      <c r="D1702" s="15" t="str">
        <f>TEXT(TOP[[#This Row],[Order Date]],"yyy")</f>
        <v>2020</v>
      </c>
      <c r="E1702" s="15" t="str">
        <f>TEXT(TOP[[#This Row],[Order Date]],"d")</f>
        <v>18</v>
      </c>
      <c r="F1702">
        <v>54</v>
      </c>
      <c r="G1702">
        <v>1080.72</v>
      </c>
      <c r="H1702" s="16">
        <f>TOP[[#This Row],[Order Quantity]]*TOP[[#This Row],[Unit Price]]</f>
        <v>58358.880000000005</v>
      </c>
      <c r="I1702" t="s">
        <v>25</v>
      </c>
      <c r="J1702" t="s">
        <v>1154</v>
      </c>
      <c r="K1702" t="s">
        <v>20</v>
      </c>
      <c r="L1702" t="s">
        <v>15</v>
      </c>
    </row>
    <row r="1703" spans="1:12" x14ac:dyDescent="0.25">
      <c r="A1703">
        <v>7897</v>
      </c>
      <c r="B1703" s="15">
        <v>44118</v>
      </c>
      <c r="C1703" s="15" t="str">
        <f>TEXT(TOP[[#This Row],[Order Date]],"mmm")</f>
        <v>Oct</v>
      </c>
      <c r="D1703" s="15" t="str">
        <f>TEXT(TOP[[#This Row],[Order Date]],"yyy")</f>
        <v>2020</v>
      </c>
      <c r="E1703" s="15" t="str">
        <f>TEXT(TOP[[#This Row],[Order Date]],"d")</f>
        <v>14</v>
      </c>
      <c r="F1703">
        <v>7</v>
      </c>
      <c r="G1703">
        <v>900.58</v>
      </c>
      <c r="H1703" s="16">
        <f>TOP[[#This Row],[Order Quantity]]*TOP[[#This Row],[Unit Price]]</f>
        <v>6304.06</v>
      </c>
      <c r="I1703" t="s">
        <v>8</v>
      </c>
      <c r="J1703" t="s">
        <v>1155</v>
      </c>
      <c r="K1703" t="s">
        <v>10</v>
      </c>
      <c r="L1703" t="s">
        <v>17</v>
      </c>
    </row>
    <row r="1704" spans="1:12" x14ac:dyDescent="0.25">
      <c r="A1704">
        <v>7898</v>
      </c>
      <c r="B1704" s="15">
        <v>44122</v>
      </c>
      <c r="C1704" s="15" t="str">
        <f>TEXT(TOP[[#This Row],[Order Date]],"mmm")</f>
        <v>Oct</v>
      </c>
      <c r="D1704" s="15" t="str">
        <f>TEXT(TOP[[#This Row],[Order Date]],"yyy")</f>
        <v>2020</v>
      </c>
      <c r="E1704" s="15" t="str">
        <f>TEXT(TOP[[#This Row],[Order Date]],"d")</f>
        <v>18</v>
      </c>
      <c r="F1704">
        <v>52</v>
      </c>
      <c r="G1704">
        <v>159.63</v>
      </c>
      <c r="H1704" s="16">
        <f>TOP[[#This Row],[Order Quantity]]*TOP[[#This Row],[Unit Price]]</f>
        <v>8300.76</v>
      </c>
      <c r="I1704" t="s">
        <v>464</v>
      </c>
      <c r="J1704" t="s">
        <v>1156</v>
      </c>
      <c r="K1704" t="s">
        <v>13</v>
      </c>
      <c r="L1704" t="s">
        <v>15</v>
      </c>
    </row>
    <row r="1705" spans="1:12" x14ac:dyDescent="0.25">
      <c r="A1705">
        <v>7899</v>
      </c>
      <c r="B1705" s="15">
        <v>44049</v>
      </c>
      <c r="C1705" s="15" t="str">
        <f>TEXT(TOP[[#This Row],[Order Date]],"mmm")</f>
        <v>Aug</v>
      </c>
      <c r="D1705" s="15" t="str">
        <f>TEXT(TOP[[#This Row],[Order Date]],"yyy")</f>
        <v>2020</v>
      </c>
      <c r="E1705" s="15" t="str">
        <f>TEXT(TOP[[#This Row],[Order Date]],"d")</f>
        <v>6</v>
      </c>
      <c r="F1705">
        <v>28</v>
      </c>
      <c r="G1705">
        <v>508.37</v>
      </c>
      <c r="H1705" s="16">
        <f>TOP[[#This Row],[Order Quantity]]*TOP[[#This Row],[Unit Price]]</f>
        <v>14234.36</v>
      </c>
      <c r="I1705" t="s">
        <v>25</v>
      </c>
      <c r="J1705" t="s">
        <v>1157</v>
      </c>
      <c r="K1705" t="s">
        <v>10</v>
      </c>
      <c r="L1705" t="s">
        <v>15</v>
      </c>
    </row>
    <row r="1706" spans="1:12" x14ac:dyDescent="0.25">
      <c r="A1706">
        <v>7900</v>
      </c>
      <c r="B1706" s="15">
        <v>44049</v>
      </c>
      <c r="C1706" s="15" t="str">
        <f>TEXT(TOP[[#This Row],[Order Date]],"mmm")</f>
        <v>Aug</v>
      </c>
      <c r="D1706" s="15" t="str">
        <f>TEXT(TOP[[#This Row],[Order Date]],"yyy")</f>
        <v>2020</v>
      </c>
      <c r="E1706" s="15" t="str">
        <f>TEXT(TOP[[#This Row],[Order Date]],"d")</f>
        <v>6</v>
      </c>
      <c r="F1706">
        <v>30</v>
      </c>
      <c r="G1706">
        <v>142.93</v>
      </c>
      <c r="H1706" s="16">
        <f>TOP[[#This Row],[Order Quantity]]*TOP[[#This Row],[Unit Price]]</f>
        <v>4287.9000000000005</v>
      </c>
      <c r="I1706" t="s">
        <v>25</v>
      </c>
      <c r="J1706" t="s">
        <v>1158</v>
      </c>
      <c r="K1706" t="s">
        <v>20</v>
      </c>
      <c r="L1706" t="s">
        <v>17</v>
      </c>
    </row>
    <row r="1707" spans="1:12" x14ac:dyDescent="0.25">
      <c r="A1707">
        <v>7901</v>
      </c>
      <c r="B1707" s="15">
        <v>44118</v>
      </c>
      <c r="C1707" s="15" t="str">
        <f>TEXT(TOP[[#This Row],[Order Date]],"mmm")</f>
        <v>Oct</v>
      </c>
      <c r="D1707" s="15" t="str">
        <f>TEXT(TOP[[#This Row],[Order Date]],"yyy")</f>
        <v>2020</v>
      </c>
      <c r="E1707" s="15" t="str">
        <f>TEXT(TOP[[#This Row],[Order Date]],"d")</f>
        <v>14</v>
      </c>
      <c r="F1707">
        <v>40</v>
      </c>
      <c r="G1707">
        <v>98.04</v>
      </c>
      <c r="H1707" s="16">
        <f>TOP[[#This Row],[Order Quantity]]*TOP[[#This Row],[Unit Price]]</f>
        <v>3921.6000000000004</v>
      </c>
      <c r="I1707" t="s">
        <v>25</v>
      </c>
      <c r="J1707" t="s">
        <v>1159</v>
      </c>
      <c r="K1707" t="s">
        <v>20</v>
      </c>
      <c r="L1707" t="s">
        <v>17</v>
      </c>
    </row>
    <row r="1708" spans="1:12" x14ac:dyDescent="0.25">
      <c r="A1708">
        <v>7902</v>
      </c>
      <c r="B1708" s="15">
        <v>44073</v>
      </c>
      <c r="C1708" s="15" t="str">
        <f>TEXT(TOP[[#This Row],[Order Date]],"mmm")</f>
        <v>Aug</v>
      </c>
      <c r="D1708" s="15" t="str">
        <f>TEXT(TOP[[#This Row],[Order Date]],"yyy")</f>
        <v>2020</v>
      </c>
      <c r="E1708" s="15" t="str">
        <f>TEXT(TOP[[#This Row],[Order Date]],"d")</f>
        <v>30</v>
      </c>
      <c r="F1708">
        <v>62</v>
      </c>
      <c r="G1708">
        <v>1049.08</v>
      </c>
      <c r="H1708" s="16">
        <f>TOP[[#This Row],[Order Quantity]]*TOP[[#This Row],[Unit Price]]</f>
        <v>65042.959999999992</v>
      </c>
      <c r="I1708" t="s">
        <v>25</v>
      </c>
      <c r="J1708" t="s">
        <v>1160</v>
      </c>
      <c r="K1708" t="s">
        <v>20</v>
      </c>
      <c r="L1708" t="s">
        <v>15</v>
      </c>
    </row>
    <row r="1709" spans="1:12" x14ac:dyDescent="0.25">
      <c r="A1709">
        <v>7903</v>
      </c>
      <c r="B1709" s="15">
        <v>44086</v>
      </c>
      <c r="C1709" s="15" t="str">
        <f>TEXT(TOP[[#This Row],[Order Date]],"mmm")</f>
        <v>Sep</v>
      </c>
      <c r="D1709" s="15" t="str">
        <f>TEXT(TOP[[#This Row],[Order Date]],"yyy")</f>
        <v>2020</v>
      </c>
      <c r="E1709" s="15" t="str">
        <f>TEXT(TOP[[#This Row],[Order Date]],"d")</f>
        <v>12</v>
      </c>
      <c r="F1709">
        <v>70</v>
      </c>
      <c r="G1709">
        <v>487.96</v>
      </c>
      <c r="H1709" s="16">
        <f>TOP[[#This Row],[Order Quantity]]*TOP[[#This Row],[Unit Price]]</f>
        <v>34157.199999999997</v>
      </c>
      <c r="I1709" t="s">
        <v>464</v>
      </c>
      <c r="J1709" t="s">
        <v>1161</v>
      </c>
      <c r="K1709" t="s">
        <v>10</v>
      </c>
      <c r="L1709" t="s">
        <v>17</v>
      </c>
    </row>
    <row r="1710" spans="1:12" x14ac:dyDescent="0.25">
      <c r="A1710">
        <v>7904</v>
      </c>
      <c r="B1710" s="15">
        <v>43982</v>
      </c>
      <c r="C1710" s="15" t="str">
        <f>TEXT(TOP[[#This Row],[Order Date]],"mmm")</f>
        <v>May</v>
      </c>
      <c r="D1710" s="15" t="str">
        <f>TEXT(TOP[[#This Row],[Order Date]],"yyy")</f>
        <v>2020</v>
      </c>
      <c r="E1710" s="15" t="str">
        <f>TEXT(TOP[[#This Row],[Order Date]],"d")</f>
        <v>31</v>
      </c>
      <c r="F1710">
        <v>39</v>
      </c>
      <c r="G1710">
        <v>551.11</v>
      </c>
      <c r="H1710" s="16">
        <f>TOP[[#This Row],[Order Quantity]]*TOP[[#This Row],[Unit Price]]</f>
        <v>21493.29</v>
      </c>
      <c r="I1710" t="s">
        <v>464</v>
      </c>
      <c r="J1710" t="s">
        <v>1162</v>
      </c>
      <c r="K1710" t="s">
        <v>13</v>
      </c>
      <c r="L1710" t="s">
        <v>11</v>
      </c>
    </row>
    <row r="1711" spans="1:12" x14ac:dyDescent="0.25">
      <c r="A1711">
        <v>7905</v>
      </c>
      <c r="B1711" s="15">
        <v>43944</v>
      </c>
      <c r="C1711" s="15" t="str">
        <f>TEXT(TOP[[#This Row],[Order Date]],"mmm")</f>
        <v>Apr</v>
      </c>
      <c r="D1711" s="15" t="str">
        <f>TEXT(TOP[[#This Row],[Order Date]],"yyy")</f>
        <v>2020</v>
      </c>
      <c r="E1711" s="15" t="str">
        <f>TEXT(TOP[[#This Row],[Order Date]],"d")</f>
        <v>23</v>
      </c>
      <c r="F1711">
        <v>75</v>
      </c>
      <c r="G1711">
        <v>1433.25</v>
      </c>
      <c r="H1711" s="16">
        <f>TOP[[#This Row],[Order Quantity]]*TOP[[#This Row],[Unit Price]]</f>
        <v>107493.75</v>
      </c>
      <c r="I1711" t="s">
        <v>25</v>
      </c>
      <c r="J1711" t="s">
        <v>1163</v>
      </c>
      <c r="K1711" t="s">
        <v>13</v>
      </c>
      <c r="L1711" t="s">
        <v>11</v>
      </c>
    </row>
    <row r="1712" spans="1:12" x14ac:dyDescent="0.25">
      <c r="A1712">
        <v>7906</v>
      </c>
      <c r="B1712" s="15">
        <v>43856</v>
      </c>
      <c r="C1712" s="15" t="str">
        <f>TEXT(TOP[[#This Row],[Order Date]],"mmm")</f>
        <v>Jan</v>
      </c>
      <c r="D1712" s="15" t="str">
        <f>TEXT(TOP[[#This Row],[Order Date]],"yyy")</f>
        <v>2020</v>
      </c>
      <c r="E1712" s="15" t="str">
        <f>TEXT(TOP[[#This Row],[Order Date]],"d")</f>
        <v>26</v>
      </c>
      <c r="F1712">
        <v>63</v>
      </c>
      <c r="G1712">
        <v>356.35</v>
      </c>
      <c r="H1712" s="16">
        <f>TOP[[#This Row],[Order Quantity]]*TOP[[#This Row],[Unit Price]]</f>
        <v>22450.050000000003</v>
      </c>
      <c r="I1712" t="s">
        <v>464</v>
      </c>
      <c r="J1712" t="s">
        <v>1164</v>
      </c>
      <c r="K1712" t="s">
        <v>23</v>
      </c>
      <c r="L1712" t="s">
        <v>11</v>
      </c>
    </row>
    <row r="1713" spans="1:12" x14ac:dyDescent="0.25">
      <c r="A1713">
        <v>7907</v>
      </c>
      <c r="B1713" s="15">
        <v>44201</v>
      </c>
      <c r="C1713" s="15" t="str">
        <f>TEXT(TOP[[#This Row],[Order Date]],"mmm")</f>
        <v>Jan</v>
      </c>
      <c r="D1713" s="15" t="str">
        <f>TEXT(TOP[[#This Row],[Order Date]],"yyy")</f>
        <v>2021</v>
      </c>
      <c r="E1713" s="15" t="str">
        <f>TEXT(TOP[[#This Row],[Order Date]],"d")</f>
        <v>5</v>
      </c>
      <c r="F1713">
        <v>21</v>
      </c>
      <c r="G1713">
        <v>1410.22</v>
      </c>
      <c r="H1713" s="16">
        <f>TOP[[#This Row],[Order Quantity]]*TOP[[#This Row],[Unit Price]]</f>
        <v>29614.62</v>
      </c>
      <c r="I1713" t="s">
        <v>25</v>
      </c>
      <c r="J1713" t="s">
        <v>1165</v>
      </c>
      <c r="K1713" t="s">
        <v>20</v>
      </c>
      <c r="L1713" t="s">
        <v>15</v>
      </c>
    </row>
    <row r="1714" spans="1:12" x14ac:dyDescent="0.25">
      <c r="A1714">
        <v>7908</v>
      </c>
      <c r="B1714" s="15">
        <v>44188</v>
      </c>
      <c r="C1714" s="15" t="str">
        <f>TEXT(TOP[[#This Row],[Order Date]],"mmm")</f>
        <v>Dec</v>
      </c>
      <c r="D1714" s="15" t="str">
        <f>TEXT(TOP[[#This Row],[Order Date]],"yyy")</f>
        <v>2020</v>
      </c>
      <c r="E1714" s="15" t="str">
        <f>TEXT(TOP[[#This Row],[Order Date]],"d")</f>
        <v>23</v>
      </c>
      <c r="F1714">
        <v>92</v>
      </c>
      <c r="G1714">
        <v>261.48</v>
      </c>
      <c r="H1714" s="16">
        <f>TOP[[#This Row],[Order Quantity]]*TOP[[#This Row],[Unit Price]]</f>
        <v>24056.160000000003</v>
      </c>
      <c r="I1714" t="s">
        <v>8</v>
      </c>
      <c r="J1714" t="s">
        <v>1166</v>
      </c>
      <c r="K1714" t="s">
        <v>10</v>
      </c>
      <c r="L1714" t="s">
        <v>11</v>
      </c>
    </row>
    <row r="1715" spans="1:12" x14ac:dyDescent="0.25">
      <c r="A1715">
        <v>7909</v>
      </c>
      <c r="B1715" s="15">
        <v>43955</v>
      </c>
      <c r="C1715" s="15" t="str">
        <f>TEXT(TOP[[#This Row],[Order Date]],"mmm")</f>
        <v>May</v>
      </c>
      <c r="D1715" s="15" t="str">
        <f>TEXT(TOP[[#This Row],[Order Date]],"yyy")</f>
        <v>2020</v>
      </c>
      <c r="E1715" s="15" t="str">
        <f>TEXT(TOP[[#This Row],[Order Date]],"d")</f>
        <v>4</v>
      </c>
      <c r="F1715">
        <v>44</v>
      </c>
      <c r="G1715">
        <v>975.79</v>
      </c>
      <c r="H1715" s="16">
        <f>TOP[[#This Row],[Order Quantity]]*TOP[[#This Row],[Unit Price]]</f>
        <v>42934.759999999995</v>
      </c>
      <c r="I1715" t="s">
        <v>8</v>
      </c>
      <c r="J1715" t="s">
        <v>1167</v>
      </c>
      <c r="K1715" t="s">
        <v>10</v>
      </c>
      <c r="L1715" t="s">
        <v>15</v>
      </c>
    </row>
    <row r="1716" spans="1:12" x14ac:dyDescent="0.25">
      <c r="A1716">
        <v>7910</v>
      </c>
      <c r="B1716" s="15">
        <v>43845</v>
      </c>
      <c r="C1716" s="15" t="str">
        <f>TEXT(TOP[[#This Row],[Order Date]],"mmm")</f>
        <v>Jan</v>
      </c>
      <c r="D1716" s="15" t="str">
        <f>TEXT(TOP[[#This Row],[Order Date]],"yyy")</f>
        <v>2020</v>
      </c>
      <c r="E1716" s="15" t="str">
        <f>TEXT(TOP[[#This Row],[Order Date]],"d")</f>
        <v>15</v>
      </c>
      <c r="F1716">
        <v>43</v>
      </c>
      <c r="G1716">
        <v>1486.64</v>
      </c>
      <c r="H1716" s="16">
        <f>TOP[[#This Row],[Order Quantity]]*TOP[[#This Row],[Unit Price]]</f>
        <v>63925.520000000004</v>
      </c>
      <c r="I1716" t="s">
        <v>8</v>
      </c>
      <c r="J1716" t="s">
        <v>1168</v>
      </c>
      <c r="K1716" t="s">
        <v>10</v>
      </c>
      <c r="L1716" t="s">
        <v>11</v>
      </c>
    </row>
    <row r="1717" spans="1:12" x14ac:dyDescent="0.25">
      <c r="A1717">
        <v>7911</v>
      </c>
      <c r="B1717" s="15">
        <v>43964</v>
      </c>
      <c r="C1717" s="15" t="str">
        <f>TEXT(TOP[[#This Row],[Order Date]],"mmm")</f>
        <v>May</v>
      </c>
      <c r="D1717" s="15" t="str">
        <f>TEXT(TOP[[#This Row],[Order Date]],"yyy")</f>
        <v>2020</v>
      </c>
      <c r="E1717" s="15" t="str">
        <f>TEXT(TOP[[#This Row],[Order Date]],"d")</f>
        <v>13</v>
      </c>
      <c r="F1717">
        <v>39</v>
      </c>
      <c r="G1717">
        <v>831.52</v>
      </c>
      <c r="H1717" s="16">
        <f>TOP[[#This Row],[Order Quantity]]*TOP[[#This Row],[Unit Price]]</f>
        <v>32429.279999999999</v>
      </c>
      <c r="I1717" t="s">
        <v>25</v>
      </c>
      <c r="J1717" t="s">
        <v>1169</v>
      </c>
      <c r="K1717" t="s">
        <v>23</v>
      </c>
      <c r="L1717" t="s">
        <v>17</v>
      </c>
    </row>
    <row r="1718" spans="1:12" x14ac:dyDescent="0.25">
      <c r="A1718">
        <v>7912</v>
      </c>
      <c r="B1718" s="15">
        <v>44078</v>
      </c>
      <c r="C1718" s="15" t="str">
        <f>TEXT(TOP[[#This Row],[Order Date]],"mmm")</f>
        <v>Sep</v>
      </c>
      <c r="D1718" s="15" t="str">
        <f>TEXT(TOP[[#This Row],[Order Date]],"yyy")</f>
        <v>2020</v>
      </c>
      <c r="E1718" s="15" t="str">
        <f>TEXT(TOP[[#This Row],[Order Date]],"d")</f>
        <v>4</v>
      </c>
      <c r="F1718">
        <v>39</v>
      </c>
      <c r="G1718">
        <v>877.41</v>
      </c>
      <c r="H1718" s="16">
        <f>TOP[[#This Row],[Order Quantity]]*TOP[[#This Row],[Unit Price]]</f>
        <v>34218.99</v>
      </c>
      <c r="I1718" t="s">
        <v>8</v>
      </c>
      <c r="J1718" t="s">
        <v>1170</v>
      </c>
      <c r="K1718" t="s">
        <v>20</v>
      </c>
      <c r="L1718" t="s">
        <v>11</v>
      </c>
    </row>
    <row r="1719" spans="1:12" x14ac:dyDescent="0.25">
      <c r="A1719">
        <v>7913</v>
      </c>
      <c r="B1719" s="15">
        <v>44170</v>
      </c>
      <c r="C1719" s="15" t="str">
        <f>TEXT(TOP[[#This Row],[Order Date]],"mmm")</f>
        <v>Dec</v>
      </c>
      <c r="D1719" s="15" t="str">
        <f>TEXT(TOP[[#This Row],[Order Date]],"yyy")</f>
        <v>2020</v>
      </c>
      <c r="E1719" s="15" t="str">
        <f>TEXT(TOP[[#This Row],[Order Date]],"d")</f>
        <v>5</v>
      </c>
      <c r="F1719">
        <v>15</v>
      </c>
      <c r="G1719">
        <v>140.77000000000001</v>
      </c>
      <c r="H1719" s="16">
        <f>TOP[[#This Row],[Order Quantity]]*TOP[[#This Row],[Unit Price]]</f>
        <v>2111.5500000000002</v>
      </c>
      <c r="I1719" t="s">
        <v>8</v>
      </c>
      <c r="J1719" t="s">
        <v>1171</v>
      </c>
      <c r="K1719" t="s">
        <v>10</v>
      </c>
      <c r="L1719" t="s">
        <v>11</v>
      </c>
    </row>
    <row r="1720" spans="1:12" x14ac:dyDescent="0.25">
      <c r="A1720">
        <v>7914</v>
      </c>
      <c r="B1720" s="15">
        <v>44107</v>
      </c>
      <c r="C1720" s="15" t="str">
        <f>TEXT(TOP[[#This Row],[Order Date]],"mmm")</f>
        <v>Oct</v>
      </c>
      <c r="D1720" s="15" t="str">
        <f>TEXT(TOP[[#This Row],[Order Date]],"yyy")</f>
        <v>2020</v>
      </c>
      <c r="E1720" s="15" t="str">
        <f>TEXT(TOP[[#This Row],[Order Date]],"d")</f>
        <v>3</v>
      </c>
      <c r="F1720">
        <v>30</v>
      </c>
      <c r="G1720">
        <v>799.43</v>
      </c>
      <c r="H1720" s="16">
        <f>TOP[[#This Row],[Order Quantity]]*TOP[[#This Row],[Unit Price]]</f>
        <v>23982.899999999998</v>
      </c>
      <c r="I1720" t="s">
        <v>8</v>
      </c>
      <c r="J1720" t="s">
        <v>1172</v>
      </c>
      <c r="K1720" t="s">
        <v>10</v>
      </c>
      <c r="L1720" t="s">
        <v>17</v>
      </c>
    </row>
    <row r="1721" spans="1:12" x14ac:dyDescent="0.25">
      <c r="A1721">
        <v>7915</v>
      </c>
      <c r="B1721" s="15">
        <v>44029</v>
      </c>
      <c r="C1721" s="15" t="str">
        <f>TEXT(TOP[[#This Row],[Order Date]],"mmm")</f>
        <v>Jul</v>
      </c>
      <c r="D1721" s="15" t="str">
        <f>TEXT(TOP[[#This Row],[Order Date]],"yyy")</f>
        <v>2020</v>
      </c>
      <c r="E1721" s="15" t="str">
        <f>TEXT(TOP[[#This Row],[Order Date]],"d")</f>
        <v>17</v>
      </c>
      <c r="F1721">
        <v>42</v>
      </c>
      <c r="G1721">
        <v>1203.0899999999999</v>
      </c>
      <c r="H1721" s="16">
        <f>TOP[[#This Row],[Order Quantity]]*TOP[[#This Row],[Unit Price]]</f>
        <v>50529.78</v>
      </c>
      <c r="I1721" t="s">
        <v>25</v>
      </c>
      <c r="J1721" t="s">
        <v>1173</v>
      </c>
      <c r="K1721" t="s">
        <v>20</v>
      </c>
      <c r="L1721" t="s">
        <v>15</v>
      </c>
    </row>
    <row r="1722" spans="1:12" x14ac:dyDescent="0.25">
      <c r="A1722">
        <v>7916</v>
      </c>
      <c r="B1722" s="15">
        <v>43989</v>
      </c>
      <c r="C1722" s="15" t="str">
        <f>TEXT(TOP[[#This Row],[Order Date]],"mmm")</f>
        <v>Jun</v>
      </c>
      <c r="D1722" s="15" t="str">
        <f>TEXT(TOP[[#This Row],[Order Date]],"yyy")</f>
        <v>2020</v>
      </c>
      <c r="E1722" s="15" t="str">
        <f>TEXT(TOP[[#This Row],[Order Date]],"d")</f>
        <v>7</v>
      </c>
      <c r="F1722">
        <v>9</v>
      </c>
      <c r="G1722">
        <v>373.12</v>
      </c>
      <c r="H1722" s="16">
        <f>TOP[[#This Row],[Order Quantity]]*TOP[[#This Row],[Unit Price]]</f>
        <v>3358.08</v>
      </c>
      <c r="I1722" t="s">
        <v>464</v>
      </c>
      <c r="J1722" t="s">
        <v>1174</v>
      </c>
      <c r="K1722" t="s">
        <v>10</v>
      </c>
      <c r="L1722" t="s">
        <v>15</v>
      </c>
    </row>
    <row r="1723" spans="1:12" x14ac:dyDescent="0.25">
      <c r="A1723">
        <v>7917</v>
      </c>
      <c r="B1723" s="15">
        <v>43865</v>
      </c>
      <c r="C1723" s="15" t="str">
        <f>TEXT(TOP[[#This Row],[Order Date]],"mmm")</f>
        <v>Feb</v>
      </c>
      <c r="D1723" s="15" t="str">
        <f>TEXT(TOP[[#This Row],[Order Date]],"yyy")</f>
        <v>2020</v>
      </c>
      <c r="E1723" s="15" t="str">
        <f>TEXT(TOP[[#This Row],[Order Date]],"d")</f>
        <v>4</v>
      </c>
      <c r="F1723">
        <v>74</v>
      </c>
      <c r="G1723">
        <v>751.03</v>
      </c>
      <c r="H1723" s="16">
        <f>TOP[[#This Row],[Order Quantity]]*TOP[[#This Row],[Unit Price]]</f>
        <v>55576.22</v>
      </c>
      <c r="I1723" t="s">
        <v>8</v>
      </c>
      <c r="J1723" t="s">
        <v>1175</v>
      </c>
      <c r="K1723" t="s">
        <v>20</v>
      </c>
      <c r="L1723" t="s">
        <v>15</v>
      </c>
    </row>
    <row r="1724" spans="1:12" x14ac:dyDescent="0.25">
      <c r="A1724">
        <v>7918</v>
      </c>
      <c r="B1724" s="15">
        <v>43969</v>
      </c>
      <c r="C1724" s="15" t="str">
        <f>TEXT(TOP[[#This Row],[Order Date]],"mmm")</f>
        <v>May</v>
      </c>
      <c r="D1724" s="15" t="str">
        <f>TEXT(TOP[[#This Row],[Order Date]],"yyy")</f>
        <v>2020</v>
      </c>
      <c r="E1724" s="15" t="str">
        <f>TEXT(TOP[[#This Row],[Order Date]],"d")</f>
        <v>18</v>
      </c>
      <c r="F1724">
        <v>54</v>
      </c>
      <c r="G1724">
        <v>751.96</v>
      </c>
      <c r="H1724" s="16">
        <f>TOP[[#This Row],[Order Quantity]]*TOP[[#This Row],[Unit Price]]</f>
        <v>40605.840000000004</v>
      </c>
      <c r="I1724" t="s">
        <v>25</v>
      </c>
      <c r="J1724" t="s">
        <v>1176</v>
      </c>
      <c r="K1724" t="s">
        <v>10</v>
      </c>
      <c r="L1724" t="s">
        <v>11</v>
      </c>
    </row>
    <row r="1725" spans="1:12" x14ac:dyDescent="0.25">
      <c r="A1725">
        <v>7919</v>
      </c>
      <c r="B1725" s="15">
        <v>44181</v>
      </c>
      <c r="C1725" s="15" t="str">
        <f>TEXT(TOP[[#This Row],[Order Date]],"mmm")</f>
        <v>Dec</v>
      </c>
      <c r="D1725" s="15" t="str">
        <f>TEXT(TOP[[#This Row],[Order Date]],"yyy")</f>
        <v>2020</v>
      </c>
      <c r="E1725" s="15" t="str">
        <f>TEXT(TOP[[#This Row],[Order Date]],"d")</f>
        <v>16</v>
      </c>
      <c r="F1725">
        <v>4</v>
      </c>
      <c r="G1725">
        <v>650.09</v>
      </c>
      <c r="H1725" s="16">
        <f>TOP[[#This Row],[Order Quantity]]*TOP[[#This Row],[Unit Price]]</f>
        <v>2600.36</v>
      </c>
      <c r="I1725" t="s">
        <v>464</v>
      </c>
      <c r="J1725" t="s">
        <v>1177</v>
      </c>
      <c r="K1725" t="s">
        <v>20</v>
      </c>
      <c r="L1725" t="s">
        <v>15</v>
      </c>
    </row>
    <row r="1726" spans="1:12" x14ac:dyDescent="0.25">
      <c r="A1726">
        <v>7920</v>
      </c>
      <c r="B1726" s="15">
        <v>43978</v>
      </c>
      <c r="C1726" s="15" t="str">
        <f>TEXT(TOP[[#This Row],[Order Date]],"mmm")</f>
        <v>May</v>
      </c>
      <c r="D1726" s="15" t="str">
        <f>TEXT(TOP[[#This Row],[Order Date]],"yyy")</f>
        <v>2020</v>
      </c>
      <c r="E1726" s="15" t="str">
        <f>TEXT(TOP[[#This Row],[Order Date]],"d")</f>
        <v>27</v>
      </c>
      <c r="F1726">
        <v>86</v>
      </c>
      <c r="G1726">
        <v>159.13</v>
      </c>
      <c r="H1726" s="16">
        <f>TOP[[#This Row],[Order Quantity]]*TOP[[#This Row],[Unit Price]]</f>
        <v>13685.18</v>
      </c>
      <c r="I1726" t="s">
        <v>8</v>
      </c>
      <c r="J1726" t="s">
        <v>1178</v>
      </c>
      <c r="K1726" t="s">
        <v>20</v>
      </c>
      <c r="L1726" t="s">
        <v>11</v>
      </c>
    </row>
    <row r="1727" spans="1:12" x14ac:dyDescent="0.25">
      <c r="A1727">
        <v>7921</v>
      </c>
      <c r="B1727" s="15">
        <v>44022</v>
      </c>
      <c r="C1727" s="15" t="str">
        <f>TEXT(TOP[[#This Row],[Order Date]],"mmm")</f>
        <v>Jul</v>
      </c>
      <c r="D1727" s="15" t="str">
        <f>TEXT(TOP[[#This Row],[Order Date]],"yyy")</f>
        <v>2020</v>
      </c>
      <c r="E1727" s="15" t="str">
        <f>TEXT(TOP[[#This Row],[Order Date]],"d")</f>
        <v>10</v>
      </c>
      <c r="F1727">
        <v>14</v>
      </c>
      <c r="G1727">
        <v>258.99</v>
      </c>
      <c r="H1727" s="16">
        <f>TOP[[#This Row],[Order Quantity]]*TOP[[#This Row],[Unit Price]]</f>
        <v>3625.86</v>
      </c>
      <c r="I1727" t="s">
        <v>464</v>
      </c>
      <c r="J1727" t="s">
        <v>1179</v>
      </c>
      <c r="K1727" t="s">
        <v>20</v>
      </c>
      <c r="L1727" t="s">
        <v>17</v>
      </c>
    </row>
    <row r="1728" spans="1:12" x14ac:dyDescent="0.25">
      <c r="A1728">
        <v>7922</v>
      </c>
      <c r="B1728" s="15">
        <v>43879</v>
      </c>
      <c r="C1728" s="15" t="str">
        <f>TEXT(TOP[[#This Row],[Order Date]],"mmm")</f>
        <v>Feb</v>
      </c>
      <c r="D1728" s="15" t="str">
        <f>TEXT(TOP[[#This Row],[Order Date]],"yyy")</f>
        <v>2020</v>
      </c>
      <c r="E1728" s="15" t="str">
        <f>TEXT(TOP[[#This Row],[Order Date]],"d")</f>
        <v>18</v>
      </c>
      <c r="F1728">
        <v>44</v>
      </c>
      <c r="G1728">
        <v>824.1</v>
      </c>
      <c r="H1728" s="16">
        <f>TOP[[#This Row],[Order Quantity]]*TOP[[#This Row],[Unit Price]]</f>
        <v>36260.400000000001</v>
      </c>
      <c r="I1728" t="s">
        <v>8</v>
      </c>
      <c r="J1728" t="s">
        <v>1180</v>
      </c>
      <c r="K1728" t="s">
        <v>13</v>
      </c>
      <c r="L1728" t="s">
        <v>11</v>
      </c>
    </row>
    <row r="1729" spans="1:12" x14ac:dyDescent="0.25">
      <c r="A1729">
        <v>7923</v>
      </c>
      <c r="B1729" s="15">
        <v>44008</v>
      </c>
      <c r="C1729" s="15" t="str">
        <f>TEXT(TOP[[#This Row],[Order Date]],"mmm")</f>
        <v>Jun</v>
      </c>
      <c r="D1729" s="15" t="str">
        <f>TEXT(TOP[[#This Row],[Order Date]],"yyy")</f>
        <v>2020</v>
      </c>
      <c r="E1729" s="15" t="str">
        <f>TEXT(TOP[[#This Row],[Order Date]],"d")</f>
        <v>26</v>
      </c>
      <c r="F1729">
        <v>78</v>
      </c>
      <c r="G1729">
        <v>1181.48</v>
      </c>
      <c r="H1729" s="16">
        <f>TOP[[#This Row],[Order Quantity]]*TOP[[#This Row],[Unit Price]]</f>
        <v>92155.44</v>
      </c>
      <c r="I1729" t="s">
        <v>464</v>
      </c>
      <c r="J1729" t="s">
        <v>1181</v>
      </c>
      <c r="K1729" t="s">
        <v>20</v>
      </c>
      <c r="L1729" t="s">
        <v>17</v>
      </c>
    </row>
    <row r="1730" spans="1:12" x14ac:dyDescent="0.25">
      <c r="A1730">
        <v>7924</v>
      </c>
      <c r="B1730" s="15">
        <v>43864</v>
      </c>
      <c r="C1730" s="15" t="str">
        <f>TEXT(TOP[[#This Row],[Order Date]],"mmm")</f>
        <v>Feb</v>
      </c>
      <c r="D1730" s="15" t="str">
        <f>TEXT(TOP[[#This Row],[Order Date]],"yyy")</f>
        <v>2020</v>
      </c>
      <c r="E1730" s="15" t="str">
        <f>TEXT(TOP[[#This Row],[Order Date]],"d")</f>
        <v>3</v>
      </c>
      <c r="F1730">
        <v>77</v>
      </c>
      <c r="G1730">
        <v>900.49</v>
      </c>
      <c r="H1730" s="16">
        <f>TOP[[#This Row],[Order Quantity]]*TOP[[#This Row],[Unit Price]]</f>
        <v>69337.73</v>
      </c>
      <c r="I1730" t="s">
        <v>464</v>
      </c>
      <c r="J1730" t="s">
        <v>1182</v>
      </c>
      <c r="K1730" t="s">
        <v>13</v>
      </c>
      <c r="L1730" t="s">
        <v>15</v>
      </c>
    </row>
    <row r="1731" spans="1:12" x14ac:dyDescent="0.25">
      <c r="A1731">
        <v>7925</v>
      </c>
      <c r="B1731" s="15">
        <v>44152</v>
      </c>
      <c r="C1731" s="15" t="str">
        <f>TEXT(TOP[[#This Row],[Order Date]],"mmm")</f>
        <v>Nov</v>
      </c>
      <c r="D1731" s="15" t="str">
        <f>TEXT(TOP[[#This Row],[Order Date]],"yyy")</f>
        <v>2020</v>
      </c>
      <c r="E1731" s="15" t="str">
        <f>TEXT(TOP[[#This Row],[Order Date]],"d")</f>
        <v>17</v>
      </c>
      <c r="F1731">
        <v>68</v>
      </c>
      <c r="G1731">
        <v>376.5</v>
      </c>
      <c r="H1731" s="16">
        <f>TOP[[#This Row],[Order Quantity]]*TOP[[#This Row],[Unit Price]]</f>
        <v>25602</v>
      </c>
      <c r="I1731" t="s">
        <v>25</v>
      </c>
      <c r="J1731" t="s">
        <v>1183</v>
      </c>
      <c r="K1731" t="s">
        <v>10</v>
      </c>
      <c r="L1731" t="s">
        <v>11</v>
      </c>
    </row>
    <row r="1732" spans="1:12" x14ac:dyDescent="0.25">
      <c r="A1732">
        <v>7926</v>
      </c>
      <c r="B1732" s="15">
        <v>43846</v>
      </c>
      <c r="C1732" s="15" t="str">
        <f>TEXT(TOP[[#This Row],[Order Date]],"mmm")</f>
        <v>Jan</v>
      </c>
      <c r="D1732" s="15" t="str">
        <f>TEXT(TOP[[#This Row],[Order Date]],"yyy")</f>
        <v>2020</v>
      </c>
      <c r="E1732" s="15" t="str">
        <f>TEXT(TOP[[#This Row],[Order Date]],"d")</f>
        <v>16</v>
      </c>
      <c r="F1732">
        <v>26</v>
      </c>
      <c r="G1732">
        <v>169.42</v>
      </c>
      <c r="H1732" s="16">
        <f>TOP[[#This Row],[Order Quantity]]*TOP[[#This Row],[Unit Price]]</f>
        <v>4404.92</v>
      </c>
      <c r="I1732" t="s">
        <v>25</v>
      </c>
      <c r="J1732" t="s">
        <v>1184</v>
      </c>
      <c r="K1732" t="s">
        <v>20</v>
      </c>
      <c r="L1732" t="s">
        <v>17</v>
      </c>
    </row>
    <row r="1733" spans="1:12" x14ac:dyDescent="0.25">
      <c r="A1733">
        <v>7927</v>
      </c>
      <c r="B1733" s="15">
        <v>43894</v>
      </c>
      <c r="C1733" s="15" t="str">
        <f>TEXT(TOP[[#This Row],[Order Date]],"mmm")</f>
        <v>Mar</v>
      </c>
      <c r="D1733" s="15" t="str">
        <f>TEXT(TOP[[#This Row],[Order Date]],"yyy")</f>
        <v>2020</v>
      </c>
      <c r="E1733" s="15" t="str">
        <f>TEXT(TOP[[#This Row],[Order Date]],"d")</f>
        <v>4</v>
      </c>
      <c r="F1733">
        <v>39</v>
      </c>
      <c r="G1733">
        <v>1358.91</v>
      </c>
      <c r="H1733" s="16">
        <f>TOP[[#This Row],[Order Quantity]]*TOP[[#This Row],[Unit Price]]</f>
        <v>52997.490000000005</v>
      </c>
      <c r="I1733" t="s">
        <v>464</v>
      </c>
      <c r="J1733" t="s">
        <v>1185</v>
      </c>
      <c r="K1733" t="s">
        <v>20</v>
      </c>
      <c r="L1733" t="s">
        <v>11</v>
      </c>
    </row>
    <row r="1734" spans="1:12" x14ac:dyDescent="0.25">
      <c r="A1734">
        <v>7928</v>
      </c>
      <c r="B1734" s="15">
        <v>43841</v>
      </c>
      <c r="C1734" s="15" t="str">
        <f>TEXT(TOP[[#This Row],[Order Date]],"mmm")</f>
        <v>Jan</v>
      </c>
      <c r="D1734" s="15" t="str">
        <f>TEXT(TOP[[#This Row],[Order Date]],"yyy")</f>
        <v>2020</v>
      </c>
      <c r="E1734" s="15" t="str">
        <f>TEXT(TOP[[#This Row],[Order Date]],"d")</f>
        <v>11</v>
      </c>
      <c r="F1734">
        <v>68</v>
      </c>
      <c r="G1734">
        <v>1485.21</v>
      </c>
      <c r="H1734" s="16">
        <f>TOP[[#This Row],[Order Quantity]]*TOP[[#This Row],[Unit Price]]</f>
        <v>100994.28</v>
      </c>
      <c r="I1734" t="s">
        <v>25</v>
      </c>
      <c r="J1734" t="s">
        <v>1186</v>
      </c>
      <c r="K1734" t="s">
        <v>10</v>
      </c>
      <c r="L1734" t="s">
        <v>15</v>
      </c>
    </row>
    <row r="1735" spans="1:12" x14ac:dyDescent="0.25">
      <c r="A1735">
        <v>7929</v>
      </c>
      <c r="B1735" s="15">
        <v>44117</v>
      </c>
      <c r="C1735" s="15" t="str">
        <f>TEXT(TOP[[#This Row],[Order Date]],"mmm")</f>
        <v>Oct</v>
      </c>
      <c r="D1735" s="15" t="str">
        <f>TEXT(TOP[[#This Row],[Order Date]],"yyy")</f>
        <v>2020</v>
      </c>
      <c r="E1735" s="15" t="str">
        <f>TEXT(TOP[[#This Row],[Order Date]],"d")</f>
        <v>13</v>
      </c>
      <c r="F1735">
        <v>33</v>
      </c>
      <c r="G1735">
        <v>178.13</v>
      </c>
      <c r="H1735" s="16">
        <f>TOP[[#This Row],[Order Quantity]]*TOP[[#This Row],[Unit Price]]</f>
        <v>5878.29</v>
      </c>
      <c r="I1735" t="s">
        <v>8</v>
      </c>
      <c r="J1735" t="s">
        <v>1187</v>
      </c>
      <c r="K1735" t="s">
        <v>13</v>
      </c>
      <c r="L1735" t="s">
        <v>11</v>
      </c>
    </row>
    <row r="1736" spans="1:12" x14ac:dyDescent="0.25">
      <c r="A1736">
        <v>7930</v>
      </c>
      <c r="B1736" s="15">
        <v>43907</v>
      </c>
      <c r="C1736" s="15" t="str">
        <f>TEXT(TOP[[#This Row],[Order Date]],"mmm")</f>
        <v>Mar</v>
      </c>
      <c r="D1736" s="15" t="str">
        <f>TEXT(TOP[[#This Row],[Order Date]],"yyy")</f>
        <v>2020</v>
      </c>
      <c r="E1736" s="15" t="str">
        <f>TEXT(TOP[[#This Row],[Order Date]],"d")</f>
        <v>17</v>
      </c>
      <c r="F1736">
        <v>97</v>
      </c>
      <c r="G1736">
        <v>297.83999999999997</v>
      </c>
      <c r="H1736" s="16">
        <f>TOP[[#This Row],[Order Quantity]]*TOP[[#This Row],[Unit Price]]</f>
        <v>28890.479999999996</v>
      </c>
      <c r="I1736" t="s">
        <v>464</v>
      </c>
      <c r="J1736" t="s">
        <v>1188</v>
      </c>
      <c r="K1736" t="s">
        <v>20</v>
      </c>
      <c r="L1736" t="s">
        <v>15</v>
      </c>
    </row>
    <row r="1737" spans="1:12" x14ac:dyDescent="0.25">
      <c r="A1737">
        <v>7931</v>
      </c>
      <c r="B1737" s="15">
        <v>43885</v>
      </c>
      <c r="C1737" s="15" t="str">
        <f>TEXT(TOP[[#This Row],[Order Date]],"mmm")</f>
        <v>Feb</v>
      </c>
      <c r="D1737" s="15" t="str">
        <f>TEXT(TOP[[#This Row],[Order Date]],"yyy")</f>
        <v>2020</v>
      </c>
      <c r="E1737" s="15" t="str">
        <f>TEXT(TOP[[#This Row],[Order Date]],"d")</f>
        <v>24</v>
      </c>
      <c r="F1737">
        <v>35</v>
      </c>
      <c r="G1737">
        <v>507.92</v>
      </c>
      <c r="H1737" s="16">
        <f>TOP[[#This Row],[Order Quantity]]*TOP[[#This Row],[Unit Price]]</f>
        <v>17777.2</v>
      </c>
      <c r="I1737" t="s">
        <v>8</v>
      </c>
      <c r="J1737" t="s">
        <v>1189</v>
      </c>
      <c r="K1737" t="s">
        <v>13</v>
      </c>
      <c r="L1737" t="s">
        <v>17</v>
      </c>
    </row>
    <row r="1738" spans="1:12" x14ac:dyDescent="0.25">
      <c r="A1738">
        <v>7932</v>
      </c>
      <c r="B1738" s="15">
        <v>44102</v>
      </c>
      <c r="C1738" s="15" t="str">
        <f>TEXT(TOP[[#This Row],[Order Date]],"mmm")</f>
        <v>Sep</v>
      </c>
      <c r="D1738" s="15" t="str">
        <f>TEXT(TOP[[#This Row],[Order Date]],"yyy")</f>
        <v>2020</v>
      </c>
      <c r="E1738" s="15" t="str">
        <f>TEXT(TOP[[#This Row],[Order Date]],"d")</f>
        <v>28</v>
      </c>
      <c r="F1738">
        <v>69</v>
      </c>
      <c r="G1738">
        <v>181.58</v>
      </c>
      <c r="H1738" s="16">
        <f>TOP[[#This Row],[Order Quantity]]*TOP[[#This Row],[Unit Price]]</f>
        <v>12529.02</v>
      </c>
      <c r="I1738" t="s">
        <v>464</v>
      </c>
      <c r="J1738" t="s">
        <v>1190</v>
      </c>
      <c r="K1738" t="s">
        <v>13</v>
      </c>
      <c r="L1738" t="s">
        <v>17</v>
      </c>
    </row>
    <row r="1739" spans="1:12" x14ac:dyDescent="0.25">
      <c r="A1739">
        <v>7933</v>
      </c>
      <c r="B1739" s="15">
        <v>43841</v>
      </c>
      <c r="C1739" s="15" t="str">
        <f>TEXT(TOP[[#This Row],[Order Date]],"mmm")</f>
        <v>Jan</v>
      </c>
      <c r="D1739" s="15" t="str">
        <f>TEXT(TOP[[#This Row],[Order Date]],"yyy")</f>
        <v>2020</v>
      </c>
      <c r="E1739" s="15" t="str">
        <f>TEXT(TOP[[#This Row],[Order Date]],"d")</f>
        <v>11</v>
      </c>
      <c r="F1739">
        <v>43</v>
      </c>
      <c r="G1739">
        <v>857.22</v>
      </c>
      <c r="H1739" s="16">
        <f>TOP[[#This Row],[Order Quantity]]*TOP[[#This Row],[Unit Price]]</f>
        <v>36860.46</v>
      </c>
      <c r="I1739" t="s">
        <v>464</v>
      </c>
      <c r="J1739" t="s">
        <v>1191</v>
      </c>
      <c r="K1739" t="s">
        <v>10</v>
      </c>
      <c r="L1739" t="s">
        <v>17</v>
      </c>
    </row>
    <row r="1740" spans="1:12" x14ac:dyDescent="0.25">
      <c r="A1740">
        <v>7934</v>
      </c>
      <c r="B1740" s="15">
        <v>43951</v>
      </c>
      <c r="C1740" s="15" t="str">
        <f>TEXT(TOP[[#This Row],[Order Date]],"mmm")</f>
        <v>Apr</v>
      </c>
      <c r="D1740" s="15" t="str">
        <f>TEXT(TOP[[#This Row],[Order Date]],"yyy")</f>
        <v>2020</v>
      </c>
      <c r="E1740" s="15" t="str">
        <f>TEXT(TOP[[#This Row],[Order Date]],"d")</f>
        <v>30</v>
      </c>
      <c r="F1740">
        <v>92</v>
      </c>
      <c r="G1740">
        <v>586.91999999999996</v>
      </c>
      <c r="H1740" s="16">
        <f>TOP[[#This Row],[Order Quantity]]*TOP[[#This Row],[Unit Price]]</f>
        <v>53996.639999999999</v>
      </c>
      <c r="I1740" t="s">
        <v>25</v>
      </c>
      <c r="J1740" t="s">
        <v>1192</v>
      </c>
      <c r="K1740" t="s">
        <v>13</v>
      </c>
      <c r="L1740" t="s">
        <v>17</v>
      </c>
    </row>
    <row r="1741" spans="1:12" x14ac:dyDescent="0.25">
      <c r="A1741">
        <v>7935</v>
      </c>
      <c r="B1741" s="15">
        <v>43982</v>
      </c>
      <c r="C1741" s="15" t="str">
        <f>TEXT(TOP[[#This Row],[Order Date]],"mmm")</f>
        <v>May</v>
      </c>
      <c r="D1741" s="15" t="str">
        <f>TEXT(TOP[[#This Row],[Order Date]],"yyy")</f>
        <v>2020</v>
      </c>
      <c r="E1741" s="15" t="str">
        <f>TEXT(TOP[[#This Row],[Order Date]],"d")</f>
        <v>31</v>
      </c>
      <c r="F1741">
        <v>91</v>
      </c>
      <c r="G1741">
        <v>997.3</v>
      </c>
      <c r="H1741" s="16">
        <f>TOP[[#This Row],[Order Quantity]]*TOP[[#This Row],[Unit Price]]</f>
        <v>90754.3</v>
      </c>
      <c r="I1741" t="s">
        <v>464</v>
      </c>
      <c r="J1741" t="s">
        <v>1193</v>
      </c>
      <c r="K1741" t="s">
        <v>10</v>
      </c>
      <c r="L1741" t="s">
        <v>17</v>
      </c>
    </row>
    <row r="1742" spans="1:12" x14ac:dyDescent="0.25">
      <c r="A1742">
        <v>7936</v>
      </c>
      <c r="B1742" s="15">
        <v>43972</v>
      </c>
      <c r="C1742" s="15" t="str">
        <f>TEXT(TOP[[#This Row],[Order Date]],"mmm")</f>
        <v>May</v>
      </c>
      <c r="D1742" s="15" t="str">
        <f>TEXT(TOP[[#This Row],[Order Date]],"yyy")</f>
        <v>2020</v>
      </c>
      <c r="E1742" s="15" t="str">
        <f>TEXT(TOP[[#This Row],[Order Date]],"d")</f>
        <v>21</v>
      </c>
      <c r="F1742">
        <v>78</v>
      </c>
      <c r="G1742">
        <v>663.28</v>
      </c>
      <c r="H1742" s="16">
        <f>TOP[[#This Row],[Order Quantity]]*TOP[[#This Row],[Unit Price]]</f>
        <v>51735.839999999997</v>
      </c>
      <c r="I1742" t="s">
        <v>464</v>
      </c>
      <c r="J1742" t="s">
        <v>1194</v>
      </c>
      <c r="K1742" t="s">
        <v>20</v>
      </c>
      <c r="L1742" t="s">
        <v>11</v>
      </c>
    </row>
    <row r="1743" spans="1:12" x14ac:dyDescent="0.25">
      <c r="A1743">
        <v>7937</v>
      </c>
      <c r="B1743" s="15">
        <v>43929</v>
      </c>
      <c r="C1743" s="15" t="str">
        <f>TEXT(TOP[[#This Row],[Order Date]],"mmm")</f>
        <v>Apr</v>
      </c>
      <c r="D1743" s="15" t="str">
        <f>TEXT(TOP[[#This Row],[Order Date]],"yyy")</f>
        <v>2020</v>
      </c>
      <c r="E1743" s="15" t="str">
        <f>TEXT(TOP[[#This Row],[Order Date]],"d")</f>
        <v>8</v>
      </c>
      <c r="F1743">
        <v>40</v>
      </c>
      <c r="G1743">
        <v>1231.1199999999999</v>
      </c>
      <c r="H1743" s="16">
        <f>TOP[[#This Row],[Order Quantity]]*TOP[[#This Row],[Unit Price]]</f>
        <v>49244.799999999996</v>
      </c>
      <c r="I1743" t="s">
        <v>25</v>
      </c>
      <c r="J1743" t="s">
        <v>1195</v>
      </c>
      <c r="K1743" t="s">
        <v>10</v>
      </c>
      <c r="L1743" t="s">
        <v>15</v>
      </c>
    </row>
    <row r="1744" spans="1:12" x14ac:dyDescent="0.25">
      <c r="A1744">
        <v>7938</v>
      </c>
      <c r="B1744" s="15">
        <v>44090</v>
      </c>
      <c r="C1744" s="15" t="str">
        <f>TEXT(TOP[[#This Row],[Order Date]],"mmm")</f>
        <v>Sep</v>
      </c>
      <c r="D1744" s="15" t="str">
        <f>TEXT(TOP[[#This Row],[Order Date]],"yyy")</f>
        <v>2020</v>
      </c>
      <c r="E1744" s="15" t="str">
        <f>TEXT(TOP[[#This Row],[Order Date]],"d")</f>
        <v>16</v>
      </c>
      <c r="F1744">
        <v>93</v>
      </c>
      <c r="G1744">
        <v>166.41</v>
      </c>
      <c r="H1744" s="16">
        <f>TOP[[#This Row],[Order Quantity]]*TOP[[#This Row],[Unit Price]]</f>
        <v>15476.13</v>
      </c>
      <c r="I1744" t="s">
        <v>464</v>
      </c>
      <c r="J1744" t="s">
        <v>1196</v>
      </c>
      <c r="K1744" t="s">
        <v>13</v>
      </c>
      <c r="L1744" t="s">
        <v>15</v>
      </c>
    </row>
    <row r="1745" spans="1:12" x14ac:dyDescent="0.25">
      <c r="A1745">
        <v>7939</v>
      </c>
      <c r="B1745" s="15">
        <v>44199</v>
      </c>
      <c r="C1745" s="15" t="str">
        <f>TEXT(TOP[[#This Row],[Order Date]],"mmm")</f>
        <v>Jan</v>
      </c>
      <c r="D1745" s="15" t="str">
        <f>TEXT(TOP[[#This Row],[Order Date]],"yyy")</f>
        <v>2021</v>
      </c>
      <c r="E1745" s="15" t="str">
        <f>TEXT(TOP[[#This Row],[Order Date]],"d")</f>
        <v>3</v>
      </c>
      <c r="F1745">
        <v>19</v>
      </c>
      <c r="G1745">
        <v>945.78</v>
      </c>
      <c r="H1745" s="16">
        <f>TOP[[#This Row],[Order Quantity]]*TOP[[#This Row],[Unit Price]]</f>
        <v>17969.82</v>
      </c>
      <c r="I1745" t="s">
        <v>8</v>
      </c>
      <c r="J1745" t="s">
        <v>1197</v>
      </c>
      <c r="K1745" t="s">
        <v>13</v>
      </c>
      <c r="L1745" t="s">
        <v>11</v>
      </c>
    </row>
    <row r="1746" spans="1:12" x14ac:dyDescent="0.25">
      <c r="A1746">
        <v>7940</v>
      </c>
      <c r="B1746" s="15">
        <v>44160</v>
      </c>
      <c r="C1746" s="15" t="str">
        <f>TEXT(TOP[[#This Row],[Order Date]],"mmm")</f>
        <v>Nov</v>
      </c>
      <c r="D1746" s="15" t="str">
        <f>TEXT(TOP[[#This Row],[Order Date]],"yyy")</f>
        <v>2020</v>
      </c>
      <c r="E1746" s="15" t="str">
        <f>TEXT(TOP[[#This Row],[Order Date]],"d")</f>
        <v>25</v>
      </c>
      <c r="F1746">
        <v>48</v>
      </c>
      <c r="G1746">
        <v>1177.98</v>
      </c>
      <c r="H1746" s="16">
        <f>TOP[[#This Row],[Order Quantity]]*TOP[[#This Row],[Unit Price]]</f>
        <v>56543.040000000001</v>
      </c>
      <c r="I1746" t="s">
        <v>8</v>
      </c>
      <c r="J1746" t="s">
        <v>1198</v>
      </c>
      <c r="K1746" t="s">
        <v>10</v>
      </c>
      <c r="L1746" t="s">
        <v>17</v>
      </c>
    </row>
    <row r="1747" spans="1:12" x14ac:dyDescent="0.25">
      <c r="A1747">
        <v>7941</v>
      </c>
      <c r="B1747" s="15">
        <v>44059</v>
      </c>
      <c r="C1747" s="15" t="str">
        <f>TEXT(TOP[[#This Row],[Order Date]],"mmm")</f>
        <v>Aug</v>
      </c>
      <c r="D1747" s="15" t="str">
        <f>TEXT(TOP[[#This Row],[Order Date]],"yyy")</f>
        <v>2020</v>
      </c>
      <c r="E1747" s="15" t="str">
        <f>TEXT(TOP[[#This Row],[Order Date]],"d")</f>
        <v>16</v>
      </c>
      <c r="F1747">
        <v>35</v>
      </c>
      <c r="G1747">
        <v>826.99</v>
      </c>
      <c r="H1747" s="16">
        <f>TOP[[#This Row],[Order Quantity]]*TOP[[#This Row],[Unit Price]]</f>
        <v>28944.65</v>
      </c>
      <c r="I1747" t="s">
        <v>8</v>
      </c>
      <c r="J1747" t="s">
        <v>1199</v>
      </c>
      <c r="K1747" t="s">
        <v>13</v>
      </c>
      <c r="L1747" t="s">
        <v>15</v>
      </c>
    </row>
    <row r="1748" spans="1:12" x14ac:dyDescent="0.25">
      <c r="A1748">
        <v>7942</v>
      </c>
      <c r="B1748" s="15">
        <v>44141</v>
      </c>
      <c r="C1748" s="15" t="str">
        <f>TEXT(TOP[[#This Row],[Order Date]],"mmm")</f>
        <v>Nov</v>
      </c>
      <c r="D1748" s="15" t="str">
        <f>TEXT(TOP[[#This Row],[Order Date]],"yyy")</f>
        <v>2020</v>
      </c>
      <c r="E1748" s="15" t="str">
        <f>TEXT(TOP[[#This Row],[Order Date]],"d")</f>
        <v>6</v>
      </c>
      <c r="F1748">
        <v>54</v>
      </c>
      <c r="G1748">
        <v>928.02</v>
      </c>
      <c r="H1748" s="16">
        <f>TOP[[#This Row],[Order Quantity]]*TOP[[#This Row],[Unit Price]]</f>
        <v>50113.08</v>
      </c>
      <c r="I1748" t="s">
        <v>8</v>
      </c>
      <c r="J1748" t="s">
        <v>1200</v>
      </c>
      <c r="K1748" t="s">
        <v>23</v>
      </c>
      <c r="L1748" t="s">
        <v>11</v>
      </c>
    </row>
    <row r="1749" spans="1:12" x14ac:dyDescent="0.25">
      <c r="A1749">
        <v>7943</v>
      </c>
      <c r="B1749" s="15">
        <v>43983</v>
      </c>
      <c r="C1749" s="15" t="str">
        <f>TEXT(TOP[[#This Row],[Order Date]],"mmm")</f>
        <v>Jun</v>
      </c>
      <c r="D1749" s="15" t="str">
        <f>TEXT(TOP[[#This Row],[Order Date]],"yyy")</f>
        <v>2020</v>
      </c>
      <c r="E1749" s="15" t="str">
        <f>TEXT(TOP[[#This Row],[Order Date]],"d")</f>
        <v>1</v>
      </c>
      <c r="F1749">
        <v>82</v>
      </c>
      <c r="G1749">
        <v>544.17999999999995</v>
      </c>
      <c r="H1749" s="16">
        <f>TOP[[#This Row],[Order Quantity]]*TOP[[#This Row],[Unit Price]]</f>
        <v>44622.759999999995</v>
      </c>
      <c r="I1749" t="s">
        <v>25</v>
      </c>
      <c r="J1749" t="s">
        <v>1201</v>
      </c>
      <c r="K1749" t="s">
        <v>20</v>
      </c>
      <c r="L1749" t="s">
        <v>11</v>
      </c>
    </row>
    <row r="1750" spans="1:12" x14ac:dyDescent="0.25">
      <c r="A1750">
        <v>7944</v>
      </c>
      <c r="B1750" s="15">
        <v>43848</v>
      </c>
      <c r="C1750" s="15" t="str">
        <f>TEXT(TOP[[#This Row],[Order Date]],"mmm")</f>
        <v>Jan</v>
      </c>
      <c r="D1750" s="15" t="str">
        <f>TEXT(TOP[[#This Row],[Order Date]],"yyy")</f>
        <v>2020</v>
      </c>
      <c r="E1750" s="15" t="str">
        <f>TEXT(TOP[[#This Row],[Order Date]],"d")</f>
        <v>18</v>
      </c>
      <c r="F1750">
        <v>14</v>
      </c>
      <c r="G1750">
        <v>1431.29</v>
      </c>
      <c r="H1750" s="16">
        <f>TOP[[#This Row],[Order Quantity]]*TOP[[#This Row],[Unit Price]]</f>
        <v>20038.059999999998</v>
      </c>
      <c r="I1750" t="s">
        <v>464</v>
      </c>
      <c r="J1750" t="s">
        <v>1202</v>
      </c>
      <c r="K1750" t="s">
        <v>20</v>
      </c>
      <c r="L1750" t="s">
        <v>17</v>
      </c>
    </row>
    <row r="1751" spans="1:12" x14ac:dyDescent="0.25">
      <c r="A1751">
        <v>7945</v>
      </c>
      <c r="B1751" s="15">
        <v>43975</v>
      </c>
      <c r="C1751" s="15" t="str">
        <f>TEXT(TOP[[#This Row],[Order Date]],"mmm")</f>
        <v>May</v>
      </c>
      <c r="D1751" s="15" t="str">
        <f>TEXT(TOP[[#This Row],[Order Date]],"yyy")</f>
        <v>2020</v>
      </c>
      <c r="E1751" s="15" t="str">
        <f>TEXT(TOP[[#This Row],[Order Date]],"d")</f>
        <v>24</v>
      </c>
      <c r="F1751">
        <v>65</v>
      </c>
      <c r="G1751">
        <v>1234.72</v>
      </c>
      <c r="H1751" s="16">
        <f>TOP[[#This Row],[Order Quantity]]*TOP[[#This Row],[Unit Price]]</f>
        <v>80256.800000000003</v>
      </c>
      <c r="I1751" t="s">
        <v>8</v>
      </c>
      <c r="J1751" t="s">
        <v>1203</v>
      </c>
      <c r="K1751" t="s">
        <v>13</v>
      </c>
      <c r="L1751" t="s">
        <v>15</v>
      </c>
    </row>
    <row r="1752" spans="1:12" x14ac:dyDescent="0.25">
      <c r="A1752">
        <v>7946</v>
      </c>
      <c r="B1752" s="15">
        <v>44178</v>
      </c>
      <c r="C1752" s="15" t="str">
        <f>TEXT(TOP[[#This Row],[Order Date]],"mmm")</f>
        <v>Dec</v>
      </c>
      <c r="D1752" s="15" t="str">
        <f>TEXT(TOP[[#This Row],[Order Date]],"yyy")</f>
        <v>2020</v>
      </c>
      <c r="E1752" s="15" t="str">
        <f>TEXT(TOP[[#This Row],[Order Date]],"d")</f>
        <v>13</v>
      </c>
      <c r="F1752">
        <v>80</v>
      </c>
      <c r="G1752">
        <v>948.82</v>
      </c>
      <c r="H1752" s="16">
        <f>TOP[[#This Row],[Order Quantity]]*TOP[[#This Row],[Unit Price]]</f>
        <v>75905.600000000006</v>
      </c>
      <c r="I1752" t="s">
        <v>25</v>
      </c>
      <c r="J1752" t="s">
        <v>1204</v>
      </c>
      <c r="K1752" t="s">
        <v>10</v>
      </c>
      <c r="L1752" t="s">
        <v>17</v>
      </c>
    </row>
    <row r="1753" spans="1:12" x14ac:dyDescent="0.25">
      <c r="A1753">
        <v>7947</v>
      </c>
      <c r="B1753" s="15">
        <v>44180</v>
      </c>
      <c r="C1753" s="15" t="str">
        <f>TEXT(TOP[[#This Row],[Order Date]],"mmm")</f>
        <v>Dec</v>
      </c>
      <c r="D1753" s="15" t="str">
        <f>TEXT(TOP[[#This Row],[Order Date]],"yyy")</f>
        <v>2020</v>
      </c>
      <c r="E1753" s="15" t="str">
        <f>TEXT(TOP[[#This Row],[Order Date]],"d")</f>
        <v>15</v>
      </c>
      <c r="F1753">
        <v>93</v>
      </c>
      <c r="G1753">
        <v>1376.7</v>
      </c>
      <c r="H1753" s="16">
        <f>TOP[[#This Row],[Order Quantity]]*TOP[[#This Row],[Unit Price]]</f>
        <v>128033.1</v>
      </c>
      <c r="I1753" t="s">
        <v>8</v>
      </c>
      <c r="J1753" t="s">
        <v>1205</v>
      </c>
      <c r="K1753" t="s">
        <v>10</v>
      </c>
      <c r="L1753" t="s">
        <v>11</v>
      </c>
    </row>
    <row r="1754" spans="1:12" x14ac:dyDescent="0.25">
      <c r="A1754">
        <v>7948</v>
      </c>
      <c r="B1754" s="15">
        <v>44065</v>
      </c>
      <c r="C1754" s="15" t="str">
        <f>TEXT(TOP[[#This Row],[Order Date]],"mmm")</f>
        <v>Aug</v>
      </c>
      <c r="D1754" s="15" t="str">
        <f>TEXT(TOP[[#This Row],[Order Date]],"yyy")</f>
        <v>2020</v>
      </c>
      <c r="E1754" s="15" t="str">
        <f>TEXT(TOP[[#This Row],[Order Date]],"d")</f>
        <v>22</v>
      </c>
      <c r="F1754">
        <v>26</v>
      </c>
      <c r="G1754">
        <v>1291.46</v>
      </c>
      <c r="H1754" s="16">
        <f>TOP[[#This Row],[Order Quantity]]*TOP[[#This Row],[Unit Price]]</f>
        <v>33577.96</v>
      </c>
      <c r="I1754" t="s">
        <v>8</v>
      </c>
      <c r="J1754" t="s">
        <v>1206</v>
      </c>
      <c r="K1754" t="s">
        <v>20</v>
      </c>
      <c r="L1754" t="s">
        <v>15</v>
      </c>
    </row>
    <row r="1755" spans="1:12" x14ac:dyDescent="0.25">
      <c r="A1755">
        <v>7949</v>
      </c>
      <c r="B1755" s="15">
        <v>43946</v>
      </c>
      <c r="C1755" s="15" t="str">
        <f>TEXT(TOP[[#This Row],[Order Date]],"mmm")</f>
        <v>Apr</v>
      </c>
      <c r="D1755" s="15" t="str">
        <f>TEXT(TOP[[#This Row],[Order Date]],"yyy")</f>
        <v>2020</v>
      </c>
      <c r="E1755" s="15" t="str">
        <f>TEXT(TOP[[#This Row],[Order Date]],"d")</f>
        <v>25</v>
      </c>
      <c r="F1755">
        <v>50</v>
      </c>
      <c r="G1755">
        <v>457.64</v>
      </c>
      <c r="H1755" s="16">
        <f>TOP[[#This Row],[Order Quantity]]*TOP[[#This Row],[Unit Price]]</f>
        <v>22882</v>
      </c>
      <c r="I1755" t="s">
        <v>25</v>
      </c>
      <c r="J1755" t="s">
        <v>1207</v>
      </c>
      <c r="K1755" t="s">
        <v>23</v>
      </c>
      <c r="L1755" t="s">
        <v>17</v>
      </c>
    </row>
    <row r="1756" spans="1:12" x14ac:dyDescent="0.25">
      <c r="A1756">
        <v>7950</v>
      </c>
      <c r="B1756" s="15">
        <v>43909</v>
      </c>
      <c r="C1756" s="15" t="str">
        <f>TEXT(TOP[[#This Row],[Order Date]],"mmm")</f>
        <v>Mar</v>
      </c>
      <c r="D1756" s="15" t="str">
        <f>TEXT(TOP[[#This Row],[Order Date]],"yyy")</f>
        <v>2020</v>
      </c>
      <c r="E1756" s="15" t="str">
        <f>TEXT(TOP[[#This Row],[Order Date]],"d")</f>
        <v>19</v>
      </c>
      <c r="F1756">
        <v>68</v>
      </c>
      <c r="G1756">
        <v>707.63</v>
      </c>
      <c r="H1756" s="16">
        <f>TOP[[#This Row],[Order Quantity]]*TOP[[#This Row],[Unit Price]]</f>
        <v>48118.84</v>
      </c>
      <c r="I1756" t="s">
        <v>464</v>
      </c>
      <c r="J1756" t="s">
        <v>1208</v>
      </c>
      <c r="K1756" t="s">
        <v>23</v>
      </c>
      <c r="L1756" t="s">
        <v>11</v>
      </c>
    </row>
    <row r="1757" spans="1:12" x14ac:dyDescent="0.25">
      <c r="A1757">
        <v>7951</v>
      </c>
      <c r="B1757" s="15">
        <v>44136</v>
      </c>
      <c r="C1757" s="15" t="str">
        <f>TEXT(TOP[[#This Row],[Order Date]],"mmm")</f>
        <v>Nov</v>
      </c>
      <c r="D1757" s="15" t="str">
        <f>TEXT(TOP[[#This Row],[Order Date]],"yyy")</f>
        <v>2020</v>
      </c>
      <c r="E1757" s="15" t="str">
        <f>TEXT(TOP[[#This Row],[Order Date]],"d")</f>
        <v>1</v>
      </c>
      <c r="F1757">
        <v>88</v>
      </c>
      <c r="G1757">
        <v>1003.58</v>
      </c>
      <c r="H1757" s="16">
        <f>TOP[[#This Row],[Order Quantity]]*TOP[[#This Row],[Unit Price]]</f>
        <v>88315.040000000008</v>
      </c>
      <c r="I1757" t="s">
        <v>464</v>
      </c>
      <c r="J1757" t="s">
        <v>1209</v>
      </c>
      <c r="K1757" t="s">
        <v>10</v>
      </c>
      <c r="L1757" t="s">
        <v>15</v>
      </c>
    </row>
    <row r="1758" spans="1:12" x14ac:dyDescent="0.25">
      <c r="A1758">
        <v>7952</v>
      </c>
      <c r="B1758" s="15">
        <v>43946</v>
      </c>
      <c r="C1758" s="15" t="str">
        <f>TEXT(TOP[[#This Row],[Order Date]],"mmm")</f>
        <v>Apr</v>
      </c>
      <c r="D1758" s="15" t="str">
        <f>TEXT(TOP[[#This Row],[Order Date]],"yyy")</f>
        <v>2020</v>
      </c>
      <c r="E1758" s="15" t="str">
        <f>TEXT(TOP[[#This Row],[Order Date]],"d")</f>
        <v>25</v>
      </c>
      <c r="F1758">
        <v>17</v>
      </c>
      <c r="G1758">
        <v>1040.6500000000001</v>
      </c>
      <c r="H1758" s="16">
        <f>TOP[[#This Row],[Order Quantity]]*TOP[[#This Row],[Unit Price]]</f>
        <v>17691.050000000003</v>
      </c>
      <c r="I1758" t="s">
        <v>464</v>
      </c>
      <c r="J1758" t="s">
        <v>1210</v>
      </c>
      <c r="K1758" t="s">
        <v>10</v>
      </c>
      <c r="L1758" t="s">
        <v>17</v>
      </c>
    </row>
    <row r="1759" spans="1:12" x14ac:dyDescent="0.25">
      <c r="A1759">
        <v>7953</v>
      </c>
      <c r="B1759" s="15">
        <v>44119</v>
      </c>
      <c r="C1759" s="15" t="str">
        <f>TEXT(TOP[[#This Row],[Order Date]],"mmm")</f>
        <v>Oct</v>
      </c>
      <c r="D1759" s="15" t="str">
        <f>TEXT(TOP[[#This Row],[Order Date]],"yyy")</f>
        <v>2020</v>
      </c>
      <c r="E1759" s="15" t="str">
        <f>TEXT(TOP[[#This Row],[Order Date]],"d")</f>
        <v>15</v>
      </c>
      <c r="F1759">
        <v>70</v>
      </c>
      <c r="G1759">
        <v>964.12</v>
      </c>
      <c r="H1759" s="16">
        <f>TOP[[#This Row],[Order Quantity]]*TOP[[#This Row],[Unit Price]]</f>
        <v>67488.399999999994</v>
      </c>
      <c r="I1759" t="s">
        <v>8</v>
      </c>
      <c r="J1759" t="s">
        <v>1211</v>
      </c>
      <c r="K1759" t="s">
        <v>13</v>
      </c>
      <c r="L1759" t="s">
        <v>11</v>
      </c>
    </row>
    <row r="1760" spans="1:12" x14ac:dyDescent="0.25">
      <c r="A1760">
        <v>7954</v>
      </c>
      <c r="B1760" s="15">
        <v>44025</v>
      </c>
      <c r="C1760" s="15" t="str">
        <f>TEXT(TOP[[#This Row],[Order Date]],"mmm")</f>
        <v>Jul</v>
      </c>
      <c r="D1760" s="15" t="str">
        <f>TEXT(TOP[[#This Row],[Order Date]],"yyy")</f>
        <v>2020</v>
      </c>
      <c r="E1760" s="15" t="str">
        <f>TEXT(TOP[[#This Row],[Order Date]],"d")</f>
        <v>13</v>
      </c>
      <c r="F1760">
        <v>13</v>
      </c>
      <c r="G1760">
        <v>160.06</v>
      </c>
      <c r="H1760" s="16">
        <f>TOP[[#This Row],[Order Quantity]]*TOP[[#This Row],[Unit Price]]</f>
        <v>2080.7800000000002</v>
      </c>
      <c r="I1760" t="s">
        <v>464</v>
      </c>
      <c r="J1760" t="s">
        <v>1212</v>
      </c>
      <c r="K1760" t="s">
        <v>13</v>
      </c>
      <c r="L1760" t="s">
        <v>11</v>
      </c>
    </row>
    <row r="1761" spans="1:12" x14ac:dyDescent="0.25">
      <c r="A1761">
        <v>7955</v>
      </c>
      <c r="B1761" s="15">
        <v>43986</v>
      </c>
      <c r="C1761" s="15" t="str">
        <f>TEXT(TOP[[#This Row],[Order Date]],"mmm")</f>
        <v>Jun</v>
      </c>
      <c r="D1761" s="15" t="str">
        <f>TEXT(TOP[[#This Row],[Order Date]],"yyy")</f>
        <v>2020</v>
      </c>
      <c r="E1761" s="15" t="str">
        <f>TEXT(TOP[[#This Row],[Order Date]],"d")</f>
        <v>4</v>
      </c>
      <c r="F1761">
        <v>60</v>
      </c>
      <c r="G1761">
        <v>968.35</v>
      </c>
      <c r="H1761" s="16">
        <f>TOP[[#This Row],[Order Quantity]]*TOP[[#This Row],[Unit Price]]</f>
        <v>58101</v>
      </c>
      <c r="I1761" t="s">
        <v>464</v>
      </c>
      <c r="J1761" t="s">
        <v>1213</v>
      </c>
      <c r="K1761" t="s">
        <v>23</v>
      </c>
      <c r="L1761" t="s">
        <v>11</v>
      </c>
    </row>
    <row r="1762" spans="1:12" x14ac:dyDescent="0.25">
      <c r="A1762">
        <v>7956</v>
      </c>
      <c r="B1762" s="15">
        <v>43957</v>
      </c>
      <c r="C1762" s="15" t="str">
        <f>TEXT(TOP[[#This Row],[Order Date]],"mmm")</f>
        <v>May</v>
      </c>
      <c r="D1762" s="15" t="str">
        <f>TEXT(TOP[[#This Row],[Order Date]],"yyy")</f>
        <v>2020</v>
      </c>
      <c r="E1762" s="15" t="str">
        <f>TEXT(TOP[[#This Row],[Order Date]],"d")</f>
        <v>6</v>
      </c>
      <c r="F1762">
        <v>36</v>
      </c>
      <c r="G1762">
        <v>444.33</v>
      </c>
      <c r="H1762" s="16">
        <f>TOP[[#This Row],[Order Quantity]]*TOP[[#This Row],[Unit Price]]</f>
        <v>15995.88</v>
      </c>
      <c r="I1762" t="s">
        <v>25</v>
      </c>
      <c r="J1762" t="s">
        <v>1214</v>
      </c>
      <c r="K1762" t="s">
        <v>23</v>
      </c>
      <c r="L1762" t="s">
        <v>15</v>
      </c>
    </row>
    <row r="1763" spans="1:12" x14ac:dyDescent="0.25">
      <c r="A1763">
        <v>7957</v>
      </c>
      <c r="B1763" s="15">
        <v>43840</v>
      </c>
      <c r="C1763" s="15" t="str">
        <f>TEXT(TOP[[#This Row],[Order Date]],"mmm")</f>
        <v>Jan</v>
      </c>
      <c r="D1763" s="15" t="str">
        <f>TEXT(TOP[[#This Row],[Order Date]],"yyy")</f>
        <v>2020</v>
      </c>
      <c r="E1763" s="15" t="str">
        <f>TEXT(TOP[[#This Row],[Order Date]],"d")</f>
        <v>10</v>
      </c>
      <c r="F1763">
        <v>84</v>
      </c>
      <c r="G1763">
        <v>1152.76</v>
      </c>
      <c r="H1763" s="16">
        <f>TOP[[#This Row],[Order Quantity]]*TOP[[#This Row],[Unit Price]]</f>
        <v>96831.84</v>
      </c>
      <c r="I1763" t="s">
        <v>464</v>
      </c>
      <c r="J1763" t="s">
        <v>1215</v>
      </c>
      <c r="K1763" t="s">
        <v>10</v>
      </c>
      <c r="L1763" t="s">
        <v>15</v>
      </c>
    </row>
    <row r="1764" spans="1:12" x14ac:dyDescent="0.25">
      <c r="A1764">
        <v>7958</v>
      </c>
      <c r="B1764" s="15">
        <v>43939</v>
      </c>
      <c r="C1764" s="15" t="str">
        <f>TEXT(TOP[[#This Row],[Order Date]],"mmm")</f>
        <v>Apr</v>
      </c>
      <c r="D1764" s="15" t="str">
        <f>TEXT(TOP[[#This Row],[Order Date]],"yyy")</f>
        <v>2020</v>
      </c>
      <c r="E1764" s="15" t="str">
        <f>TEXT(TOP[[#This Row],[Order Date]],"d")</f>
        <v>18</v>
      </c>
      <c r="F1764">
        <v>25</v>
      </c>
      <c r="G1764">
        <v>1029.55</v>
      </c>
      <c r="H1764" s="16">
        <f>TOP[[#This Row],[Order Quantity]]*TOP[[#This Row],[Unit Price]]</f>
        <v>25738.75</v>
      </c>
      <c r="I1764" t="s">
        <v>25</v>
      </c>
      <c r="J1764" t="s">
        <v>1216</v>
      </c>
      <c r="K1764" t="s">
        <v>23</v>
      </c>
      <c r="L1764" t="s">
        <v>17</v>
      </c>
    </row>
    <row r="1765" spans="1:12" x14ac:dyDescent="0.25">
      <c r="A1765">
        <v>7959</v>
      </c>
      <c r="B1765" s="15">
        <v>43997</v>
      </c>
      <c r="C1765" s="15" t="str">
        <f>TEXT(TOP[[#This Row],[Order Date]],"mmm")</f>
        <v>Jun</v>
      </c>
      <c r="D1765" s="15" t="str">
        <f>TEXT(TOP[[#This Row],[Order Date]],"yyy")</f>
        <v>2020</v>
      </c>
      <c r="E1765" s="15" t="str">
        <f>TEXT(TOP[[#This Row],[Order Date]],"d")</f>
        <v>15</v>
      </c>
      <c r="F1765">
        <v>40</v>
      </c>
      <c r="G1765">
        <v>804.88</v>
      </c>
      <c r="H1765" s="16">
        <f>TOP[[#This Row],[Order Quantity]]*TOP[[#This Row],[Unit Price]]</f>
        <v>32195.200000000001</v>
      </c>
      <c r="I1765" t="s">
        <v>464</v>
      </c>
      <c r="J1765" t="s">
        <v>1217</v>
      </c>
      <c r="K1765" t="s">
        <v>10</v>
      </c>
      <c r="L1765" t="s">
        <v>15</v>
      </c>
    </row>
    <row r="1766" spans="1:12" x14ac:dyDescent="0.25">
      <c r="A1766">
        <v>7960</v>
      </c>
      <c r="B1766" s="15">
        <v>44006</v>
      </c>
      <c r="C1766" s="15" t="str">
        <f>TEXT(TOP[[#This Row],[Order Date]],"mmm")</f>
        <v>Jun</v>
      </c>
      <c r="D1766" s="15" t="str">
        <f>TEXT(TOP[[#This Row],[Order Date]],"yyy")</f>
        <v>2020</v>
      </c>
      <c r="E1766" s="15" t="str">
        <f>TEXT(TOP[[#This Row],[Order Date]],"d")</f>
        <v>24</v>
      </c>
      <c r="F1766">
        <v>35</v>
      </c>
      <c r="G1766">
        <v>493.17</v>
      </c>
      <c r="H1766" s="16">
        <f>TOP[[#This Row],[Order Quantity]]*TOP[[#This Row],[Unit Price]]</f>
        <v>17260.95</v>
      </c>
      <c r="I1766" t="s">
        <v>464</v>
      </c>
      <c r="J1766" t="s">
        <v>1218</v>
      </c>
      <c r="K1766" t="s">
        <v>20</v>
      </c>
      <c r="L1766" t="s">
        <v>15</v>
      </c>
    </row>
    <row r="1767" spans="1:12" x14ac:dyDescent="0.25">
      <c r="A1767">
        <v>7961</v>
      </c>
      <c r="B1767" s="15">
        <v>44094</v>
      </c>
      <c r="C1767" s="15" t="str">
        <f>TEXT(TOP[[#This Row],[Order Date]],"mmm")</f>
        <v>Sep</v>
      </c>
      <c r="D1767" s="15" t="str">
        <f>TEXT(TOP[[#This Row],[Order Date]],"yyy")</f>
        <v>2020</v>
      </c>
      <c r="E1767" s="15" t="str">
        <f>TEXT(TOP[[#This Row],[Order Date]],"d")</f>
        <v>20</v>
      </c>
      <c r="F1767">
        <v>72</v>
      </c>
      <c r="G1767">
        <v>663.35</v>
      </c>
      <c r="H1767" s="16">
        <f>TOP[[#This Row],[Order Quantity]]*TOP[[#This Row],[Unit Price]]</f>
        <v>47761.200000000004</v>
      </c>
      <c r="I1767" t="s">
        <v>25</v>
      </c>
      <c r="J1767" t="s">
        <v>1219</v>
      </c>
      <c r="K1767" t="s">
        <v>10</v>
      </c>
      <c r="L1767" t="s">
        <v>17</v>
      </c>
    </row>
    <row r="1768" spans="1:12" x14ac:dyDescent="0.25">
      <c r="A1768">
        <v>7962</v>
      </c>
      <c r="B1768" s="15">
        <v>43914</v>
      </c>
      <c r="C1768" s="15" t="str">
        <f>TEXT(TOP[[#This Row],[Order Date]],"mmm")</f>
        <v>Mar</v>
      </c>
      <c r="D1768" s="15" t="str">
        <f>TEXT(TOP[[#This Row],[Order Date]],"yyy")</f>
        <v>2020</v>
      </c>
      <c r="E1768" s="15" t="str">
        <f>TEXT(TOP[[#This Row],[Order Date]],"d")</f>
        <v>24</v>
      </c>
      <c r="F1768">
        <v>24</v>
      </c>
      <c r="G1768">
        <v>74.239999999999995</v>
      </c>
      <c r="H1768" s="16">
        <f>TOP[[#This Row],[Order Quantity]]*TOP[[#This Row],[Unit Price]]</f>
        <v>1781.7599999999998</v>
      </c>
      <c r="I1768" t="s">
        <v>25</v>
      </c>
      <c r="J1768" t="s">
        <v>1220</v>
      </c>
      <c r="K1768" t="s">
        <v>13</v>
      </c>
      <c r="L1768" t="s">
        <v>11</v>
      </c>
    </row>
    <row r="1769" spans="1:12" x14ac:dyDescent="0.25">
      <c r="A1769">
        <v>7963</v>
      </c>
      <c r="B1769" s="15">
        <v>43842</v>
      </c>
      <c r="C1769" s="15" t="str">
        <f>TEXT(TOP[[#This Row],[Order Date]],"mmm")</f>
        <v>Jan</v>
      </c>
      <c r="D1769" s="15" t="str">
        <f>TEXT(TOP[[#This Row],[Order Date]],"yyy")</f>
        <v>2020</v>
      </c>
      <c r="E1769" s="15" t="str">
        <f>TEXT(TOP[[#This Row],[Order Date]],"d")</f>
        <v>12</v>
      </c>
      <c r="F1769">
        <v>31</v>
      </c>
      <c r="G1769">
        <v>214.43</v>
      </c>
      <c r="H1769" s="16">
        <f>TOP[[#This Row],[Order Quantity]]*TOP[[#This Row],[Unit Price]]</f>
        <v>6647.33</v>
      </c>
      <c r="I1769" t="s">
        <v>464</v>
      </c>
      <c r="J1769" t="s">
        <v>1221</v>
      </c>
      <c r="K1769" t="s">
        <v>23</v>
      </c>
      <c r="L1769" t="s">
        <v>15</v>
      </c>
    </row>
    <row r="1770" spans="1:12" x14ac:dyDescent="0.25">
      <c r="A1770">
        <v>7964</v>
      </c>
      <c r="B1770" s="15">
        <v>43929</v>
      </c>
      <c r="C1770" s="15" t="str">
        <f>TEXT(TOP[[#This Row],[Order Date]],"mmm")</f>
        <v>Apr</v>
      </c>
      <c r="D1770" s="15" t="str">
        <f>TEXT(TOP[[#This Row],[Order Date]],"yyy")</f>
        <v>2020</v>
      </c>
      <c r="E1770" s="15" t="str">
        <f>TEXT(TOP[[#This Row],[Order Date]],"d")</f>
        <v>8</v>
      </c>
      <c r="F1770">
        <v>36</v>
      </c>
      <c r="G1770">
        <v>299.45999999999998</v>
      </c>
      <c r="H1770" s="16">
        <f>TOP[[#This Row],[Order Quantity]]*TOP[[#This Row],[Unit Price]]</f>
        <v>10780.56</v>
      </c>
      <c r="I1770" t="s">
        <v>8</v>
      </c>
      <c r="J1770" t="s">
        <v>1222</v>
      </c>
      <c r="K1770" t="s">
        <v>13</v>
      </c>
      <c r="L1770" t="s">
        <v>15</v>
      </c>
    </row>
    <row r="1771" spans="1:12" x14ac:dyDescent="0.25">
      <c r="A1771">
        <v>7965</v>
      </c>
      <c r="B1771" s="15">
        <v>44110</v>
      </c>
      <c r="C1771" s="15" t="str">
        <f>TEXT(TOP[[#This Row],[Order Date]],"mmm")</f>
        <v>Oct</v>
      </c>
      <c r="D1771" s="15" t="str">
        <f>TEXT(TOP[[#This Row],[Order Date]],"yyy")</f>
        <v>2020</v>
      </c>
      <c r="E1771" s="15" t="str">
        <f>TEXT(TOP[[#This Row],[Order Date]],"d")</f>
        <v>6</v>
      </c>
      <c r="F1771">
        <v>22</v>
      </c>
      <c r="G1771">
        <v>997.81</v>
      </c>
      <c r="H1771" s="16">
        <f>TOP[[#This Row],[Order Quantity]]*TOP[[#This Row],[Unit Price]]</f>
        <v>21951.82</v>
      </c>
      <c r="I1771" t="s">
        <v>25</v>
      </c>
      <c r="J1771" t="s">
        <v>1223</v>
      </c>
      <c r="K1771" t="s">
        <v>13</v>
      </c>
      <c r="L1771" t="s">
        <v>17</v>
      </c>
    </row>
    <row r="1772" spans="1:12" x14ac:dyDescent="0.25">
      <c r="A1772">
        <v>7966</v>
      </c>
      <c r="B1772" s="15">
        <v>43888</v>
      </c>
      <c r="C1772" s="15" t="str">
        <f>TEXT(TOP[[#This Row],[Order Date]],"mmm")</f>
        <v>Feb</v>
      </c>
      <c r="D1772" s="15" t="str">
        <f>TEXT(TOP[[#This Row],[Order Date]],"yyy")</f>
        <v>2020</v>
      </c>
      <c r="E1772" s="15" t="str">
        <f>TEXT(TOP[[#This Row],[Order Date]],"d")</f>
        <v>27</v>
      </c>
      <c r="F1772">
        <v>44</v>
      </c>
      <c r="G1772">
        <v>667.43</v>
      </c>
      <c r="H1772" s="16">
        <f>TOP[[#This Row],[Order Quantity]]*TOP[[#This Row],[Unit Price]]</f>
        <v>29366.92</v>
      </c>
      <c r="I1772" t="s">
        <v>464</v>
      </c>
      <c r="J1772" t="s">
        <v>1224</v>
      </c>
      <c r="K1772" t="s">
        <v>13</v>
      </c>
      <c r="L1772" t="s">
        <v>15</v>
      </c>
    </row>
    <row r="1773" spans="1:12" x14ac:dyDescent="0.25">
      <c r="A1773">
        <v>7967</v>
      </c>
      <c r="B1773" s="15">
        <v>43897</v>
      </c>
      <c r="C1773" s="15" t="str">
        <f>TEXT(TOP[[#This Row],[Order Date]],"mmm")</f>
        <v>Mar</v>
      </c>
      <c r="D1773" s="15" t="str">
        <f>TEXT(TOP[[#This Row],[Order Date]],"yyy")</f>
        <v>2020</v>
      </c>
      <c r="E1773" s="15" t="str">
        <f>TEXT(TOP[[#This Row],[Order Date]],"d")</f>
        <v>7</v>
      </c>
      <c r="F1773">
        <v>89</v>
      </c>
      <c r="G1773">
        <v>1083.52</v>
      </c>
      <c r="H1773" s="16">
        <f>TOP[[#This Row],[Order Quantity]]*TOP[[#This Row],[Unit Price]]</f>
        <v>96433.279999999999</v>
      </c>
      <c r="I1773" t="s">
        <v>464</v>
      </c>
      <c r="J1773" t="s">
        <v>1225</v>
      </c>
      <c r="K1773" t="s">
        <v>13</v>
      </c>
      <c r="L1773" t="s">
        <v>17</v>
      </c>
    </row>
    <row r="1774" spans="1:12" x14ac:dyDescent="0.25">
      <c r="A1774">
        <v>7968</v>
      </c>
      <c r="B1774" s="15">
        <v>43956</v>
      </c>
      <c r="C1774" s="15" t="str">
        <f>TEXT(TOP[[#This Row],[Order Date]],"mmm")</f>
        <v>May</v>
      </c>
      <c r="D1774" s="15" t="str">
        <f>TEXT(TOP[[#This Row],[Order Date]],"yyy")</f>
        <v>2020</v>
      </c>
      <c r="E1774" s="15" t="str">
        <f>TEXT(TOP[[#This Row],[Order Date]],"d")</f>
        <v>5</v>
      </c>
      <c r="F1774">
        <v>79</v>
      </c>
      <c r="G1774">
        <v>520.22</v>
      </c>
      <c r="H1774" s="16">
        <f>TOP[[#This Row],[Order Quantity]]*TOP[[#This Row],[Unit Price]]</f>
        <v>41097.380000000005</v>
      </c>
      <c r="I1774" t="s">
        <v>25</v>
      </c>
      <c r="J1774" t="s">
        <v>1226</v>
      </c>
      <c r="K1774" t="s">
        <v>13</v>
      </c>
      <c r="L1774" t="s">
        <v>11</v>
      </c>
    </row>
    <row r="1775" spans="1:12" x14ac:dyDescent="0.25">
      <c r="A1775">
        <v>7969</v>
      </c>
      <c r="B1775" s="15">
        <v>43869</v>
      </c>
      <c r="C1775" s="15" t="str">
        <f>TEXT(TOP[[#This Row],[Order Date]],"mmm")</f>
        <v>Feb</v>
      </c>
      <c r="D1775" s="15" t="str">
        <f>TEXT(TOP[[#This Row],[Order Date]],"yyy")</f>
        <v>2020</v>
      </c>
      <c r="E1775" s="15" t="str">
        <f>TEXT(TOP[[#This Row],[Order Date]],"d")</f>
        <v>8</v>
      </c>
      <c r="F1775">
        <v>81</v>
      </c>
      <c r="G1775">
        <v>375.02</v>
      </c>
      <c r="H1775" s="16">
        <f>TOP[[#This Row],[Order Quantity]]*TOP[[#This Row],[Unit Price]]</f>
        <v>30376.62</v>
      </c>
      <c r="I1775" t="s">
        <v>464</v>
      </c>
      <c r="J1775" t="s">
        <v>1227</v>
      </c>
      <c r="K1775" t="s">
        <v>10</v>
      </c>
      <c r="L1775" t="s">
        <v>15</v>
      </c>
    </row>
    <row r="1776" spans="1:12" x14ac:dyDescent="0.25">
      <c r="A1776">
        <v>7970</v>
      </c>
      <c r="B1776" s="15">
        <v>43882</v>
      </c>
      <c r="C1776" s="15" t="str">
        <f>TEXT(TOP[[#This Row],[Order Date]],"mmm")</f>
        <v>Feb</v>
      </c>
      <c r="D1776" s="15" t="str">
        <f>TEXT(TOP[[#This Row],[Order Date]],"yyy")</f>
        <v>2020</v>
      </c>
      <c r="E1776" s="15" t="str">
        <f>TEXT(TOP[[#This Row],[Order Date]],"d")</f>
        <v>21</v>
      </c>
      <c r="F1776">
        <v>89</v>
      </c>
      <c r="G1776">
        <v>546.13</v>
      </c>
      <c r="H1776" s="16">
        <f>TOP[[#This Row],[Order Quantity]]*TOP[[#This Row],[Unit Price]]</f>
        <v>48605.57</v>
      </c>
      <c r="I1776" t="s">
        <v>464</v>
      </c>
      <c r="J1776" t="s">
        <v>1228</v>
      </c>
      <c r="K1776" t="s">
        <v>10</v>
      </c>
      <c r="L1776" t="s">
        <v>15</v>
      </c>
    </row>
    <row r="1777" spans="1:12" x14ac:dyDescent="0.25">
      <c r="A1777">
        <v>7971</v>
      </c>
      <c r="B1777" s="15">
        <v>44032</v>
      </c>
      <c r="C1777" s="15" t="str">
        <f>TEXT(TOP[[#This Row],[Order Date]],"mmm")</f>
        <v>Jul</v>
      </c>
      <c r="D1777" s="15" t="str">
        <f>TEXT(TOP[[#This Row],[Order Date]],"yyy")</f>
        <v>2020</v>
      </c>
      <c r="E1777" s="15" t="str">
        <f>TEXT(TOP[[#This Row],[Order Date]],"d")</f>
        <v>20</v>
      </c>
      <c r="F1777">
        <v>5</v>
      </c>
      <c r="G1777">
        <v>492.08</v>
      </c>
      <c r="H1777" s="16">
        <f>TOP[[#This Row],[Order Quantity]]*TOP[[#This Row],[Unit Price]]</f>
        <v>2460.4</v>
      </c>
      <c r="I1777" t="s">
        <v>25</v>
      </c>
      <c r="J1777" t="s">
        <v>1229</v>
      </c>
      <c r="K1777" t="s">
        <v>23</v>
      </c>
      <c r="L1777" t="s">
        <v>15</v>
      </c>
    </row>
    <row r="1778" spans="1:12" x14ac:dyDescent="0.25">
      <c r="A1778">
        <v>7972</v>
      </c>
      <c r="B1778" s="15">
        <v>43992</v>
      </c>
      <c r="C1778" s="15" t="str">
        <f>TEXT(TOP[[#This Row],[Order Date]],"mmm")</f>
        <v>Jun</v>
      </c>
      <c r="D1778" s="15" t="str">
        <f>TEXT(TOP[[#This Row],[Order Date]],"yyy")</f>
        <v>2020</v>
      </c>
      <c r="E1778" s="15" t="str">
        <f>TEXT(TOP[[#This Row],[Order Date]],"d")</f>
        <v>10</v>
      </c>
      <c r="F1778">
        <v>48</v>
      </c>
      <c r="G1778">
        <v>578.38</v>
      </c>
      <c r="H1778" s="16">
        <f>TOP[[#This Row],[Order Quantity]]*TOP[[#This Row],[Unit Price]]</f>
        <v>27762.239999999998</v>
      </c>
      <c r="I1778" t="s">
        <v>464</v>
      </c>
      <c r="J1778" t="s">
        <v>1230</v>
      </c>
      <c r="K1778" t="s">
        <v>13</v>
      </c>
      <c r="L1778" t="s">
        <v>15</v>
      </c>
    </row>
    <row r="1779" spans="1:12" x14ac:dyDescent="0.25">
      <c r="A1779">
        <v>7973</v>
      </c>
      <c r="B1779" s="15">
        <v>44079</v>
      </c>
      <c r="C1779" s="15" t="str">
        <f>TEXT(TOP[[#This Row],[Order Date]],"mmm")</f>
        <v>Sep</v>
      </c>
      <c r="D1779" s="15" t="str">
        <f>TEXT(TOP[[#This Row],[Order Date]],"yyy")</f>
        <v>2020</v>
      </c>
      <c r="E1779" s="15" t="str">
        <f>TEXT(TOP[[#This Row],[Order Date]],"d")</f>
        <v>5</v>
      </c>
      <c r="F1779">
        <v>4</v>
      </c>
      <c r="G1779">
        <v>981.79</v>
      </c>
      <c r="H1779" s="16">
        <f>TOP[[#This Row],[Order Quantity]]*TOP[[#This Row],[Unit Price]]</f>
        <v>3927.16</v>
      </c>
      <c r="I1779" t="s">
        <v>464</v>
      </c>
      <c r="J1779" t="s">
        <v>1231</v>
      </c>
      <c r="K1779" t="s">
        <v>20</v>
      </c>
      <c r="L1779" t="s">
        <v>15</v>
      </c>
    </row>
    <row r="1780" spans="1:12" x14ac:dyDescent="0.25">
      <c r="A1780">
        <v>7974</v>
      </c>
      <c r="B1780" s="15">
        <v>44118</v>
      </c>
      <c r="C1780" s="15" t="str">
        <f>TEXT(TOP[[#This Row],[Order Date]],"mmm")</f>
        <v>Oct</v>
      </c>
      <c r="D1780" s="15" t="str">
        <f>TEXT(TOP[[#This Row],[Order Date]],"yyy")</f>
        <v>2020</v>
      </c>
      <c r="E1780" s="15" t="str">
        <f>TEXT(TOP[[#This Row],[Order Date]],"d")</f>
        <v>14</v>
      </c>
      <c r="F1780">
        <v>30</v>
      </c>
      <c r="G1780">
        <v>584.04</v>
      </c>
      <c r="H1780" s="16">
        <f>TOP[[#This Row],[Order Quantity]]*TOP[[#This Row],[Unit Price]]</f>
        <v>17521.199999999997</v>
      </c>
      <c r="I1780" t="s">
        <v>8</v>
      </c>
      <c r="J1780" t="s">
        <v>1232</v>
      </c>
      <c r="K1780" t="s">
        <v>20</v>
      </c>
      <c r="L1780" t="s">
        <v>17</v>
      </c>
    </row>
    <row r="1781" spans="1:12" x14ac:dyDescent="0.25">
      <c r="A1781">
        <v>7975</v>
      </c>
      <c r="B1781" s="15">
        <v>44007</v>
      </c>
      <c r="C1781" s="15" t="str">
        <f>TEXT(TOP[[#This Row],[Order Date]],"mmm")</f>
        <v>Jun</v>
      </c>
      <c r="D1781" s="15" t="str">
        <f>TEXT(TOP[[#This Row],[Order Date]],"yyy")</f>
        <v>2020</v>
      </c>
      <c r="E1781" s="15" t="str">
        <f>TEXT(TOP[[#This Row],[Order Date]],"d")</f>
        <v>25</v>
      </c>
      <c r="F1781">
        <v>100</v>
      </c>
      <c r="G1781">
        <v>781.57</v>
      </c>
      <c r="H1781" s="16">
        <f>TOP[[#This Row],[Order Quantity]]*TOP[[#This Row],[Unit Price]]</f>
        <v>78157</v>
      </c>
      <c r="I1781" t="s">
        <v>8</v>
      </c>
      <c r="J1781" t="s">
        <v>1233</v>
      </c>
      <c r="K1781" t="s">
        <v>10</v>
      </c>
      <c r="L1781" t="s">
        <v>17</v>
      </c>
    </row>
    <row r="1782" spans="1:12" x14ac:dyDescent="0.25">
      <c r="A1782">
        <v>7976</v>
      </c>
      <c r="B1782" s="15">
        <v>43838</v>
      </c>
      <c r="C1782" s="15" t="str">
        <f>TEXT(TOP[[#This Row],[Order Date]],"mmm")</f>
        <v>Jan</v>
      </c>
      <c r="D1782" s="15" t="str">
        <f>TEXT(TOP[[#This Row],[Order Date]],"yyy")</f>
        <v>2020</v>
      </c>
      <c r="E1782" s="15" t="str">
        <f>TEXT(TOP[[#This Row],[Order Date]],"d")</f>
        <v>8</v>
      </c>
      <c r="F1782">
        <v>51</v>
      </c>
      <c r="G1782">
        <v>1434.64</v>
      </c>
      <c r="H1782" s="16">
        <f>TOP[[#This Row],[Order Quantity]]*TOP[[#This Row],[Unit Price]]</f>
        <v>73166.64</v>
      </c>
      <c r="I1782" t="s">
        <v>25</v>
      </c>
      <c r="J1782" t="s">
        <v>1234</v>
      </c>
      <c r="K1782" t="s">
        <v>13</v>
      </c>
      <c r="L1782" t="s">
        <v>15</v>
      </c>
    </row>
    <row r="1783" spans="1:12" x14ac:dyDescent="0.25">
      <c r="A1783">
        <v>7977</v>
      </c>
      <c r="B1783" s="15">
        <v>43866</v>
      </c>
      <c r="C1783" s="15" t="str">
        <f>TEXT(TOP[[#This Row],[Order Date]],"mmm")</f>
        <v>Feb</v>
      </c>
      <c r="D1783" s="15" t="str">
        <f>TEXT(TOP[[#This Row],[Order Date]],"yyy")</f>
        <v>2020</v>
      </c>
      <c r="E1783" s="15" t="str">
        <f>TEXT(TOP[[#This Row],[Order Date]],"d")</f>
        <v>5</v>
      </c>
      <c r="F1783">
        <v>25</v>
      </c>
      <c r="G1783">
        <v>163.05000000000001</v>
      </c>
      <c r="H1783" s="16">
        <f>TOP[[#This Row],[Order Quantity]]*TOP[[#This Row],[Unit Price]]</f>
        <v>4076.2500000000005</v>
      </c>
      <c r="I1783" t="s">
        <v>464</v>
      </c>
      <c r="J1783" t="s">
        <v>1235</v>
      </c>
      <c r="K1783" t="s">
        <v>23</v>
      </c>
      <c r="L1783" t="s">
        <v>15</v>
      </c>
    </row>
    <row r="1784" spans="1:12" x14ac:dyDescent="0.25">
      <c r="A1784">
        <v>7978</v>
      </c>
      <c r="B1784" s="15">
        <v>43873</v>
      </c>
      <c r="C1784" s="15" t="str">
        <f>TEXT(TOP[[#This Row],[Order Date]],"mmm")</f>
        <v>Feb</v>
      </c>
      <c r="D1784" s="15" t="str">
        <f>TEXT(TOP[[#This Row],[Order Date]],"yyy")</f>
        <v>2020</v>
      </c>
      <c r="E1784" s="15" t="str">
        <f>TEXT(TOP[[#This Row],[Order Date]],"d")</f>
        <v>12</v>
      </c>
      <c r="F1784">
        <v>70</v>
      </c>
      <c r="G1784">
        <v>443.45</v>
      </c>
      <c r="H1784" s="16">
        <f>TOP[[#This Row],[Order Quantity]]*TOP[[#This Row],[Unit Price]]</f>
        <v>31041.5</v>
      </c>
      <c r="I1784" t="s">
        <v>25</v>
      </c>
      <c r="J1784" t="s">
        <v>1236</v>
      </c>
      <c r="K1784" t="s">
        <v>23</v>
      </c>
      <c r="L1784" t="s">
        <v>17</v>
      </c>
    </row>
    <row r="1785" spans="1:12" x14ac:dyDescent="0.25">
      <c r="A1785">
        <v>7979</v>
      </c>
      <c r="B1785" s="15">
        <v>44200</v>
      </c>
      <c r="C1785" s="15" t="str">
        <f>TEXT(TOP[[#This Row],[Order Date]],"mmm")</f>
        <v>Jan</v>
      </c>
      <c r="D1785" s="15" t="str">
        <f>TEXT(TOP[[#This Row],[Order Date]],"yyy")</f>
        <v>2021</v>
      </c>
      <c r="E1785" s="15" t="str">
        <f>TEXT(TOP[[#This Row],[Order Date]],"d")</f>
        <v>4</v>
      </c>
      <c r="F1785">
        <v>80</v>
      </c>
      <c r="G1785">
        <v>745.34</v>
      </c>
      <c r="H1785" s="16">
        <f>TOP[[#This Row],[Order Quantity]]*TOP[[#This Row],[Unit Price]]</f>
        <v>59627.200000000004</v>
      </c>
      <c r="I1785" t="s">
        <v>8</v>
      </c>
      <c r="J1785" t="s">
        <v>1237</v>
      </c>
      <c r="K1785" t="s">
        <v>10</v>
      </c>
      <c r="L1785" t="s">
        <v>15</v>
      </c>
    </row>
    <row r="1786" spans="1:12" x14ac:dyDescent="0.25">
      <c r="A1786">
        <v>7980</v>
      </c>
      <c r="B1786" s="15">
        <v>44048</v>
      </c>
      <c r="C1786" s="15" t="str">
        <f>TEXT(TOP[[#This Row],[Order Date]],"mmm")</f>
        <v>Aug</v>
      </c>
      <c r="D1786" s="15" t="str">
        <f>TEXT(TOP[[#This Row],[Order Date]],"yyy")</f>
        <v>2020</v>
      </c>
      <c r="E1786" s="15" t="str">
        <f>TEXT(TOP[[#This Row],[Order Date]],"d")</f>
        <v>5</v>
      </c>
      <c r="F1786">
        <v>47</v>
      </c>
      <c r="G1786">
        <v>1174.49</v>
      </c>
      <c r="H1786" s="16">
        <f>TOP[[#This Row],[Order Quantity]]*TOP[[#This Row],[Unit Price]]</f>
        <v>55201.03</v>
      </c>
      <c r="I1786" t="s">
        <v>8</v>
      </c>
      <c r="J1786" t="s">
        <v>1238</v>
      </c>
      <c r="K1786" t="s">
        <v>20</v>
      </c>
      <c r="L1786" t="s">
        <v>11</v>
      </c>
    </row>
    <row r="1787" spans="1:12" x14ac:dyDescent="0.25">
      <c r="A1787">
        <v>7981</v>
      </c>
      <c r="B1787" s="15">
        <v>44193</v>
      </c>
      <c r="C1787" s="15" t="str">
        <f>TEXT(TOP[[#This Row],[Order Date]],"mmm")</f>
        <v>Dec</v>
      </c>
      <c r="D1787" s="15" t="str">
        <f>TEXT(TOP[[#This Row],[Order Date]],"yyy")</f>
        <v>2020</v>
      </c>
      <c r="E1787" s="15" t="str">
        <f>TEXT(TOP[[#This Row],[Order Date]],"d")</f>
        <v>28</v>
      </c>
      <c r="F1787">
        <v>43</v>
      </c>
      <c r="G1787">
        <v>1102.49</v>
      </c>
      <c r="H1787" s="16">
        <f>TOP[[#This Row],[Order Quantity]]*TOP[[#This Row],[Unit Price]]</f>
        <v>47407.07</v>
      </c>
      <c r="I1787" t="s">
        <v>464</v>
      </c>
      <c r="J1787" t="s">
        <v>1239</v>
      </c>
      <c r="K1787" t="s">
        <v>20</v>
      </c>
      <c r="L1787" t="s">
        <v>17</v>
      </c>
    </row>
    <row r="1788" spans="1:12" x14ac:dyDescent="0.25">
      <c r="A1788">
        <v>7982</v>
      </c>
      <c r="B1788" s="15">
        <v>44152</v>
      </c>
      <c r="C1788" s="15" t="str">
        <f>TEXT(TOP[[#This Row],[Order Date]],"mmm")</f>
        <v>Nov</v>
      </c>
      <c r="D1788" s="15" t="str">
        <f>TEXT(TOP[[#This Row],[Order Date]],"yyy")</f>
        <v>2020</v>
      </c>
      <c r="E1788" s="15" t="str">
        <f>TEXT(TOP[[#This Row],[Order Date]],"d")</f>
        <v>17</v>
      </c>
      <c r="F1788">
        <v>15</v>
      </c>
      <c r="G1788">
        <v>294.92</v>
      </c>
      <c r="H1788" s="16">
        <f>TOP[[#This Row],[Order Quantity]]*TOP[[#This Row],[Unit Price]]</f>
        <v>4423.8</v>
      </c>
      <c r="I1788" t="s">
        <v>25</v>
      </c>
      <c r="J1788" t="s">
        <v>1240</v>
      </c>
      <c r="K1788" t="s">
        <v>20</v>
      </c>
      <c r="L1788" t="s">
        <v>11</v>
      </c>
    </row>
    <row r="1789" spans="1:12" x14ac:dyDescent="0.25">
      <c r="A1789">
        <v>7983</v>
      </c>
      <c r="B1789" s="15">
        <v>44086</v>
      </c>
      <c r="C1789" s="15" t="str">
        <f>TEXT(TOP[[#This Row],[Order Date]],"mmm")</f>
        <v>Sep</v>
      </c>
      <c r="D1789" s="15" t="str">
        <f>TEXT(TOP[[#This Row],[Order Date]],"yyy")</f>
        <v>2020</v>
      </c>
      <c r="E1789" s="15" t="str">
        <f>TEXT(TOP[[#This Row],[Order Date]],"d")</f>
        <v>12</v>
      </c>
      <c r="F1789">
        <v>62</v>
      </c>
      <c r="G1789">
        <v>1489.37</v>
      </c>
      <c r="H1789" s="16">
        <f>TOP[[#This Row],[Order Quantity]]*TOP[[#This Row],[Unit Price]]</f>
        <v>92340.939999999988</v>
      </c>
      <c r="I1789" t="s">
        <v>464</v>
      </c>
      <c r="J1789" t="s">
        <v>1241</v>
      </c>
      <c r="K1789" t="s">
        <v>20</v>
      </c>
      <c r="L1789" t="s">
        <v>11</v>
      </c>
    </row>
    <row r="1790" spans="1:12" x14ac:dyDescent="0.25">
      <c r="A1790">
        <v>7984</v>
      </c>
      <c r="B1790" s="15">
        <v>44153</v>
      </c>
      <c r="C1790" s="15" t="str">
        <f>TEXT(TOP[[#This Row],[Order Date]],"mmm")</f>
        <v>Nov</v>
      </c>
      <c r="D1790" s="15" t="str">
        <f>TEXT(TOP[[#This Row],[Order Date]],"yyy")</f>
        <v>2020</v>
      </c>
      <c r="E1790" s="15" t="str">
        <f>TEXT(TOP[[#This Row],[Order Date]],"d")</f>
        <v>18</v>
      </c>
      <c r="F1790">
        <v>2</v>
      </c>
      <c r="G1790">
        <v>461.09</v>
      </c>
      <c r="H1790" s="16">
        <f>TOP[[#This Row],[Order Quantity]]*TOP[[#This Row],[Unit Price]]</f>
        <v>922.18</v>
      </c>
      <c r="I1790" t="s">
        <v>464</v>
      </c>
      <c r="J1790" t="s">
        <v>1242</v>
      </c>
      <c r="K1790" t="s">
        <v>10</v>
      </c>
      <c r="L1790" t="s">
        <v>17</v>
      </c>
    </row>
    <row r="1791" spans="1:12" x14ac:dyDescent="0.25">
      <c r="A1791">
        <v>7985</v>
      </c>
      <c r="B1791" s="15">
        <v>43882</v>
      </c>
      <c r="C1791" s="15" t="str">
        <f>TEXT(TOP[[#This Row],[Order Date]],"mmm")</f>
        <v>Feb</v>
      </c>
      <c r="D1791" s="15" t="str">
        <f>TEXT(TOP[[#This Row],[Order Date]],"yyy")</f>
        <v>2020</v>
      </c>
      <c r="E1791" s="15" t="str">
        <f>TEXT(TOP[[#This Row],[Order Date]],"d")</f>
        <v>21</v>
      </c>
      <c r="F1791">
        <v>25</v>
      </c>
      <c r="G1791">
        <v>488.78</v>
      </c>
      <c r="H1791" s="16">
        <f>TOP[[#This Row],[Order Quantity]]*TOP[[#This Row],[Unit Price]]</f>
        <v>12219.5</v>
      </c>
      <c r="I1791" t="s">
        <v>8</v>
      </c>
      <c r="J1791" t="s">
        <v>1243</v>
      </c>
      <c r="K1791" t="s">
        <v>13</v>
      </c>
      <c r="L1791" t="s">
        <v>11</v>
      </c>
    </row>
    <row r="1792" spans="1:12" x14ac:dyDescent="0.25">
      <c r="A1792">
        <v>7986</v>
      </c>
      <c r="B1792" s="15">
        <v>43855</v>
      </c>
      <c r="C1792" s="15" t="str">
        <f>TEXT(TOP[[#This Row],[Order Date]],"mmm")</f>
        <v>Jan</v>
      </c>
      <c r="D1792" s="15" t="str">
        <f>TEXT(TOP[[#This Row],[Order Date]],"yyy")</f>
        <v>2020</v>
      </c>
      <c r="E1792" s="15" t="str">
        <f>TEXT(TOP[[#This Row],[Order Date]],"d")</f>
        <v>25</v>
      </c>
      <c r="F1792">
        <v>34</v>
      </c>
      <c r="G1792">
        <v>582.66</v>
      </c>
      <c r="H1792" s="16">
        <f>TOP[[#This Row],[Order Quantity]]*TOP[[#This Row],[Unit Price]]</f>
        <v>19810.439999999999</v>
      </c>
      <c r="I1792" t="s">
        <v>8</v>
      </c>
      <c r="J1792" t="s">
        <v>1244</v>
      </c>
      <c r="K1792" t="s">
        <v>10</v>
      </c>
      <c r="L1792" t="s">
        <v>17</v>
      </c>
    </row>
    <row r="1793" spans="1:12" x14ac:dyDescent="0.25">
      <c r="A1793">
        <v>7987</v>
      </c>
      <c r="B1793" s="15">
        <v>43916</v>
      </c>
      <c r="C1793" s="15" t="str">
        <f>TEXT(TOP[[#This Row],[Order Date]],"mmm")</f>
        <v>Mar</v>
      </c>
      <c r="D1793" s="15" t="str">
        <f>TEXT(TOP[[#This Row],[Order Date]],"yyy")</f>
        <v>2020</v>
      </c>
      <c r="E1793" s="15" t="str">
        <f>TEXT(TOP[[#This Row],[Order Date]],"d")</f>
        <v>26</v>
      </c>
      <c r="F1793">
        <v>41</v>
      </c>
      <c r="G1793">
        <v>984.05</v>
      </c>
      <c r="H1793" s="16">
        <f>TOP[[#This Row],[Order Quantity]]*TOP[[#This Row],[Unit Price]]</f>
        <v>40346.049999999996</v>
      </c>
      <c r="I1793" t="s">
        <v>25</v>
      </c>
      <c r="J1793" t="s">
        <v>1245</v>
      </c>
      <c r="K1793" t="s">
        <v>20</v>
      </c>
      <c r="L1793" t="s">
        <v>15</v>
      </c>
    </row>
    <row r="1794" spans="1:12" x14ac:dyDescent="0.25">
      <c r="A1794">
        <v>7988</v>
      </c>
      <c r="B1794" s="15">
        <v>43929</v>
      </c>
      <c r="C1794" s="15" t="str">
        <f>TEXT(TOP[[#This Row],[Order Date]],"mmm")</f>
        <v>Apr</v>
      </c>
      <c r="D1794" s="15" t="str">
        <f>TEXT(TOP[[#This Row],[Order Date]],"yyy")</f>
        <v>2020</v>
      </c>
      <c r="E1794" s="15" t="str">
        <f>TEXT(TOP[[#This Row],[Order Date]],"d")</f>
        <v>8</v>
      </c>
      <c r="F1794">
        <v>75</v>
      </c>
      <c r="G1794">
        <v>1315.96</v>
      </c>
      <c r="H1794" s="16">
        <f>TOP[[#This Row],[Order Quantity]]*TOP[[#This Row],[Unit Price]]</f>
        <v>98697</v>
      </c>
      <c r="I1794" t="s">
        <v>8</v>
      </c>
      <c r="J1794" t="s">
        <v>1246</v>
      </c>
      <c r="K1794" t="s">
        <v>13</v>
      </c>
      <c r="L1794" t="s">
        <v>17</v>
      </c>
    </row>
    <row r="1795" spans="1:12" x14ac:dyDescent="0.25">
      <c r="A1795">
        <v>7989</v>
      </c>
      <c r="B1795" s="15">
        <v>44077</v>
      </c>
      <c r="C1795" s="15" t="str">
        <f>TEXT(TOP[[#This Row],[Order Date]],"mmm")</f>
        <v>Sep</v>
      </c>
      <c r="D1795" s="15" t="str">
        <f>TEXT(TOP[[#This Row],[Order Date]],"yyy")</f>
        <v>2020</v>
      </c>
      <c r="E1795" s="15" t="str">
        <f>TEXT(TOP[[#This Row],[Order Date]],"d")</f>
        <v>3</v>
      </c>
      <c r="F1795">
        <v>81</v>
      </c>
      <c r="G1795">
        <v>1241.47</v>
      </c>
      <c r="H1795" s="16">
        <f>TOP[[#This Row],[Order Quantity]]*TOP[[#This Row],[Unit Price]]</f>
        <v>100559.07</v>
      </c>
      <c r="I1795" t="s">
        <v>25</v>
      </c>
      <c r="J1795" t="s">
        <v>1247</v>
      </c>
      <c r="K1795" t="s">
        <v>20</v>
      </c>
      <c r="L1795" t="s">
        <v>15</v>
      </c>
    </row>
    <row r="1796" spans="1:12" x14ac:dyDescent="0.25">
      <c r="A1796">
        <v>7990</v>
      </c>
      <c r="B1796" s="15">
        <v>43960</v>
      </c>
      <c r="C1796" s="15" t="str">
        <f>TEXT(TOP[[#This Row],[Order Date]],"mmm")</f>
        <v>May</v>
      </c>
      <c r="D1796" s="15" t="str">
        <f>TEXT(TOP[[#This Row],[Order Date]],"yyy")</f>
        <v>2020</v>
      </c>
      <c r="E1796" s="15" t="str">
        <f>TEXT(TOP[[#This Row],[Order Date]],"d")</f>
        <v>9</v>
      </c>
      <c r="F1796">
        <v>5</v>
      </c>
      <c r="G1796">
        <v>1122.96</v>
      </c>
      <c r="H1796" s="16">
        <f>TOP[[#This Row],[Order Quantity]]*TOP[[#This Row],[Unit Price]]</f>
        <v>5614.8</v>
      </c>
      <c r="I1796" t="s">
        <v>8</v>
      </c>
      <c r="J1796" t="s">
        <v>1248</v>
      </c>
      <c r="K1796" t="s">
        <v>13</v>
      </c>
      <c r="L1796" t="s">
        <v>15</v>
      </c>
    </row>
    <row r="1797" spans="1:12" x14ac:dyDescent="0.25">
      <c r="A1797">
        <v>7991</v>
      </c>
      <c r="B1797" s="15">
        <v>44002</v>
      </c>
      <c r="C1797" s="15" t="str">
        <f>TEXT(TOP[[#This Row],[Order Date]],"mmm")</f>
        <v>Jun</v>
      </c>
      <c r="D1797" s="15" t="str">
        <f>TEXT(TOP[[#This Row],[Order Date]],"yyy")</f>
        <v>2020</v>
      </c>
      <c r="E1797" s="15" t="str">
        <f>TEXT(TOP[[#This Row],[Order Date]],"d")</f>
        <v>20</v>
      </c>
      <c r="F1797">
        <v>88</v>
      </c>
      <c r="G1797">
        <v>711.68</v>
      </c>
      <c r="H1797" s="16">
        <f>TOP[[#This Row],[Order Quantity]]*TOP[[#This Row],[Unit Price]]</f>
        <v>62627.839999999997</v>
      </c>
      <c r="I1797" t="s">
        <v>8</v>
      </c>
      <c r="J1797" t="s">
        <v>1249</v>
      </c>
      <c r="K1797" t="s">
        <v>20</v>
      </c>
      <c r="L1797" t="s">
        <v>11</v>
      </c>
    </row>
    <row r="1798" spans="1:12" x14ac:dyDescent="0.25">
      <c r="A1798">
        <v>7992</v>
      </c>
      <c r="B1798" s="15">
        <v>44121</v>
      </c>
      <c r="C1798" s="15" t="str">
        <f>TEXT(TOP[[#This Row],[Order Date]],"mmm")</f>
        <v>Oct</v>
      </c>
      <c r="D1798" s="15" t="str">
        <f>TEXT(TOP[[#This Row],[Order Date]],"yyy")</f>
        <v>2020</v>
      </c>
      <c r="E1798" s="15" t="str">
        <f>TEXT(TOP[[#This Row],[Order Date]],"d")</f>
        <v>17</v>
      </c>
      <c r="F1798">
        <v>42</v>
      </c>
      <c r="G1798">
        <v>100.22</v>
      </c>
      <c r="H1798" s="16">
        <f>TOP[[#This Row],[Order Quantity]]*TOP[[#This Row],[Unit Price]]</f>
        <v>4209.24</v>
      </c>
      <c r="I1798" t="s">
        <v>8</v>
      </c>
      <c r="J1798" t="s">
        <v>1250</v>
      </c>
      <c r="K1798" t="s">
        <v>10</v>
      </c>
      <c r="L1798" t="s">
        <v>17</v>
      </c>
    </row>
    <row r="1799" spans="1:12" x14ac:dyDescent="0.25">
      <c r="A1799">
        <v>7993</v>
      </c>
      <c r="B1799" s="15">
        <v>44036</v>
      </c>
      <c r="C1799" s="15" t="str">
        <f>TEXT(TOP[[#This Row],[Order Date]],"mmm")</f>
        <v>Jul</v>
      </c>
      <c r="D1799" s="15" t="str">
        <f>TEXT(TOP[[#This Row],[Order Date]],"yyy")</f>
        <v>2020</v>
      </c>
      <c r="E1799" s="15" t="str">
        <f>TEXT(TOP[[#This Row],[Order Date]],"d")</f>
        <v>24</v>
      </c>
      <c r="F1799">
        <v>57</v>
      </c>
      <c r="G1799">
        <v>115.31</v>
      </c>
      <c r="H1799" s="16">
        <f>TOP[[#This Row],[Order Quantity]]*TOP[[#This Row],[Unit Price]]</f>
        <v>6572.67</v>
      </c>
      <c r="I1799" t="s">
        <v>464</v>
      </c>
      <c r="J1799" t="s">
        <v>1251</v>
      </c>
      <c r="K1799" t="s">
        <v>20</v>
      </c>
      <c r="L1799" t="s">
        <v>17</v>
      </c>
    </row>
    <row r="1800" spans="1:12" x14ac:dyDescent="0.25">
      <c r="A1800">
        <v>7994</v>
      </c>
      <c r="B1800" s="15">
        <v>44113</v>
      </c>
      <c r="C1800" s="15" t="str">
        <f>TEXT(TOP[[#This Row],[Order Date]],"mmm")</f>
        <v>Oct</v>
      </c>
      <c r="D1800" s="15" t="str">
        <f>TEXT(TOP[[#This Row],[Order Date]],"yyy")</f>
        <v>2020</v>
      </c>
      <c r="E1800" s="15" t="str">
        <f>TEXT(TOP[[#This Row],[Order Date]],"d")</f>
        <v>9</v>
      </c>
      <c r="F1800">
        <v>88</v>
      </c>
      <c r="G1800">
        <v>1009.09</v>
      </c>
      <c r="H1800" s="16">
        <f>TOP[[#This Row],[Order Quantity]]*TOP[[#This Row],[Unit Price]]</f>
        <v>88799.92</v>
      </c>
      <c r="I1800" t="s">
        <v>8</v>
      </c>
      <c r="J1800" t="s">
        <v>1252</v>
      </c>
      <c r="K1800" t="s">
        <v>23</v>
      </c>
      <c r="L1800" t="s">
        <v>11</v>
      </c>
    </row>
    <row r="1801" spans="1:12" x14ac:dyDescent="0.25">
      <c r="A1801">
        <v>7995</v>
      </c>
      <c r="B1801" s="15">
        <v>44114</v>
      </c>
      <c r="C1801" s="15" t="str">
        <f>TEXT(TOP[[#This Row],[Order Date]],"mmm")</f>
        <v>Oct</v>
      </c>
      <c r="D1801" s="15" t="str">
        <f>TEXT(TOP[[#This Row],[Order Date]],"yyy")</f>
        <v>2020</v>
      </c>
      <c r="E1801" s="15" t="str">
        <f>TEXT(TOP[[#This Row],[Order Date]],"d")</f>
        <v>10</v>
      </c>
      <c r="F1801">
        <v>24</v>
      </c>
      <c r="G1801">
        <v>1268.96</v>
      </c>
      <c r="H1801" s="16">
        <f>TOP[[#This Row],[Order Quantity]]*TOP[[#This Row],[Unit Price]]</f>
        <v>30455.040000000001</v>
      </c>
      <c r="I1801" t="s">
        <v>25</v>
      </c>
      <c r="J1801" t="s">
        <v>1253</v>
      </c>
      <c r="K1801" t="s">
        <v>13</v>
      </c>
      <c r="L1801" t="s">
        <v>15</v>
      </c>
    </row>
    <row r="1802" spans="1:12" x14ac:dyDescent="0.25">
      <c r="A1802">
        <v>7996</v>
      </c>
      <c r="B1802" s="15">
        <v>44134</v>
      </c>
      <c r="C1802" s="15" t="str">
        <f>TEXT(TOP[[#This Row],[Order Date]],"mmm")</f>
        <v>Oct</v>
      </c>
      <c r="D1802" s="15" t="str">
        <f>TEXT(TOP[[#This Row],[Order Date]],"yyy")</f>
        <v>2020</v>
      </c>
      <c r="E1802" s="15" t="str">
        <f>TEXT(TOP[[#This Row],[Order Date]],"d")</f>
        <v>30</v>
      </c>
      <c r="F1802">
        <v>84</v>
      </c>
      <c r="G1802">
        <v>963.28</v>
      </c>
      <c r="H1802" s="16">
        <f>TOP[[#This Row],[Order Quantity]]*TOP[[#This Row],[Unit Price]]</f>
        <v>80915.520000000004</v>
      </c>
      <c r="I1802" t="s">
        <v>25</v>
      </c>
      <c r="J1802" t="s">
        <v>1254</v>
      </c>
      <c r="K1802" t="s">
        <v>13</v>
      </c>
      <c r="L1802" t="s">
        <v>11</v>
      </c>
    </row>
    <row r="1803" spans="1:12" x14ac:dyDescent="0.25">
      <c r="A1803">
        <v>7997</v>
      </c>
      <c r="B1803" s="15">
        <v>43909</v>
      </c>
      <c r="C1803" s="15" t="str">
        <f>TEXT(TOP[[#This Row],[Order Date]],"mmm")</f>
        <v>Mar</v>
      </c>
      <c r="D1803" s="15" t="str">
        <f>TEXT(TOP[[#This Row],[Order Date]],"yyy")</f>
        <v>2020</v>
      </c>
      <c r="E1803" s="15" t="str">
        <f>TEXT(TOP[[#This Row],[Order Date]],"d")</f>
        <v>19</v>
      </c>
      <c r="F1803">
        <v>5</v>
      </c>
      <c r="G1803">
        <v>1238.8800000000001</v>
      </c>
      <c r="H1803" s="16">
        <f>TOP[[#This Row],[Order Quantity]]*TOP[[#This Row],[Unit Price]]</f>
        <v>6194.4000000000005</v>
      </c>
      <c r="I1803" t="s">
        <v>25</v>
      </c>
      <c r="J1803" t="s">
        <v>1255</v>
      </c>
      <c r="K1803" t="s">
        <v>10</v>
      </c>
      <c r="L1803" t="s">
        <v>15</v>
      </c>
    </row>
    <row r="1804" spans="1:12" x14ac:dyDescent="0.25">
      <c r="A1804">
        <v>7998</v>
      </c>
      <c r="B1804" s="15">
        <v>43839</v>
      </c>
      <c r="C1804" s="15" t="str">
        <f>TEXT(TOP[[#This Row],[Order Date]],"mmm")</f>
        <v>Jan</v>
      </c>
      <c r="D1804" s="15" t="str">
        <f>TEXT(TOP[[#This Row],[Order Date]],"yyy")</f>
        <v>2020</v>
      </c>
      <c r="E1804" s="15" t="str">
        <f>TEXT(TOP[[#This Row],[Order Date]],"d")</f>
        <v>9</v>
      </c>
      <c r="F1804">
        <v>41</v>
      </c>
      <c r="G1804">
        <v>921.77</v>
      </c>
      <c r="H1804" s="16">
        <f>TOP[[#This Row],[Order Quantity]]*TOP[[#This Row],[Unit Price]]</f>
        <v>37792.57</v>
      </c>
      <c r="I1804" t="s">
        <v>25</v>
      </c>
      <c r="J1804" t="s">
        <v>1256</v>
      </c>
      <c r="K1804" t="s">
        <v>13</v>
      </c>
      <c r="L1804" t="s">
        <v>17</v>
      </c>
    </row>
    <row r="1805" spans="1:12" x14ac:dyDescent="0.25">
      <c r="A1805">
        <v>7999</v>
      </c>
      <c r="B1805" s="15">
        <v>44029</v>
      </c>
      <c r="C1805" s="15" t="str">
        <f>TEXT(TOP[[#This Row],[Order Date]],"mmm")</f>
        <v>Jul</v>
      </c>
      <c r="D1805" s="15" t="str">
        <f>TEXT(TOP[[#This Row],[Order Date]],"yyy")</f>
        <v>2020</v>
      </c>
      <c r="E1805" s="15" t="str">
        <f>TEXT(TOP[[#This Row],[Order Date]],"d")</f>
        <v>17</v>
      </c>
      <c r="F1805">
        <v>90</v>
      </c>
      <c r="G1805">
        <v>1323.06</v>
      </c>
      <c r="H1805" s="16">
        <f>TOP[[#This Row],[Order Quantity]]*TOP[[#This Row],[Unit Price]]</f>
        <v>119075.4</v>
      </c>
      <c r="I1805" t="s">
        <v>464</v>
      </c>
      <c r="J1805" t="s">
        <v>1257</v>
      </c>
      <c r="K1805" t="s">
        <v>23</v>
      </c>
      <c r="L1805" t="s">
        <v>17</v>
      </c>
    </row>
    <row r="1806" spans="1:12" x14ac:dyDescent="0.25">
      <c r="A1806">
        <v>8000</v>
      </c>
      <c r="B1806" s="15">
        <v>44141</v>
      </c>
      <c r="C1806" s="15" t="str">
        <f>TEXT(TOP[[#This Row],[Order Date]],"mmm")</f>
        <v>Nov</v>
      </c>
      <c r="D1806" s="15" t="str">
        <f>TEXT(TOP[[#This Row],[Order Date]],"yyy")</f>
        <v>2020</v>
      </c>
      <c r="E1806" s="15" t="str">
        <f>TEXT(TOP[[#This Row],[Order Date]],"d")</f>
        <v>6</v>
      </c>
      <c r="F1806">
        <v>3</v>
      </c>
      <c r="G1806">
        <v>627.38</v>
      </c>
      <c r="H1806" s="16">
        <f>TOP[[#This Row],[Order Quantity]]*TOP[[#This Row],[Unit Price]]</f>
        <v>1882.1399999999999</v>
      </c>
      <c r="I1806" t="s">
        <v>464</v>
      </c>
      <c r="J1806" t="s">
        <v>1258</v>
      </c>
      <c r="K1806" t="s">
        <v>13</v>
      </c>
      <c r="L1806" t="s">
        <v>17</v>
      </c>
    </row>
    <row r="1807" spans="1:12" x14ac:dyDescent="0.25">
      <c r="A1807">
        <v>8001</v>
      </c>
      <c r="B1807" s="15">
        <v>44150</v>
      </c>
      <c r="C1807" s="15" t="str">
        <f>TEXT(TOP[[#This Row],[Order Date]],"mmm")</f>
        <v>Nov</v>
      </c>
      <c r="D1807" s="15" t="str">
        <f>TEXT(TOP[[#This Row],[Order Date]],"yyy")</f>
        <v>2020</v>
      </c>
      <c r="E1807" s="15" t="str">
        <f>TEXT(TOP[[#This Row],[Order Date]],"d")</f>
        <v>15</v>
      </c>
      <c r="F1807">
        <v>34</v>
      </c>
      <c r="G1807">
        <v>1154.81</v>
      </c>
      <c r="H1807" s="16">
        <f>TOP[[#This Row],[Order Quantity]]*TOP[[#This Row],[Unit Price]]</f>
        <v>39263.54</v>
      </c>
      <c r="I1807" t="s">
        <v>8</v>
      </c>
      <c r="J1807" t="s">
        <v>1259</v>
      </c>
      <c r="K1807" t="s">
        <v>20</v>
      </c>
      <c r="L1807" t="s">
        <v>15</v>
      </c>
    </row>
    <row r="1808" spans="1:12" x14ac:dyDescent="0.25">
      <c r="A1808">
        <v>8002</v>
      </c>
      <c r="B1808" s="15">
        <v>44081</v>
      </c>
      <c r="C1808" s="15" t="str">
        <f>TEXT(TOP[[#This Row],[Order Date]],"mmm")</f>
        <v>Sep</v>
      </c>
      <c r="D1808" s="15" t="str">
        <f>TEXT(TOP[[#This Row],[Order Date]],"yyy")</f>
        <v>2020</v>
      </c>
      <c r="E1808" s="15" t="str">
        <f>TEXT(TOP[[#This Row],[Order Date]],"d")</f>
        <v>7</v>
      </c>
      <c r="F1808">
        <v>9</v>
      </c>
      <c r="G1808">
        <v>53.89</v>
      </c>
      <c r="H1808" s="16">
        <f>TOP[[#This Row],[Order Quantity]]*TOP[[#This Row],[Unit Price]]</f>
        <v>485.01</v>
      </c>
      <c r="I1808" t="s">
        <v>25</v>
      </c>
      <c r="J1808" t="s">
        <v>1260</v>
      </c>
      <c r="K1808" t="s">
        <v>20</v>
      </c>
      <c r="L1808" t="s">
        <v>17</v>
      </c>
    </row>
    <row r="1809" spans="1:12" x14ac:dyDescent="0.25">
      <c r="A1809">
        <v>8003</v>
      </c>
      <c r="B1809" s="15">
        <v>43892</v>
      </c>
      <c r="C1809" s="15" t="str">
        <f>TEXT(TOP[[#This Row],[Order Date]],"mmm")</f>
        <v>Mar</v>
      </c>
      <c r="D1809" s="15" t="str">
        <f>TEXT(TOP[[#This Row],[Order Date]],"yyy")</f>
        <v>2020</v>
      </c>
      <c r="E1809" s="15" t="str">
        <f>TEXT(TOP[[#This Row],[Order Date]],"d")</f>
        <v>2</v>
      </c>
      <c r="F1809">
        <v>67</v>
      </c>
      <c r="G1809">
        <v>1349.55</v>
      </c>
      <c r="H1809" s="16">
        <f>TOP[[#This Row],[Order Quantity]]*TOP[[#This Row],[Unit Price]]</f>
        <v>90419.849999999991</v>
      </c>
      <c r="I1809" t="s">
        <v>464</v>
      </c>
      <c r="J1809" t="s">
        <v>1261</v>
      </c>
      <c r="K1809" t="s">
        <v>23</v>
      </c>
      <c r="L1809" t="s">
        <v>15</v>
      </c>
    </row>
    <row r="1810" spans="1:12" x14ac:dyDescent="0.25">
      <c r="A1810">
        <v>8004</v>
      </c>
      <c r="B1810" s="15">
        <v>44009</v>
      </c>
      <c r="C1810" s="15" t="str">
        <f>TEXT(TOP[[#This Row],[Order Date]],"mmm")</f>
        <v>Jun</v>
      </c>
      <c r="D1810" s="15" t="str">
        <f>TEXT(TOP[[#This Row],[Order Date]],"yyy")</f>
        <v>2020</v>
      </c>
      <c r="E1810" s="15" t="str">
        <f>TEXT(TOP[[#This Row],[Order Date]],"d")</f>
        <v>27</v>
      </c>
      <c r="F1810">
        <v>96</v>
      </c>
      <c r="G1810">
        <v>685.63</v>
      </c>
      <c r="H1810" s="16">
        <f>TOP[[#This Row],[Order Quantity]]*TOP[[#This Row],[Unit Price]]</f>
        <v>65820.479999999996</v>
      </c>
      <c r="I1810" t="s">
        <v>8</v>
      </c>
      <c r="J1810" t="s">
        <v>1262</v>
      </c>
      <c r="K1810" t="s">
        <v>10</v>
      </c>
      <c r="L1810" t="s">
        <v>17</v>
      </c>
    </row>
    <row r="1811" spans="1:12" x14ac:dyDescent="0.25">
      <c r="A1811">
        <v>8005</v>
      </c>
      <c r="B1811" s="15">
        <v>44052</v>
      </c>
      <c r="C1811" s="15" t="str">
        <f>TEXT(TOP[[#This Row],[Order Date]],"mmm")</f>
        <v>Aug</v>
      </c>
      <c r="D1811" s="15" t="str">
        <f>TEXT(TOP[[#This Row],[Order Date]],"yyy")</f>
        <v>2020</v>
      </c>
      <c r="E1811" s="15" t="str">
        <f>TEXT(TOP[[#This Row],[Order Date]],"d")</f>
        <v>9</v>
      </c>
      <c r="F1811">
        <v>25</v>
      </c>
      <c r="G1811">
        <v>147.22999999999999</v>
      </c>
      <c r="H1811" s="16">
        <f>TOP[[#This Row],[Order Quantity]]*TOP[[#This Row],[Unit Price]]</f>
        <v>3680.7499999999995</v>
      </c>
      <c r="I1811" t="s">
        <v>8</v>
      </c>
      <c r="J1811" t="s">
        <v>1263</v>
      </c>
      <c r="K1811" t="s">
        <v>10</v>
      </c>
      <c r="L1811" t="s">
        <v>11</v>
      </c>
    </row>
    <row r="1812" spans="1:12" x14ac:dyDescent="0.25">
      <c r="A1812">
        <v>8006</v>
      </c>
      <c r="B1812" s="15">
        <v>44190</v>
      </c>
      <c r="C1812" s="15" t="str">
        <f>TEXT(TOP[[#This Row],[Order Date]],"mmm")</f>
        <v>Dec</v>
      </c>
      <c r="D1812" s="15" t="str">
        <f>TEXT(TOP[[#This Row],[Order Date]],"yyy")</f>
        <v>2020</v>
      </c>
      <c r="E1812" s="15" t="str">
        <f>TEXT(TOP[[#This Row],[Order Date]],"d")</f>
        <v>25</v>
      </c>
      <c r="F1812">
        <v>15</v>
      </c>
      <c r="G1812">
        <v>1433.05</v>
      </c>
      <c r="H1812" s="16">
        <f>TOP[[#This Row],[Order Quantity]]*TOP[[#This Row],[Unit Price]]</f>
        <v>21495.75</v>
      </c>
      <c r="I1812" t="s">
        <v>464</v>
      </c>
      <c r="J1812" t="s">
        <v>1264</v>
      </c>
      <c r="K1812" t="s">
        <v>13</v>
      </c>
      <c r="L1812" t="s">
        <v>17</v>
      </c>
    </row>
    <row r="1813" spans="1:12" x14ac:dyDescent="0.25">
      <c r="A1813">
        <v>8007</v>
      </c>
      <c r="B1813" s="15">
        <v>44164</v>
      </c>
      <c r="C1813" s="15" t="str">
        <f>TEXT(TOP[[#This Row],[Order Date]],"mmm")</f>
        <v>Nov</v>
      </c>
      <c r="D1813" s="15" t="str">
        <f>TEXT(TOP[[#This Row],[Order Date]],"yyy")</f>
        <v>2020</v>
      </c>
      <c r="E1813" s="15" t="str">
        <f>TEXT(TOP[[#This Row],[Order Date]],"d")</f>
        <v>29</v>
      </c>
      <c r="F1813">
        <v>56</v>
      </c>
      <c r="G1813">
        <v>1238.5899999999999</v>
      </c>
      <c r="H1813" s="16">
        <f>TOP[[#This Row],[Order Quantity]]*TOP[[#This Row],[Unit Price]]</f>
        <v>69361.039999999994</v>
      </c>
      <c r="I1813" t="s">
        <v>464</v>
      </c>
      <c r="J1813" t="s">
        <v>1265</v>
      </c>
      <c r="K1813" t="s">
        <v>23</v>
      </c>
      <c r="L1813" t="s">
        <v>11</v>
      </c>
    </row>
    <row r="1814" spans="1:12" x14ac:dyDescent="0.25">
      <c r="A1814">
        <v>8008</v>
      </c>
      <c r="B1814" s="15">
        <v>44010</v>
      </c>
      <c r="C1814" s="15" t="str">
        <f>TEXT(TOP[[#This Row],[Order Date]],"mmm")</f>
        <v>Jun</v>
      </c>
      <c r="D1814" s="15" t="str">
        <f>TEXT(TOP[[#This Row],[Order Date]],"yyy")</f>
        <v>2020</v>
      </c>
      <c r="E1814" s="15" t="str">
        <f>TEXT(TOP[[#This Row],[Order Date]],"d")</f>
        <v>28</v>
      </c>
      <c r="F1814">
        <v>15</v>
      </c>
      <c r="G1814">
        <v>1484.02</v>
      </c>
      <c r="H1814" s="16">
        <f>TOP[[#This Row],[Order Quantity]]*TOP[[#This Row],[Unit Price]]</f>
        <v>22260.3</v>
      </c>
      <c r="I1814" t="s">
        <v>8</v>
      </c>
      <c r="J1814" t="s">
        <v>1266</v>
      </c>
      <c r="K1814" t="s">
        <v>23</v>
      </c>
      <c r="L1814" t="s">
        <v>17</v>
      </c>
    </row>
    <row r="1815" spans="1:12" x14ac:dyDescent="0.25">
      <c r="A1815">
        <v>8009</v>
      </c>
      <c r="B1815" s="15">
        <v>43971</v>
      </c>
      <c r="C1815" s="15" t="str">
        <f>TEXT(TOP[[#This Row],[Order Date]],"mmm")</f>
        <v>May</v>
      </c>
      <c r="D1815" s="15" t="str">
        <f>TEXT(TOP[[#This Row],[Order Date]],"yyy")</f>
        <v>2020</v>
      </c>
      <c r="E1815" s="15" t="str">
        <f>TEXT(TOP[[#This Row],[Order Date]],"d")</f>
        <v>20</v>
      </c>
      <c r="F1815">
        <v>53</v>
      </c>
      <c r="G1815">
        <v>1427.67</v>
      </c>
      <c r="H1815" s="16">
        <f>TOP[[#This Row],[Order Quantity]]*TOP[[#This Row],[Unit Price]]</f>
        <v>75666.510000000009</v>
      </c>
      <c r="I1815" t="s">
        <v>25</v>
      </c>
      <c r="J1815" t="s">
        <v>1267</v>
      </c>
      <c r="K1815" t="s">
        <v>20</v>
      </c>
      <c r="L1815" t="s">
        <v>17</v>
      </c>
    </row>
    <row r="1816" spans="1:12" x14ac:dyDescent="0.25">
      <c r="A1816">
        <v>8010</v>
      </c>
      <c r="B1816" s="15">
        <v>43994</v>
      </c>
      <c r="C1816" s="15" t="str">
        <f>TEXT(TOP[[#This Row],[Order Date]],"mmm")</f>
        <v>Jun</v>
      </c>
      <c r="D1816" s="15" t="str">
        <f>TEXT(TOP[[#This Row],[Order Date]],"yyy")</f>
        <v>2020</v>
      </c>
      <c r="E1816" s="15" t="str">
        <f>TEXT(TOP[[#This Row],[Order Date]],"d")</f>
        <v>12</v>
      </c>
      <c r="F1816">
        <v>34</v>
      </c>
      <c r="G1816">
        <v>702.99</v>
      </c>
      <c r="H1816" s="16">
        <f>TOP[[#This Row],[Order Quantity]]*TOP[[#This Row],[Unit Price]]</f>
        <v>23901.66</v>
      </c>
      <c r="I1816" t="s">
        <v>464</v>
      </c>
      <c r="J1816" t="s">
        <v>1268</v>
      </c>
      <c r="K1816" t="s">
        <v>13</v>
      </c>
      <c r="L1816" t="s">
        <v>17</v>
      </c>
    </row>
    <row r="1817" spans="1:12" x14ac:dyDescent="0.25">
      <c r="A1817">
        <v>8011</v>
      </c>
      <c r="B1817" s="15">
        <v>43908</v>
      </c>
      <c r="C1817" s="15" t="str">
        <f>TEXT(TOP[[#This Row],[Order Date]],"mmm")</f>
        <v>Mar</v>
      </c>
      <c r="D1817" s="15" t="str">
        <f>TEXT(TOP[[#This Row],[Order Date]],"yyy")</f>
        <v>2020</v>
      </c>
      <c r="E1817" s="15" t="str">
        <f>TEXT(TOP[[#This Row],[Order Date]],"d")</f>
        <v>18</v>
      </c>
      <c r="F1817">
        <v>27</v>
      </c>
      <c r="G1817">
        <v>490.39</v>
      </c>
      <c r="H1817" s="16">
        <f>TOP[[#This Row],[Order Quantity]]*TOP[[#This Row],[Unit Price]]</f>
        <v>13240.529999999999</v>
      </c>
      <c r="I1817" t="s">
        <v>464</v>
      </c>
      <c r="J1817" t="s">
        <v>1269</v>
      </c>
      <c r="K1817" t="s">
        <v>20</v>
      </c>
      <c r="L1817" t="s">
        <v>11</v>
      </c>
    </row>
    <row r="1818" spans="1:12" x14ac:dyDescent="0.25">
      <c r="A1818">
        <v>8012</v>
      </c>
      <c r="B1818" s="15">
        <v>43937</v>
      </c>
      <c r="C1818" s="15" t="str">
        <f>TEXT(TOP[[#This Row],[Order Date]],"mmm")</f>
        <v>Apr</v>
      </c>
      <c r="D1818" s="15" t="str">
        <f>TEXT(TOP[[#This Row],[Order Date]],"yyy")</f>
        <v>2020</v>
      </c>
      <c r="E1818" s="15" t="str">
        <f>TEXT(TOP[[#This Row],[Order Date]],"d")</f>
        <v>16</v>
      </c>
      <c r="F1818">
        <v>60</v>
      </c>
      <c r="G1818">
        <v>982.06</v>
      </c>
      <c r="H1818" s="16">
        <f>TOP[[#This Row],[Order Quantity]]*TOP[[#This Row],[Unit Price]]</f>
        <v>58923.6</v>
      </c>
      <c r="I1818" t="s">
        <v>464</v>
      </c>
      <c r="J1818" t="s">
        <v>1270</v>
      </c>
      <c r="K1818" t="s">
        <v>13</v>
      </c>
      <c r="L1818" t="s">
        <v>15</v>
      </c>
    </row>
    <row r="1819" spans="1:12" x14ac:dyDescent="0.25">
      <c r="A1819">
        <v>8013</v>
      </c>
      <c r="B1819" s="15">
        <v>44144</v>
      </c>
      <c r="C1819" s="15" t="str">
        <f>TEXT(TOP[[#This Row],[Order Date]],"mmm")</f>
        <v>Nov</v>
      </c>
      <c r="D1819" s="15" t="str">
        <f>TEXT(TOP[[#This Row],[Order Date]],"yyy")</f>
        <v>2020</v>
      </c>
      <c r="E1819" s="15" t="str">
        <f>TEXT(TOP[[#This Row],[Order Date]],"d")</f>
        <v>9</v>
      </c>
      <c r="F1819">
        <v>44</v>
      </c>
      <c r="G1819">
        <v>297.95</v>
      </c>
      <c r="H1819" s="16">
        <f>TOP[[#This Row],[Order Quantity]]*TOP[[#This Row],[Unit Price]]</f>
        <v>13109.8</v>
      </c>
      <c r="I1819" t="s">
        <v>8</v>
      </c>
      <c r="J1819" t="s">
        <v>1271</v>
      </c>
      <c r="K1819" t="s">
        <v>23</v>
      </c>
      <c r="L1819" t="s">
        <v>11</v>
      </c>
    </row>
    <row r="1820" spans="1:12" x14ac:dyDescent="0.25">
      <c r="A1820">
        <v>8014</v>
      </c>
      <c r="B1820" s="15">
        <v>44199</v>
      </c>
      <c r="C1820" s="15" t="str">
        <f>TEXT(TOP[[#This Row],[Order Date]],"mmm")</f>
        <v>Jan</v>
      </c>
      <c r="D1820" s="15" t="str">
        <f>TEXT(TOP[[#This Row],[Order Date]],"yyy")</f>
        <v>2021</v>
      </c>
      <c r="E1820" s="15" t="str">
        <f>TEXT(TOP[[#This Row],[Order Date]],"d")</f>
        <v>3</v>
      </c>
      <c r="F1820">
        <v>12</v>
      </c>
      <c r="G1820">
        <v>1440.68</v>
      </c>
      <c r="H1820" s="16">
        <f>TOP[[#This Row],[Order Quantity]]*TOP[[#This Row],[Unit Price]]</f>
        <v>17288.16</v>
      </c>
      <c r="I1820" t="s">
        <v>8</v>
      </c>
      <c r="J1820" t="s">
        <v>1272</v>
      </c>
      <c r="K1820" t="s">
        <v>23</v>
      </c>
      <c r="L1820" t="s">
        <v>17</v>
      </c>
    </row>
    <row r="1821" spans="1:12" x14ac:dyDescent="0.25">
      <c r="A1821">
        <v>8015</v>
      </c>
      <c r="B1821" s="15">
        <v>43874</v>
      </c>
      <c r="C1821" s="15" t="str">
        <f>TEXT(TOP[[#This Row],[Order Date]],"mmm")</f>
        <v>Feb</v>
      </c>
      <c r="D1821" s="15" t="str">
        <f>TEXT(TOP[[#This Row],[Order Date]],"yyy")</f>
        <v>2020</v>
      </c>
      <c r="E1821" s="15" t="str">
        <f>TEXT(TOP[[#This Row],[Order Date]],"d")</f>
        <v>13</v>
      </c>
      <c r="F1821">
        <v>100</v>
      </c>
      <c r="G1821">
        <v>614.61</v>
      </c>
      <c r="H1821" s="16">
        <f>TOP[[#This Row],[Order Quantity]]*TOP[[#This Row],[Unit Price]]</f>
        <v>61461</v>
      </c>
      <c r="I1821" t="s">
        <v>8</v>
      </c>
      <c r="J1821" t="s">
        <v>1273</v>
      </c>
      <c r="K1821" t="s">
        <v>23</v>
      </c>
      <c r="L1821" t="s">
        <v>15</v>
      </c>
    </row>
    <row r="1822" spans="1:12" x14ac:dyDescent="0.25">
      <c r="A1822">
        <v>8016</v>
      </c>
      <c r="B1822" s="15">
        <v>44133</v>
      </c>
      <c r="C1822" s="15" t="str">
        <f>TEXT(TOP[[#This Row],[Order Date]],"mmm")</f>
        <v>Oct</v>
      </c>
      <c r="D1822" s="15" t="str">
        <f>TEXT(TOP[[#This Row],[Order Date]],"yyy")</f>
        <v>2020</v>
      </c>
      <c r="E1822" s="15" t="str">
        <f>TEXT(TOP[[#This Row],[Order Date]],"d")</f>
        <v>29</v>
      </c>
      <c r="F1822">
        <v>47</v>
      </c>
      <c r="G1822">
        <v>1103.08</v>
      </c>
      <c r="H1822" s="16">
        <f>TOP[[#This Row],[Order Quantity]]*TOP[[#This Row],[Unit Price]]</f>
        <v>51844.759999999995</v>
      </c>
      <c r="I1822" t="s">
        <v>464</v>
      </c>
      <c r="J1822" t="s">
        <v>1274</v>
      </c>
      <c r="K1822" t="s">
        <v>13</v>
      </c>
      <c r="L1822" t="s">
        <v>11</v>
      </c>
    </row>
    <row r="1823" spans="1:12" x14ac:dyDescent="0.25">
      <c r="A1823">
        <v>8017</v>
      </c>
      <c r="B1823" s="15">
        <v>43897</v>
      </c>
      <c r="C1823" s="15" t="str">
        <f>TEXT(TOP[[#This Row],[Order Date]],"mmm")</f>
        <v>Mar</v>
      </c>
      <c r="D1823" s="15" t="str">
        <f>TEXT(TOP[[#This Row],[Order Date]],"yyy")</f>
        <v>2020</v>
      </c>
      <c r="E1823" s="15" t="str">
        <f>TEXT(TOP[[#This Row],[Order Date]],"d")</f>
        <v>7</v>
      </c>
      <c r="F1823">
        <v>30</v>
      </c>
      <c r="G1823">
        <v>260.89</v>
      </c>
      <c r="H1823" s="16">
        <f>TOP[[#This Row],[Order Quantity]]*TOP[[#This Row],[Unit Price]]</f>
        <v>7826.7</v>
      </c>
      <c r="I1823" t="s">
        <v>8</v>
      </c>
      <c r="J1823" t="s">
        <v>1275</v>
      </c>
      <c r="K1823" t="s">
        <v>10</v>
      </c>
      <c r="L1823" t="s">
        <v>11</v>
      </c>
    </row>
    <row r="1824" spans="1:12" x14ac:dyDescent="0.25">
      <c r="A1824">
        <v>8018</v>
      </c>
      <c r="B1824" s="15">
        <v>44113</v>
      </c>
      <c r="C1824" s="15" t="str">
        <f>TEXT(TOP[[#This Row],[Order Date]],"mmm")</f>
        <v>Oct</v>
      </c>
      <c r="D1824" s="15" t="str">
        <f>TEXT(TOP[[#This Row],[Order Date]],"yyy")</f>
        <v>2020</v>
      </c>
      <c r="E1824" s="15" t="str">
        <f>TEXT(TOP[[#This Row],[Order Date]],"d")</f>
        <v>9</v>
      </c>
      <c r="F1824">
        <v>91</v>
      </c>
      <c r="G1824">
        <v>789.2</v>
      </c>
      <c r="H1824" s="16">
        <f>TOP[[#This Row],[Order Quantity]]*TOP[[#This Row],[Unit Price]]</f>
        <v>71817.2</v>
      </c>
      <c r="I1824" t="s">
        <v>464</v>
      </c>
      <c r="J1824" t="s">
        <v>1276</v>
      </c>
      <c r="K1824" t="s">
        <v>20</v>
      </c>
      <c r="L1824" t="s">
        <v>11</v>
      </c>
    </row>
    <row r="1825" spans="1:12" x14ac:dyDescent="0.25">
      <c r="A1825">
        <v>8019</v>
      </c>
      <c r="B1825" s="15">
        <v>43983</v>
      </c>
      <c r="C1825" s="15" t="str">
        <f>TEXT(TOP[[#This Row],[Order Date]],"mmm")</f>
        <v>Jun</v>
      </c>
      <c r="D1825" s="15" t="str">
        <f>TEXT(TOP[[#This Row],[Order Date]],"yyy")</f>
        <v>2020</v>
      </c>
      <c r="E1825" s="15" t="str">
        <f>TEXT(TOP[[#This Row],[Order Date]],"d")</f>
        <v>1</v>
      </c>
      <c r="F1825">
        <v>32</v>
      </c>
      <c r="G1825">
        <v>743.87</v>
      </c>
      <c r="H1825" s="16">
        <f>TOP[[#This Row],[Order Quantity]]*TOP[[#This Row],[Unit Price]]</f>
        <v>23803.84</v>
      </c>
      <c r="I1825" t="s">
        <v>25</v>
      </c>
      <c r="J1825" t="s">
        <v>1277</v>
      </c>
      <c r="K1825" t="s">
        <v>10</v>
      </c>
      <c r="L1825" t="s">
        <v>15</v>
      </c>
    </row>
    <row r="1826" spans="1:12" x14ac:dyDescent="0.25">
      <c r="A1826">
        <v>8020</v>
      </c>
      <c r="B1826" s="15">
        <v>44131</v>
      </c>
      <c r="C1826" s="15" t="str">
        <f>TEXT(TOP[[#This Row],[Order Date]],"mmm")</f>
        <v>Oct</v>
      </c>
      <c r="D1826" s="15" t="str">
        <f>TEXT(TOP[[#This Row],[Order Date]],"yyy")</f>
        <v>2020</v>
      </c>
      <c r="E1826" s="15" t="str">
        <f>TEXT(TOP[[#This Row],[Order Date]],"d")</f>
        <v>27</v>
      </c>
      <c r="F1826">
        <v>47</v>
      </c>
      <c r="G1826">
        <v>634.37</v>
      </c>
      <c r="H1826" s="16">
        <f>TOP[[#This Row],[Order Quantity]]*TOP[[#This Row],[Unit Price]]</f>
        <v>29815.39</v>
      </c>
      <c r="I1826" t="s">
        <v>464</v>
      </c>
      <c r="J1826" t="s">
        <v>1278</v>
      </c>
      <c r="K1826" t="s">
        <v>10</v>
      </c>
      <c r="L1826" t="s">
        <v>17</v>
      </c>
    </row>
    <row r="1827" spans="1:12" x14ac:dyDescent="0.25">
      <c r="A1827">
        <v>8021</v>
      </c>
      <c r="B1827" s="15">
        <v>44176</v>
      </c>
      <c r="C1827" s="15" t="str">
        <f>TEXT(TOP[[#This Row],[Order Date]],"mmm")</f>
        <v>Dec</v>
      </c>
      <c r="D1827" s="15" t="str">
        <f>TEXT(TOP[[#This Row],[Order Date]],"yyy")</f>
        <v>2020</v>
      </c>
      <c r="E1827" s="15" t="str">
        <f>TEXT(TOP[[#This Row],[Order Date]],"d")</f>
        <v>11</v>
      </c>
      <c r="F1827">
        <v>4</v>
      </c>
      <c r="G1827">
        <v>1345.78</v>
      </c>
      <c r="H1827" s="16">
        <f>TOP[[#This Row],[Order Quantity]]*TOP[[#This Row],[Unit Price]]</f>
        <v>5383.12</v>
      </c>
      <c r="I1827" t="s">
        <v>25</v>
      </c>
      <c r="J1827" t="s">
        <v>1279</v>
      </c>
      <c r="K1827" t="s">
        <v>10</v>
      </c>
      <c r="L1827" t="s">
        <v>15</v>
      </c>
    </row>
    <row r="1828" spans="1:12" x14ac:dyDescent="0.25">
      <c r="A1828">
        <v>8022</v>
      </c>
      <c r="B1828" s="15">
        <v>44170</v>
      </c>
      <c r="C1828" s="15" t="str">
        <f>TEXT(TOP[[#This Row],[Order Date]],"mmm")</f>
        <v>Dec</v>
      </c>
      <c r="D1828" s="15" t="str">
        <f>TEXT(TOP[[#This Row],[Order Date]],"yyy")</f>
        <v>2020</v>
      </c>
      <c r="E1828" s="15" t="str">
        <f>TEXT(TOP[[#This Row],[Order Date]],"d")</f>
        <v>5</v>
      </c>
      <c r="F1828">
        <v>18</v>
      </c>
      <c r="G1828">
        <v>154.41</v>
      </c>
      <c r="H1828" s="16">
        <f>TOP[[#This Row],[Order Quantity]]*TOP[[#This Row],[Unit Price]]</f>
        <v>2779.38</v>
      </c>
      <c r="I1828" t="s">
        <v>464</v>
      </c>
      <c r="J1828" t="s">
        <v>1280</v>
      </c>
      <c r="K1828" t="s">
        <v>10</v>
      </c>
      <c r="L1828" t="s">
        <v>11</v>
      </c>
    </row>
    <row r="1829" spans="1:12" x14ac:dyDescent="0.25">
      <c r="A1829">
        <v>8023</v>
      </c>
      <c r="B1829" s="15">
        <v>44104</v>
      </c>
      <c r="C1829" s="15" t="str">
        <f>TEXT(TOP[[#This Row],[Order Date]],"mmm")</f>
        <v>Sep</v>
      </c>
      <c r="D1829" s="15" t="str">
        <f>TEXT(TOP[[#This Row],[Order Date]],"yyy")</f>
        <v>2020</v>
      </c>
      <c r="E1829" s="15" t="str">
        <f>TEXT(TOP[[#This Row],[Order Date]],"d")</f>
        <v>30</v>
      </c>
      <c r="F1829">
        <v>44</v>
      </c>
      <c r="G1829">
        <v>74.86</v>
      </c>
      <c r="H1829" s="16">
        <f>TOP[[#This Row],[Order Quantity]]*TOP[[#This Row],[Unit Price]]</f>
        <v>3293.84</v>
      </c>
      <c r="I1829" t="s">
        <v>25</v>
      </c>
      <c r="J1829" t="s">
        <v>1281</v>
      </c>
      <c r="K1829" t="s">
        <v>13</v>
      </c>
      <c r="L1829" t="s">
        <v>11</v>
      </c>
    </row>
    <row r="1830" spans="1:12" x14ac:dyDescent="0.25">
      <c r="A1830">
        <v>8024</v>
      </c>
      <c r="B1830" s="15">
        <v>43937</v>
      </c>
      <c r="C1830" s="15" t="str">
        <f>TEXT(TOP[[#This Row],[Order Date]],"mmm")</f>
        <v>Apr</v>
      </c>
      <c r="D1830" s="15" t="str">
        <f>TEXT(TOP[[#This Row],[Order Date]],"yyy")</f>
        <v>2020</v>
      </c>
      <c r="E1830" s="15" t="str">
        <f>TEXT(TOP[[#This Row],[Order Date]],"d")</f>
        <v>16</v>
      </c>
      <c r="F1830">
        <v>86</v>
      </c>
      <c r="G1830">
        <v>1322.64</v>
      </c>
      <c r="H1830" s="16">
        <f>TOP[[#This Row],[Order Quantity]]*TOP[[#This Row],[Unit Price]]</f>
        <v>113747.04000000001</v>
      </c>
      <c r="I1830" t="s">
        <v>464</v>
      </c>
      <c r="J1830" t="s">
        <v>1282</v>
      </c>
      <c r="K1830" t="s">
        <v>20</v>
      </c>
      <c r="L1830" t="s">
        <v>15</v>
      </c>
    </row>
    <row r="1831" spans="1:12" x14ac:dyDescent="0.25">
      <c r="A1831">
        <v>8025</v>
      </c>
      <c r="B1831" s="15">
        <v>43918</v>
      </c>
      <c r="C1831" s="15" t="str">
        <f>TEXT(TOP[[#This Row],[Order Date]],"mmm")</f>
        <v>Mar</v>
      </c>
      <c r="D1831" s="15" t="str">
        <f>TEXT(TOP[[#This Row],[Order Date]],"yyy")</f>
        <v>2020</v>
      </c>
      <c r="E1831" s="15" t="str">
        <f>TEXT(TOP[[#This Row],[Order Date]],"d")</f>
        <v>28</v>
      </c>
      <c r="F1831">
        <v>11</v>
      </c>
      <c r="G1831">
        <v>1198.8699999999999</v>
      </c>
      <c r="H1831" s="16">
        <f>TOP[[#This Row],[Order Quantity]]*TOP[[#This Row],[Unit Price]]</f>
        <v>13187.57</v>
      </c>
      <c r="I1831" t="s">
        <v>8</v>
      </c>
      <c r="J1831" t="s">
        <v>1283</v>
      </c>
      <c r="K1831" t="s">
        <v>10</v>
      </c>
      <c r="L1831" t="s">
        <v>15</v>
      </c>
    </row>
    <row r="1832" spans="1:12" x14ac:dyDescent="0.25">
      <c r="A1832">
        <v>8026</v>
      </c>
      <c r="B1832" s="15">
        <v>44195</v>
      </c>
      <c r="C1832" s="15" t="str">
        <f>TEXT(TOP[[#This Row],[Order Date]],"mmm")</f>
        <v>Dec</v>
      </c>
      <c r="D1832" s="15" t="str">
        <f>TEXT(TOP[[#This Row],[Order Date]],"yyy")</f>
        <v>2020</v>
      </c>
      <c r="E1832" s="15" t="str">
        <f>TEXT(TOP[[#This Row],[Order Date]],"d")</f>
        <v>30</v>
      </c>
      <c r="F1832">
        <v>94</v>
      </c>
      <c r="G1832">
        <v>364.28</v>
      </c>
      <c r="H1832" s="16">
        <f>TOP[[#This Row],[Order Quantity]]*TOP[[#This Row],[Unit Price]]</f>
        <v>34242.32</v>
      </c>
      <c r="I1832" t="s">
        <v>464</v>
      </c>
      <c r="J1832" t="s">
        <v>1284</v>
      </c>
      <c r="K1832" t="s">
        <v>10</v>
      </c>
      <c r="L1832" t="s">
        <v>17</v>
      </c>
    </row>
    <row r="1833" spans="1:12" x14ac:dyDescent="0.25">
      <c r="A1833">
        <v>8027</v>
      </c>
      <c r="B1833" s="15">
        <v>44001</v>
      </c>
      <c r="C1833" s="15" t="str">
        <f>TEXT(TOP[[#This Row],[Order Date]],"mmm")</f>
        <v>Jun</v>
      </c>
      <c r="D1833" s="15" t="str">
        <f>TEXT(TOP[[#This Row],[Order Date]],"yyy")</f>
        <v>2020</v>
      </c>
      <c r="E1833" s="15" t="str">
        <f>TEXT(TOP[[#This Row],[Order Date]],"d")</f>
        <v>19</v>
      </c>
      <c r="F1833">
        <v>91</v>
      </c>
      <c r="G1833">
        <v>53.11</v>
      </c>
      <c r="H1833" s="16">
        <f>TOP[[#This Row],[Order Quantity]]*TOP[[#This Row],[Unit Price]]</f>
        <v>4833.01</v>
      </c>
      <c r="I1833" t="s">
        <v>8</v>
      </c>
      <c r="J1833" t="s">
        <v>1285</v>
      </c>
      <c r="K1833" t="s">
        <v>13</v>
      </c>
      <c r="L1833" t="s">
        <v>17</v>
      </c>
    </row>
    <row r="1834" spans="1:12" x14ac:dyDescent="0.25">
      <c r="A1834">
        <v>8028</v>
      </c>
      <c r="B1834" s="15">
        <v>44110</v>
      </c>
      <c r="C1834" s="15" t="str">
        <f>TEXT(TOP[[#This Row],[Order Date]],"mmm")</f>
        <v>Oct</v>
      </c>
      <c r="D1834" s="15" t="str">
        <f>TEXT(TOP[[#This Row],[Order Date]],"yyy")</f>
        <v>2020</v>
      </c>
      <c r="E1834" s="15" t="str">
        <f>TEXT(TOP[[#This Row],[Order Date]],"d")</f>
        <v>6</v>
      </c>
      <c r="F1834">
        <v>37</v>
      </c>
      <c r="G1834">
        <v>913.21</v>
      </c>
      <c r="H1834" s="16">
        <f>TOP[[#This Row],[Order Quantity]]*TOP[[#This Row],[Unit Price]]</f>
        <v>33788.770000000004</v>
      </c>
      <c r="I1834" t="s">
        <v>25</v>
      </c>
      <c r="J1834" t="s">
        <v>1286</v>
      </c>
      <c r="K1834" t="s">
        <v>23</v>
      </c>
      <c r="L1834" t="s">
        <v>11</v>
      </c>
    </row>
    <row r="1835" spans="1:12" x14ac:dyDescent="0.25">
      <c r="A1835">
        <v>8029</v>
      </c>
      <c r="B1835" s="15">
        <v>44185</v>
      </c>
      <c r="C1835" s="15" t="str">
        <f>TEXT(TOP[[#This Row],[Order Date]],"mmm")</f>
        <v>Dec</v>
      </c>
      <c r="D1835" s="15" t="str">
        <f>TEXT(TOP[[#This Row],[Order Date]],"yyy")</f>
        <v>2020</v>
      </c>
      <c r="E1835" s="15" t="str">
        <f>TEXT(TOP[[#This Row],[Order Date]],"d")</f>
        <v>20</v>
      </c>
      <c r="F1835">
        <v>99</v>
      </c>
      <c r="G1835">
        <v>253.59</v>
      </c>
      <c r="H1835" s="16">
        <f>TOP[[#This Row],[Order Quantity]]*TOP[[#This Row],[Unit Price]]</f>
        <v>25105.41</v>
      </c>
      <c r="I1835" t="s">
        <v>25</v>
      </c>
      <c r="J1835" t="s">
        <v>1287</v>
      </c>
      <c r="K1835" t="s">
        <v>20</v>
      </c>
      <c r="L1835" t="s">
        <v>17</v>
      </c>
    </row>
    <row r="1836" spans="1:12" x14ac:dyDescent="0.25">
      <c r="A1836">
        <v>8030</v>
      </c>
      <c r="B1836" s="15">
        <v>44026</v>
      </c>
      <c r="C1836" s="15" t="str">
        <f>TEXT(TOP[[#This Row],[Order Date]],"mmm")</f>
        <v>Jul</v>
      </c>
      <c r="D1836" s="15" t="str">
        <f>TEXT(TOP[[#This Row],[Order Date]],"yyy")</f>
        <v>2020</v>
      </c>
      <c r="E1836" s="15" t="str">
        <f>TEXT(TOP[[#This Row],[Order Date]],"d")</f>
        <v>14</v>
      </c>
      <c r="F1836">
        <v>95</v>
      </c>
      <c r="G1836">
        <v>1087.6199999999999</v>
      </c>
      <c r="H1836" s="16">
        <f>TOP[[#This Row],[Order Quantity]]*TOP[[#This Row],[Unit Price]]</f>
        <v>103323.9</v>
      </c>
      <c r="I1836" t="s">
        <v>25</v>
      </c>
      <c r="J1836" t="s">
        <v>1288</v>
      </c>
      <c r="K1836" t="s">
        <v>10</v>
      </c>
      <c r="L1836" t="s">
        <v>11</v>
      </c>
    </row>
    <row r="1837" spans="1:12" x14ac:dyDescent="0.25">
      <c r="A1837">
        <v>8031</v>
      </c>
      <c r="B1837" s="15">
        <v>44017</v>
      </c>
      <c r="C1837" s="15" t="str">
        <f>TEXT(TOP[[#This Row],[Order Date]],"mmm")</f>
        <v>Jul</v>
      </c>
      <c r="D1837" s="15" t="str">
        <f>TEXT(TOP[[#This Row],[Order Date]],"yyy")</f>
        <v>2020</v>
      </c>
      <c r="E1837" s="15" t="str">
        <f>TEXT(TOP[[#This Row],[Order Date]],"d")</f>
        <v>5</v>
      </c>
      <c r="F1837">
        <v>27</v>
      </c>
      <c r="G1837">
        <v>1195.46</v>
      </c>
      <c r="H1837" s="16">
        <f>TOP[[#This Row],[Order Quantity]]*TOP[[#This Row],[Unit Price]]</f>
        <v>32277.420000000002</v>
      </c>
      <c r="I1837" t="s">
        <v>25</v>
      </c>
      <c r="J1837" t="s">
        <v>1289</v>
      </c>
      <c r="K1837" t="s">
        <v>10</v>
      </c>
      <c r="L1837" t="s">
        <v>17</v>
      </c>
    </row>
    <row r="1838" spans="1:12" x14ac:dyDescent="0.25">
      <c r="A1838">
        <v>8032</v>
      </c>
      <c r="B1838" s="15">
        <v>43933</v>
      </c>
      <c r="C1838" s="15" t="str">
        <f>TEXT(TOP[[#This Row],[Order Date]],"mmm")</f>
        <v>Apr</v>
      </c>
      <c r="D1838" s="15" t="str">
        <f>TEXT(TOP[[#This Row],[Order Date]],"yyy")</f>
        <v>2020</v>
      </c>
      <c r="E1838" s="15" t="str">
        <f>TEXT(TOP[[#This Row],[Order Date]],"d")</f>
        <v>12</v>
      </c>
      <c r="F1838">
        <v>64</v>
      </c>
      <c r="G1838">
        <v>898.55</v>
      </c>
      <c r="H1838" s="16">
        <f>TOP[[#This Row],[Order Quantity]]*TOP[[#This Row],[Unit Price]]</f>
        <v>57507.199999999997</v>
      </c>
      <c r="I1838" t="s">
        <v>464</v>
      </c>
      <c r="J1838" t="s">
        <v>1290</v>
      </c>
      <c r="K1838" t="s">
        <v>20</v>
      </c>
      <c r="L1838" t="s">
        <v>15</v>
      </c>
    </row>
    <row r="1839" spans="1:12" x14ac:dyDescent="0.25">
      <c r="A1839">
        <v>8033</v>
      </c>
      <c r="B1839" s="15">
        <v>44158</v>
      </c>
      <c r="C1839" s="15" t="str">
        <f>TEXT(TOP[[#This Row],[Order Date]],"mmm")</f>
        <v>Nov</v>
      </c>
      <c r="D1839" s="15" t="str">
        <f>TEXT(TOP[[#This Row],[Order Date]],"yyy")</f>
        <v>2020</v>
      </c>
      <c r="E1839" s="15" t="str">
        <f>TEXT(TOP[[#This Row],[Order Date]],"d")</f>
        <v>23</v>
      </c>
      <c r="F1839">
        <v>13</v>
      </c>
      <c r="G1839">
        <v>741.51</v>
      </c>
      <c r="H1839" s="16">
        <f>TOP[[#This Row],[Order Quantity]]*TOP[[#This Row],[Unit Price]]</f>
        <v>9639.6299999999992</v>
      </c>
      <c r="I1839" t="s">
        <v>464</v>
      </c>
      <c r="J1839" t="s">
        <v>1291</v>
      </c>
      <c r="K1839" t="s">
        <v>13</v>
      </c>
      <c r="L1839" t="s">
        <v>11</v>
      </c>
    </row>
    <row r="1840" spans="1:12" x14ac:dyDescent="0.25">
      <c r="A1840">
        <v>8034</v>
      </c>
      <c r="B1840" s="15">
        <v>43842</v>
      </c>
      <c r="C1840" s="15" t="str">
        <f>TEXT(TOP[[#This Row],[Order Date]],"mmm")</f>
        <v>Jan</v>
      </c>
      <c r="D1840" s="15" t="str">
        <f>TEXT(TOP[[#This Row],[Order Date]],"yyy")</f>
        <v>2020</v>
      </c>
      <c r="E1840" s="15" t="str">
        <f>TEXT(TOP[[#This Row],[Order Date]],"d")</f>
        <v>12</v>
      </c>
      <c r="F1840">
        <v>4</v>
      </c>
      <c r="G1840">
        <v>208.85</v>
      </c>
      <c r="H1840" s="16">
        <f>TOP[[#This Row],[Order Quantity]]*TOP[[#This Row],[Unit Price]]</f>
        <v>835.4</v>
      </c>
      <c r="I1840" t="s">
        <v>25</v>
      </c>
      <c r="J1840" t="s">
        <v>1292</v>
      </c>
      <c r="K1840" t="s">
        <v>23</v>
      </c>
      <c r="L1840" t="s">
        <v>11</v>
      </c>
    </row>
    <row r="1841" spans="1:12" x14ac:dyDescent="0.25">
      <c r="A1841">
        <v>8035</v>
      </c>
      <c r="B1841" s="15">
        <v>44196</v>
      </c>
      <c r="C1841" s="15" t="str">
        <f>TEXT(TOP[[#This Row],[Order Date]],"mmm")</f>
        <v>Dec</v>
      </c>
      <c r="D1841" s="15" t="str">
        <f>TEXT(TOP[[#This Row],[Order Date]],"yyy")</f>
        <v>2020</v>
      </c>
      <c r="E1841" s="15" t="str">
        <f>TEXT(TOP[[#This Row],[Order Date]],"d")</f>
        <v>31</v>
      </c>
      <c r="F1841">
        <v>74</v>
      </c>
      <c r="G1841">
        <v>1089.6500000000001</v>
      </c>
      <c r="H1841" s="16">
        <f>TOP[[#This Row],[Order Quantity]]*TOP[[#This Row],[Unit Price]]</f>
        <v>80634.100000000006</v>
      </c>
      <c r="I1841" t="s">
        <v>25</v>
      </c>
      <c r="J1841" t="s">
        <v>1293</v>
      </c>
      <c r="K1841" t="s">
        <v>23</v>
      </c>
      <c r="L1841" t="s">
        <v>15</v>
      </c>
    </row>
    <row r="1842" spans="1:12" x14ac:dyDescent="0.25">
      <c r="A1842">
        <v>8036</v>
      </c>
      <c r="B1842" s="15">
        <v>43874</v>
      </c>
      <c r="C1842" s="15" t="str">
        <f>TEXT(TOP[[#This Row],[Order Date]],"mmm")</f>
        <v>Feb</v>
      </c>
      <c r="D1842" s="15" t="str">
        <f>TEXT(TOP[[#This Row],[Order Date]],"yyy")</f>
        <v>2020</v>
      </c>
      <c r="E1842" s="15" t="str">
        <f>TEXT(TOP[[#This Row],[Order Date]],"d")</f>
        <v>13</v>
      </c>
      <c r="F1842">
        <v>47</v>
      </c>
      <c r="G1842">
        <v>1065.21</v>
      </c>
      <c r="H1842" s="16">
        <f>TOP[[#This Row],[Order Quantity]]*TOP[[#This Row],[Unit Price]]</f>
        <v>50064.87</v>
      </c>
      <c r="I1842" t="s">
        <v>25</v>
      </c>
      <c r="J1842" t="s">
        <v>1294</v>
      </c>
      <c r="K1842" t="s">
        <v>13</v>
      </c>
      <c r="L1842" t="s">
        <v>15</v>
      </c>
    </row>
    <row r="1843" spans="1:12" x14ac:dyDescent="0.25">
      <c r="A1843">
        <v>8037</v>
      </c>
      <c r="B1843" s="15">
        <v>43947</v>
      </c>
      <c r="C1843" s="15" t="str">
        <f>TEXT(TOP[[#This Row],[Order Date]],"mmm")</f>
        <v>Apr</v>
      </c>
      <c r="D1843" s="15" t="str">
        <f>TEXT(TOP[[#This Row],[Order Date]],"yyy")</f>
        <v>2020</v>
      </c>
      <c r="E1843" s="15" t="str">
        <f>TEXT(TOP[[#This Row],[Order Date]],"d")</f>
        <v>26</v>
      </c>
      <c r="F1843">
        <v>98</v>
      </c>
      <c r="G1843">
        <v>566.04999999999995</v>
      </c>
      <c r="H1843" s="16">
        <f>TOP[[#This Row],[Order Quantity]]*TOP[[#This Row],[Unit Price]]</f>
        <v>55472.899999999994</v>
      </c>
      <c r="I1843" t="s">
        <v>25</v>
      </c>
      <c r="J1843" t="s">
        <v>1295</v>
      </c>
      <c r="K1843" t="s">
        <v>23</v>
      </c>
      <c r="L1843" t="s">
        <v>17</v>
      </c>
    </row>
    <row r="1844" spans="1:12" x14ac:dyDescent="0.25">
      <c r="A1844">
        <v>8038</v>
      </c>
      <c r="B1844" s="15">
        <v>44063</v>
      </c>
      <c r="C1844" s="15" t="str">
        <f>TEXT(TOP[[#This Row],[Order Date]],"mmm")</f>
        <v>Aug</v>
      </c>
      <c r="D1844" s="15" t="str">
        <f>TEXT(TOP[[#This Row],[Order Date]],"yyy")</f>
        <v>2020</v>
      </c>
      <c r="E1844" s="15" t="str">
        <f>TEXT(TOP[[#This Row],[Order Date]],"d")</f>
        <v>20</v>
      </c>
      <c r="F1844">
        <v>64</v>
      </c>
      <c r="G1844">
        <v>569.76</v>
      </c>
      <c r="H1844" s="16">
        <f>TOP[[#This Row],[Order Quantity]]*TOP[[#This Row],[Unit Price]]</f>
        <v>36464.639999999999</v>
      </c>
      <c r="I1844" t="s">
        <v>25</v>
      </c>
      <c r="J1844" t="s">
        <v>1296</v>
      </c>
      <c r="K1844" t="s">
        <v>23</v>
      </c>
      <c r="L1844" t="s">
        <v>11</v>
      </c>
    </row>
    <row r="1845" spans="1:12" x14ac:dyDescent="0.25">
      <c r="A1845">
        <v>8039</v>
      </c>
      <c r="B1845" s="15">
        <v>44178</v>
      </c>
      <c r="C1845" s="15" t="str">
        <f>TEXT(TOP[[#This Row],[Order Date]],"mmm")</f>
        <v>Dec</v>
      </c>
      <c r="D1845" s="15" t="str">
        <f>TEXT(TOP[[#This Row],[Order Date]],"yyy")</f>
        <v>2020</v>
      </c>
      <c r="E1845" s="15" t="str">
        <f>TEXT(TOP[[#This Row],[Order Date]],"d")</f>
        <v>13</v>
      </c>
      <c r="F1845">
        <v>28</v>
      </c>
      <c r="G1845">
        <v>789.89</v>
      </c>
      <c r="H1845" s="16">
        <f>TOP[[#This Row],[Order Quantity]]*TOP[[#This Row],[Unit Price]]</f>
        <v>22116.92</v>
      </c>
      <c r="I1845" t="s">
        <v>25</v>
      </c>
      <c r="J1845" t="s">
        <v>1297</v>
      </c>
      <c r="K1845" t="s">
        <v>13</v>
      </c>
      <c r="L1845" t="s">
        <v>17</v>
      </c>
    </row>
    <row r="1846" spans="1:12" x14ac:dyDescent="0.25">
      <c r="A1846">
        <v>8040</v>
      </c>
      <c r="B1846" s="15">
        <v>43928</v>
      </c>
      <c r="C1846" s="15" t="str">
        <f>TEXT(TOP[[#This Row],[Order Date]],"mmm")</f>
        <v>Apr</v>
      </c>
      <c r="D1846" s="15" t="str">
        <f>TEXT(TOP[[#This Row],[Order Date]],"yyy")</f>
        <v>2020</v>
      </c>
      <c r="E1846" s="15" t="str">
        <f>TEXT(TOP[[#This Row],[Order Date]],"d")</f>
        <v>7</v>
      </c>
      <c r="F1846">
        <v>90</v>
      </c>
      <c r="G1846">
        <v>1498.19</v>
      </c>
      <c r="H1846" s="16">
        <f>TOP[[#This Row],[Order Quantity]]*TOP[[#This Row],[Unit Price]]</f>
        <v>134837.1</v>
      </c>
      <c r="I1846" t="s">
        <v>8</v>
      </c>
      <c r="J1846" t="s">
        <v>1298</v>
      </c>
      <c r="K1846" t="s">
        <v>20</v>
      </c>
      <c r="L1846" t="s">
        <v>17</v>
      </c>
    </row>
    <row r="1847" spans="1:12" x14ac:dyDescent="0.25">
      <c r="A1847">
        <v>8041</v>
      </c>
      <c r="B1847" s="15">
        <v>43937</v>
      </c>
      <c r="C1847" s="15" t="str">
        <f>TEXT(TOP[[#This Row],[Order Date]],"mmm")</f>
        <v>Apr</v>
      </c>
      <c r="D1847" s="15" t="str">
        <f>TEXT(TOP[[#This Row],[Order Date]],"yyy")</f>
        <v>2020</v>
      </c>
      <c r="E1847" s="15" t="str">
        <f>TEXT(TOP[[#This Row],[Order Date]],"d")</f>
        <v>16</v>
      </c>
      <c r="F1847">
        <v>83</v>
      </c>
      <c r="G1847">
        <v>811.94</v>
      </c>
      <c r="H1847" s="16">
        <f>TOP[[#This Row],[Order Quantity]]*TOP[[#This Row],[Unit Price]]</f>
        <v>67391.02</v>
      </c>
      <c r="I1847" t="s">
        <v>8</v>
      </c>
      <c r="J1847" t="s">
        <v>1299</v>
      </c>
      <c r="K1847" t="s">
        <v>23</v>
      </c>
      <c r="L1847" t="s">
        <v>17</v>
      </c>
    </row>
    <row r="1848" spans="1:12" x14ac:dyDescent="0.25">
      <c r="A1848">
        <v>8042</v>
      </c>
      <c r="B1848" s="15">
        <v>44004</v>
      </c>
      <c r="C1848" s="15" t="str">
        <f>TEXT(TOP[[#This Row],[Order Date]],"mmm")</f>
        <v>Jun</v>
      </c>
      <c r="D1848" s="15" t="str">
        <f>TEXT(TOP[[#This Row],[Order Date]],"yyy")</f>
        <v>2020</v>
      </c>
      <c r="E1848" s="15" t="str">
        <f>TEXT(TOP[[#This Row],[Order Date]],"d")</f>
        <v>22</v>
      </c>
      <c r="F1848">
        <v>2</v>
      </c>
      <c r="G1848">
        <v>733.96</v>
      </c>
      <c r="H1848" s="16">
        <f>TOP[[#This Row],[Order Quantity]]*TOP[[#This Row],[Unit Price]]</f>
        <v>1467.92</v>
      </c>
      <c r="I1848" t="s">
        <v>464</v>
      </c>
      <c r="J1848" t="s">
        <v>1300</v>
      </c>
      <c r="K1848" t="s">
        <v>10</v>
      </c>
      <c r="L1848" t="s">
        <v>17</v>
      </c>
    </row>
    <row r="1849" spans="1:12" x14ac:dyDescent="0.25">
      <c r="A1849">
        <v>8043</v>
      </c>
      <c r="B1849" s="15">
        <v>43887</v>
      </c>
      <c r="C1849" s="15" t="str">
        <f>TEXT(TOP[[#This Row],[Order Date]],"mmm")</f>
        <v>Feb</v>
      </c>
      <c r="D1849" s="15" t="str">
        <f>TEXT(TOP[[#This Row],[Order Date]],"yyy")</f>
        <v>2020</v>
      </c>
      <c r="E1849" s="15" t="str">
        <f>TEXT(TOP[[#This Row],[Order Date]],"d")</f>
        <v>26</v>
      </c>
      <c r="F1849">
        <v>78</v>
      </c>
      <c r="G1849">
        <v>245.31</v>
      </c>
      <c r="H1849" s="16">
        <f>TOP[[#This Row],[Order Quantity]]*TOP[[#This Row],[Unit Price]]</f>
        <v>19134.18</v>
      </c>
      <c r="I1849" t="s">
        <v>25</v>
      </c>
      <c r="J1849" t="s">
        <v>1301</v>
      </c>
      <c r="K1849" t="s">
        <v>13</v>
      </c>
      <c r="L1849" t="s">
        <v>17</v>
      </c>
    </row>
    <row r="1850" spans="1:12" x14ac:dyDescent="0.25">
      <c r="A1850">
        <v>8044</v>
      </c>
      <c r="B1850" s="15">
        <v>43870</v>
      </c>
      <c r="C1850" s="15" t="str">
        <f>TEXT(TOP[[#This Row],[Order Date]],"mmm")</f>
        <v>Feb</v>
      </c>
      <c r="D1850" s="15" t="str">
        <f>TEXT(TOP[[#This Row],[Order Date]],"yyy")</f>
        <v>2020</v>
      </c>
      <c r="E1850" s="15" t="str">
        <f>TEXT(TOP[[#This Row],[Order Date]],"d")</f>
        <v>9</v>
      </c>
      <c r="F1850">
        <v>86</v>
      </c>
      <c r="G1850">
        <v>398.84</v>
      </c>
      <c r="H1850" s="16">
        <f>TOP[[#This Row],[Order Quantity]]*TOP[[#This Row],[Unit Price]]</f>
        <v>34300.239999999998</v>
      </c>
      <c r="I1850" t="s">
        <v>25</v>
      </c>
      <c r="J1850" t="s">
        <v>1302</v>
      </c>
      <c r="K1850" t="s">
        <v>20</v>
      </c>
      <c r="L1850" t="s">
        <v>11</v>
      </c>
    </row>
    <row r="1851" spans="1:12" x14ac:dyDescent="0.25">
      <c r="A1851">
        <v>8045</v>
      </c>
      <c r="B1851" s="15">
        <v>44013</v>
      </c>
      <c r="C1851" s="15" t="str">
        <f>TEXT(TOP[[#This Row],[Order Date]],"mmm")</f>
        <v>Jul</v>
      </c>
      <c r="D1851" s="15" t="str">
        <f>TEXT(TOP[[#This Row],[Order Date]],"yyy")</f>
        <v>2020</v>
      </c>
      <c r="E1851" s="15" t="str">
        <f>TEXT(TOP[[#This Row],[Order Date]],"d")</f>
        <v>1</v>
      </c>
      <c r="F1851">
        <v>42</v>
      </c>
      <c r="G1851">
        <v>245.88</v>
      </c>
      <c r="H1851" s="16">
        <f>TOP[[#This Row],[Order Quantity]]*TOP[[#This Row],[Unit Price]]</f>
        <v>10326.959999999999</v>
      </c>
      <c r="I1851" t="s">
        <v>8</v>
      </c>
      <c r="J1851" t="s">
        <v>1303</v>
      </c>
      <c r="K1851" t="s">
        <v>23</v>
      </c>
      <c r="L1851" t="s">
        <v>17</v>
      </c>
    </row>
    <row r="1852" spans="1:12" x14ac:dyDescent="0.25">
      <c r="A1852">
        <v>8046</v>
      </c>
      <c r="B1852" s="15">
        <v>43983</v>
      </c>
      <c r="C1852" s="15" t="str">
        <f>TEXT(TOP[[#This Row],[Order Date]],"mmm")</f>
        <v>Jun</v>
      </c>
      <c r="D1852" s="15" t="str">
        <f>TEXT(TOP[[#This Row],[Order Date]],"yyy")</f>
        <v>2020</v>
      </c>
      <c r="E1852" s="15" t="str">
        <f>TEXT(TOP[[#This Row],[Order Date]],"d")</f>
        <v>1</v>
      </c>
      <c r="F1852">
        <v>81</v>
      </c>
      <c r="G1852">
        <v>444.15</v>
      </c>
      <c r="H1852" s="16">
        <f>TOP[[#This Row],[Order Quantity]]*TOP[[#This Row],[Unit Price]]</f>
        <v>35976.15</v>
      </c>
      <c r="I1852" t="s">
        <v>25</v>
      </c>
      <c r="J1852" t="s">
        <v>1304</v>
      </c>
      <c r="K1852" t="s">
        <v>20</v>
      </c>
      <c r="L1852" t="s">
        <v>11</v>
      </c>
    </row>
    <row r="1853" spans="1:12" x14ac:dyDescent="0.25">
      <c r="A1853">
        <v>8047</v>
      </c>
      <c r="B1853" s="15">
        <v>43864</v>
      </c>
      <c r="C1853" s="15" t="str">
        <f>TEXT(TOP[[#This Row],[Order Date]],"mmm")</f>
        <v>Feb</v>
      </c>
      <c r="D1853" s="15" t="str">
        <f>TEXT(TOP[[#This Row],[Order Date]],"yyy")</f>
        <v>2020</v>
      </c>
      <c r="E1853" s="15" t="str">
        <f>TEXT(TOP[[#This Row],[Order Date]],"d")</f>
        <v>3</v>
      </c>
      <c r="F1853">
        <v>77</v>
      </c>
      <c r="G1853">
        <v>829.17</v>
      </c>
      <c r="H1853" s="16">
        <f>TOP[[#This Row],[Order Quantity]]*TOP[[#This Row],[Unit Price]]</f>
        <v>63846.09</v>
      </c>
      <c r="I1853" t="s">
        <v>8</v>
      </c>
      <c r="J1853" t="s">
        <v>1305</v>
      </c>
      <c r="K1853" t="s">
        <v>23</v>
      </c>
      <c r="L1853" t="s">
        <v>11</v>
      </c>
    </row>
    <row r="1854" spans="1:12" x14ac:dyDescent="0.25">
      <c r="A1854">
        <v>8048</v>
      </c>
      <c r="B1854" s="15">
        <v>44036</v>
      </c>
      <c r="C1854" s="15" t="str">
        <f>TEXT(TOP[[#This Row],[Order Date]],"mmm")</f>
        <v>Jul</v>
      </c>
      <c r="D1854" s="15" t="str">
        <f>TEXT(TOP[[#This Row],[Order Date]],"yyy")</f>
        <v>2020</v>
      </c>
      <c r="E1854" s="15" t="str">
        <f>TEXT(TOP[[#This Row],[Order Date]],"d")</f>
        <v>24</v>
      </c>
      <c r="F1854">
        <v>7</v>
      </c>
      <c r="G1854">
        <v>774.02</v>
      </c>
      <c r="H1854" s="16">
        <f>TOP[[#This Row],[Order Quantity]]*TOP[[#This Row],[Unit Price]]</f>
        <v>5418.1399999999994</v>
      </c>
      <c r="I1854" t="s">
        <v>464</v>
      </c>
      <c r="J1854" t="s">
        <v>1306</v>
      </c>
      <c r="K1854" t="s">
        <v>10</v>
      </c>
      <c r="L1854" t="s">
        <v>17</v>
      </c>
    </row>
    <row r="1855" spans="1:12" x14ac:dyDescent="0.25">
      <c r="A1855">
        <v>8049</v>
      </c>
      <c r="B1855" s="15">
        <v>44056</v>
      </c>
      <c r="C1855" s="15" t="str">
        <f>TEXT(TOP[[#This Row],[Order Date]],"mmm")</f>
        <v>Aug</v>
      </c>
      <c r="D1855" s="15" t="str">
        <f>TEXT(TOP[[#This Row],[Order Date]],"yyy")</f>
        <v>2020</v>
      </c>
      <c r="E1855" s="15" t="str">
        <f>TEXT(TOP[[#This Row],[Order Date]],"d")</f>
        <v>13</v>
      </c>
      <c r="F1855">
        <v>7</v>
      </c>
      <c r="G1855">
        <v>577.62</v>
      </c>
      <c r="H1855" s="16">
        <f>TOP[[#This Row],[Order Quantity]]*TOP[[#This Row],[Unit Price]]</f>
        <v>4043.34</v>
      </c>
      <c r="I1855" t="s">
        <v>464</v>
      </c>
      <c r="J1855" t="s">
        <v>1307</v>
      </c>
      <c r="K1855" t="s">
        <v>23</v>
      </c>
      <c r="L1855" t="s">
        <v>17</v>
      </c>
    </row>
    <row r="1856" spans="1:12" x14ac:dyDescent="0.25">
      <c r="A1856">
        <v>8050</v>
      </c>
      <c r="B1856" s="15">
        <v>44130</v>
      </c>
      <c r="C1856" s="15" t="str">
        <f>TEXT(TOP[[#This Row],[Order Date]],"mmm")</f>
        <v>Oct</v>
      </c>
      <c r="D1856" s="15" t="str">
        <f>TEXT(TOP[[#This Row],[Order Date]],"yyy")</f>
        <v>2020</v>
      </c>
      <c r="E1856" s="15" t="str">
        <f>TEXT(TOP[[#This Row],[Order Date]],"d")</f>
        <v>26</v>
      </c>
      <c r="F1856">
        <v>89</v>
      </c>
      <c r="G1856">
        <v>686.28</v>
      </c>
      <c r="H1856" s="16">
        <f>TOP[[#This Row],[Order Quantity]]*TOP[[#This Row],[Unit Price]]</f>
        <v>61078.92</v>
      </c>
      <c r="I1856" t="s">
        <v>8</v>
      </c>
      <c r="J1856" t="s">
        <v>1308</v>
      </c>
      <c r="K1856" t="s">
        <v>10</v>
      </c>
      <c r="L1856" t="s">
        <v>11</v>
      </c>
    </row>
    <row r="1857" spans="1:12" x14ac:dyDescent="0.25">
      <c r="A1857">
        <v>8051</v>
      </c>
      <c r="B1857" s="15">
        <v>44060</v>
      </c>
      <c r="C1857" s="15" t="str">
        <f>TEXT(TOP[[#This Row],[Order Date]],"mmm")</f>
        <v>Aug</v>
      </c>
      <c r="D1857" s="15" t="str">
        <f>TEXT(TOP[[#This Row],[Order Date]],"yyy")</f>
        <v>2020</v>
      </c>
      <c r="E1857" s="15" t="str">
        <f>TEXT(TOP[[#This Row],[Order Date]],"d")</f>
        <v>17</v>
      </c>
      <c r="F1857">
        <v>47</v>
      </c>
      <c r="G1857">
        <v>399.53</v>
      </c>
      <c r="H1857" s="16">
        <f>TOP[[#This Row],[Order Quantity]]*TOP[[#This Row],[Unit Price]]</f>
        <v>18777.91</v>
      </c>
      <c r="I1857" t="s">
        <v>25</v>
      </c>
      <c r="J1857" t="s">
        <v>1309</v>
      </c>
      <c r="K1857" t="s">
        <v>10</v>
      </c>
      <c r="L1857" t="s">
        <v>15</v>
      </c>
    </row>
    <row r="1858" spans="1:12" x14ac:dyDescent="0.25">
      <c r="A1858">
        <v>8052</v>
      </c>
      <c r="B1858" s="15">
        <v>43907</v>
      </c>
      <c r="C1858" s="15" t="str">
        <f>TEXT(TOP[[#This Row],[Order Date]],"mmm")</f>
        <v>Mar</v>
      </c>
      <c r="D1858" s="15" t="str">
        <f>TEXT(TOP[[#This Row],[Order Date]],"yyy")</f>
        <v>2020</v>
      </c>
      <c r="E1858" s="15" t="str">
        <f>TEXT(TOP[[#This Row],[Order Date]],"d")</f>
        <v>17</v>
      </c>
      <c r="F1858">
        <v>82</v>
      </c>
      <c r="G1858">
        <v>495.18</v>
      </c>
      <c r="H1858" s="16">
        <f>TOP[[#This Row],[Order Quantity]]*TOP[[#This Row],[Unit Price]]</f>
        <v>40604.76</v>
      </c>
      <c r="I1858" t="s">
        <v>8</v>
      </c>
      <c r="J1858" t="s">
        <v>1310</v>
      </c>
      <c r="K1858" t="s">
        <v>20</v>
      </c>
      <c r="L1858" t="s">
        <v>15</v>
      </c>
    </row>
    <row r="1859" spans="1:12" x14ac:dyDescent="0.25">
      <c r="A1859">
        <v>8053</v>
      </c>
      <c r="B1859" s="15">
        <v>44153</v>
      </c>
      <c r="C1859" s="15" t="str">
        <f>TEXT(TOP[[#This Row],[Order Date]],"mmm")</f>
        <v>Nov</v>
      </c>
      <c r="D1859" s="15" t="str">
        <f>TEXT(TOP[[#This Row],[Order Date]],"yyy")</f>
        <v>2020</v>
      </c>
      <c r="E1859" s="15" t="str">
        <f>TEXT(TOP[[#This Row],[Order Date]],"d")</f>
        <v>18</v>
      </c>
      <c r="F1859">
        <v>34</v>
      </c>
      <c r="G1859">
        <v>387.35</v>
      </c>
      <c r="H1859" s="16">
        <f>TOP[[#This Row],[Order Quantity]]*TOP[[#This Row],[Unit Price]]</f>
        <v>13169.900000000001</v>
      </c>
      <c r="I1859" t="s">
        <v>25</v>
      </c>
      <c r="J1859" t="s">
        <v>1311</v>
      </c>
      <c r="K1859" t="s">
        <v>13</v>
      </c>
      <c r="L1859" t="s">
        <v>11</v>
      </c>
    </row>
    <row r="1860" spans="1:12" x14ac:dyDescent="0.25">
      <c r="A1860">
        <v>8054</v>
      </c>
      <c r="B1860" s="15">
        <v>43962</v>
      </c>
      <c r="C1860" s="15" t="str">
        <f>TEXT(TOP[[#This Row],[Order Date]],"mmm")</f>
        <v>May</v>
      </c>
      <c r="D1860" s="15" t="str">
        <f>TEXT(TOP[[#This Row],[Order Date]],"yyy")</f>
        <v>2020</v>
      </c>
      <c r="E1860" s="15" t="str">
        <f>TEXT(TOP[[#This Row],[Order Date]],"d")</f>
        <v>11</v>
      </c>
      <c r="F1860">
        <v>30</v>
      </c>
      <c r="G1860">
        <v>619.21</v>
      </c>
      <c r="H1860" s="16">
        <f>TOP[[#This Row],[Order Quantity]]*TOP[[#This Row],[Unit Price]]</f>
        <v>18576.300000000003</v>
      </c>
      <c r="I1860" t="s">
        <v>25</v>
      </c>
      <c r="J1860" t="s">
        <v>1312</v>
      </c>
      <c r="K1860" t="s">
        <v>13</v>
      </c>
      <c r="L1860" t="s">
        <v>15</v>
      </c>
    </row>
    <row r="1861" spans="1:12" x14ac:dyDescent="0.25">
      <c r="A1861">
        <v>8055</v>
      </c>
      <c r="B1861" s="15">
        <v>43962</v>
      </c>
      <c r="C1861" s="15" t="str">
        <f>TEXT(TOP[[#This Row],[Order Date]],"mmm")</f>
        <v>May</v>
      </c>
      <c r="D1861" s="15" t="str">
        <f>TEXT(TOP[[#This Row],[Order Date]],"yyy")</f>
        <v>2020</v>
      </c>
      <c r="E1861" s="15" t="str">
        <f>TEXT(TOP[[#This Row],[Order Date]],"d")</f>
        <v>11</v>
      </c>
      <c r="F1861">
        <v>51</v>
      </c>
      <c r="G1861">
        <v>1015.27</v>
      </c>
      <c r="H1861" s="16">
        <f>TOP[[#This Row],[Order Quantity]]*TOP[[#This Row],[Unit Price]]</f>
        <v>51778.77</v>
      </c>
      <c r="I1861" t="s">
        <v>8</v>
      </c>
      <c r="J1861" t="s">
        <v>1313</v>
      </c>
      <c r="K1861" t="s">
        <v>10</v>
      </c>
      <c r="L1861" t="s">
        <v>17</v>
      </c>
    </row>
    <row r="1862" spans="1:12" x14ac:dyDescent="0.25">
      <c r="A1862">
        <v>8056</v>
      </c>
      <c r="B1862" s="15">
        <v>44094</v>
      </c>
      <c r="C1862" s="15" t="str">
        <f>TEXT(TOP[[#This Row],[Order Date]],"mmm")</f>
        <v>Sep</v>
      </c>
      <c r="D1862" s="15" t="str">
        <f>TEXT(TOP[[#This Row],[Order Date]],"yyy")</f>
        <v>2020</v>
      </c>
      <c r="E1862" s="15" t="str">
        <f>TEXT(TOP[[#This Row],[Order Date]],"d")</f>
        <v>20</v>
      </c>
      <c r="F1862">
        <v>83</v>
      </c>
      <c r="G1862">
        <v>712.26</v>
      </c>
      <c r="H1862" s="16">
        <f>TOP[[#This Row],[Order Quantity]]*TOP[[#This Row],[Unit Price]]</f>
        <v>59117.58</v>
      </c>
      <c r="I1862" t="s">
        <v>8</v>
      </c>
      <c r="J1862" t="s">
        <v>1314</v>
      </c>
      <c r="K1862" t="s">
        <v>13</v>
      </c>
      <c r="L1862" t="s">
        <v>17</v>
      </c>
    </row>
    <row r="1863" spans="1:12" x14ac:dyDescent="0.25">
      <c r="A1863">
        <v>8057</v>
      </c>
      <c r="B1863" s="15">
        <v>44107</v>
      </c>
      <c r="C1863" s="15" t="str">
        <f>TEXT(TOP[[#This Row],[Order Date]],"mmm")</f>
        <v>Oct</v>
      </c>
      <c r="D1863" s="15" t="str">
        <f>TEXT(TOP[[#This Row],[Order Date]],"yyy")</f>
        <v>2020</v>
      </c>
      <c r="E1863" s="15" t="str">
        <f>TEXT(TOP[[#This Row],[Order Date]],"d")</f>
        <v>3</v>
      </c>
      <c r="F1863">
        <v>26</v>
      </c>
      <c r="G1863">
        <v>76.400000000000006</v>
      </c>
      <c r="H1863" s="16">
        <f>TOP[[#This Row],[Order Quantity]]*TOP[[#This Row],[Unit Price]]</f>
        <v>1986.4</v>
      </c>
      <c r="I1863" t="s">
        <v>25</v>
      </c>
      <c r="J1863" t="s">
        <v>1315</v>
      </c>
      <c r="K1863" t="s">
        <v>23</v>
      </c>
      <c r="L1863" t="s">
        <v>17</v>
      </c>
    </row>
    <row r="1864" spans="1:12" x14ac:dyDescent="0.25">
      <c r="A1864">
        <v>8058</v>
      </c>
      <c r="B1864" s="15">
        <v>44007</v>
      </c>
      <c r="C1864" s="15" t="str">
        <f>TEXT(TOP[[#This Row],[Order Date]],"mmm")</f>
        <v>Jun</v>
      </c>
      <c r="D1864" s="15" t="str">
        <f>TEXT(TOP[[#This Row],[Order Date]],"yyy")</f>
        <v>2020</v>
      </c>
      <c r="E1864" s="15" t="str">
        <f>TEXT(TOP[[#This Row],[Order Date]],"d")</f>
        <v>25</v>
      </c>
      <c r="F1864">
        <v>89</v>
      </c>
      <c r="G1864">
        <v>1432.8</v>
      </c>
      <c r="H1864" s="16">
        <f>TOP[[#This Row],[Order Quantity]]*TOP[[#This Row],[Unit Price]]</f>
        <v>127519.2</v>
      </c>
      <c r="I1864" t="s">
        <v>464</v>
      </c>
      <c r="J1864" t="s">
        <v>1316</v>
      </c>
      <c r="K1864" t="s">
        <v>10</v>
      </c>
      <c r="L1864" t="s">
        <v>11</v>
      </c>
    </row>
    <row r="1865" spans="1:12" x14ac:dyDescent="0.25">
      <c r="A1865">
        <v>8059</v>
      </c>
      <c r="B1865" s="15">
        <v>44176</v>
      </c>
      <c r="C1865" s="15" t="str">
        <f>TEXT(TOP[[#This Row],[Order Date]],"mmm")</f>
        <v>Dec</v>
      </c>
      <c r="D1865" s="15" t="str">
        <f>TEXT(TOP[[#This Row],[Order Date]],"yyy")</f>
        <v>2020</v>
      </c>
      <c r="E1865" s="15" t="str">
        <f>TEXT(TOP[[#This Row],[Order Date]],"d")</f>
        <v>11</v>
      </c>
      <c r="F1865">
        <v>34</v>
      </c>
      <c r="G1865">
        <v>1436.1</v>
      </c>
      <c r="H1865" s="16">
        <f>TOP[[#This Row],[Order Quantity]]*TOP[[#This Row],[Unit Price]]</f>
        <v>48827.399999999994</v>
      </c>
      <c r="I1865" t="s">
        <v>8</v>
      </c>
      <c r="J1865" t="s">
        <v>1317</v>
      </c>
      <c r="K1865" t="s">
        <v>20</v>
      </c>
      <c r="L1865" t="s">
        <v>17</v>
      </c>
    </row>
    <row r="1866" spans="1:12" x14ac:dyDescent="0.25">
      <c r="A1866">
        <v>8060</v>
      </c>
      <c r="B1866" s="15">
        <v>44086</v>
      </c>
      <c r="C1866" s="15" t="str">
        <f>TEXT(TOP[[#This Row],[Order Date]],"mmm")</f>
        <v>Sep</v>
      </c>
      <c r="D1866" s="15" t="str">
        <f>TEXT(TOP[[#This Row],[Order Date]],"yyy")</f>
        <v>2020</v>
      </c>
      <c r="E1866" s="15" t="str">
        <f>TEXT(TOP[[#This Row],[Order Date]],"d")</f>
        <v>12</v>
      </c>
      <c r="F1866">
        <v>80</v>
      </c>
      <c r="G1866">
        <v>677.09</v>
      </c>
      <c r="H1866" s="16">
        <f>TOP[[#This Row],[Order Quantity]]*TOP[[#This Row],[Unit Price]]</f>
        <v>54167.200000000004</v>
      </c>
      <c r="I1866" t="s">
        <v>25</v>
      </c>
      <c r="J1866" t="s">
        <v>1318</v>
      </c>
      <c r="K1866" t="s">
        <v>10</v>
      </c>
      <c r="L1866" t="s">
        <v>11</v>
      </c>
    </row>
    <row r="1867" spans="1:12" x14ac:dyDescent="0.25">
      <c r="A1867">
        <v>8061</v>
      </c>
      <c r="B1867" s="15">
        <v>43979</v>
      </c>
      <c r="C1867" s="15" t="str">
        <f>TEXT(TOP[[#This Row],[Order Date]],"mmm")</f>
        <v>May</v>
      </c>
      <c r="D1867" s="15" t="str">
        <f>TEXT(TOP[[#This Row],[Order Date]],"yyy")</f>
        <v>2020</v>
      </c>
      <c r="E1867" s="15" t="str">
        <f>TEXT(TOP[[#This Row],[Order Date]],"d")</f>
        <v>28</v>
      </c>
      <c r="F1867">
        <v>8</v>
      </c>
      <c r="G1867">
        <v>1029.55</v>
      </c>
      <c r="H1867" s="16">
        <f>TOP[[#This Row],[Order Quantity]]*TOP[[#This Row],[Unit Price]]</f>
        <v>8236.4</v>
      </c>
      <c r="I1867" t="s">
        <v>464</v>
      </c>
      <c r="J1867" t="s">
        <v>1319</v>
      </c>
      <c r="K1867" t="s">
        <v>23</v>
      </c>
      <c r="L1867" t="s">
        <v>17</v>
      </c>
    </row>
    <row r="1868" spans="1:12" x14ac:dyDescent="0.25">
      <c r="A1868">
        <v>8062</v>
      </c>
      <c r="B1868" s="15">
        <v>44120</v>
      </c>
      <c r="C1868" s="15" t="str">
        <f>TEXT(TOP[[#This Row],[Order Date]],"mmm")</f>
        <v>Oct</v>
      </c>
      <c r="D1868" s="15" t="str">
        <f>TEXT(TOP[[#This Row],[Order Date]],"yyy")</f>
        <v>2020</v>
      </c>
      <c r="E1868" s="15" t="str">
        <f>TEXT(TOP[[#This Row],[Order Date]],"d")</f>
        <v>16</v>
      </c>
      <c r="F1868">
        <v>73</v>
      </c>
      <c r="G1868">
        <v>154.69999999999999</v>
      </c>
      <c r="H1868" s="16">
        <f>TOP[[#This Row],[Order Quantity]]*TOP[[#This Row],[Unit Price]]</f>
        <v>11293.099999999999</v>
      </c>
      <c r="I1868" t="s">
        <v>25</v>
      </c>
      <c r="J1868" t="s">
        <v>1320</v>
      </c>
      <c r="K1868" t="s">
        <v>20</v>
      </c>
      <c r="L1868" t="s">
        <v>15</v>
      </c>
    </row>
    <row r="1869" spans="1:12" x14ac:dyDescent="0.25">
      <c r="A1869">
        <v>8063</v>
      </c>
      <c r="B1869" s="15">
        <v>43841</v>
      </c>
      <c r="C1869" s="15" t="str">
        <f>TEXT(TOP[[#This Row],[Order Date]],"mmm")</f>
        <v>Jan</v>
      </c>
      <c r="D1869" s="15" t="str">
        <f>TEXT(TOP[[#This Row],[Order Date]],"yyy")</f>
        <v>2020</v>
      </c>
      <c r="E1869" s="15" t="str">
        <f>TEXT(TOP[[#This Row],[Order Date]],"d")</f>
        <v>11</v>
      </c>
      <c r="F1869">
        <v>56</v>
      </c>
      <c r="G1869">
        <v>820.01</v>
      </c>
      <c r="H1869" s="16">
        <f>TOP[[#This Row],[Order Quantity]]*TOP[[#This Row],[Unit Price]]</f>
        <v>45920.56</v>
      </c>
      <c r="I1869" t="s">
        <v>464</v>
      </c>
      <c r="J1869" t="s">
        <v>1321</v>
      </c>
      <c r="K1869" t="s">
        <v>20</v>
      </c>
      <c r="L1869" t="s">
        <v>17</v>
      </c>
    </row>
    <row r="1870" spans="1:12" x14ac:dyDescent="0.25">
      <c r="A1870">
        <v>8064</v>
      </c>
      <c r="B1870" s="15">
        <v>44181</v>
      </c>
      <c r="C1870" s="15" t="str">
        <f>TEXT(TOP[[#This Row],[Order Date]],"mmm")</f>
        <v>Dec</v>
      </c>
      <c r="D1870" s="15" t="str">
        <f>TEXT(TOP[[#This Row],[Order Date]],"yyy")</f>
        <v>2020</v>
      </c>
      <c r="E1870" s="15" t="str">
        <f>TEXT(TOP[[#This Row],[Order Date]],"d")</f>
        <v>16</v>
      </c>
      <c r="F1870">
        <v>59</v>
      </c>
      <c r="G1870">
        <v>838.28</v>
      </c>
      <c r="H1870" s="16">
        <f>TOP[[#This Row],[Order Quantity]]*TOP[[#This Row],[Unit Price]]</f>
        <v>49458.52</v>
      </c>
      <c r="I1870" t="s">
        <v>25</v>
      </c>
      <c r="J1870" t="s">
        <v>1322</v>
      </c>
      <c r="K1870" t="s">
        <v>10</v>
      </c>
      <c r="L1870" t="s">
        <v>17</v>
      </c>
    </row>
    <row r="1871" spans="1:12" x14ac:dyDescent="0.25">
      <c r="A1871">
        <v>8065</v>
      </c>
      <c r="B1871" s="15">
        <v>43853</v>
      </c>
      <c r="C1871" s="15" t="str">
        <f>TEXT(TOP[[#This Row],[Order Date]],"mmm")</f>
        <v>Jan</v>
      </c>
      <c r="D1871" s="15" t="str">
        <f>TEXT(TOP[[#This Row],[Order Date]],"yyy")</f>
        <v>2020</v>
      </c>
      <c r="E1871" s="15" t="str">
        <f>TEXT(TOP[[#This Row],[Order Date]],"d")</f>
        <v>23</v>
      </c>
      <c r="F1871">
        <v>15</v>
      </c>
      <c r="G1871">
        <v>303.48</v>
      </c>
      <c r="H1871" s="16">
        <f>TOP[[#This Row],[Order Quantity]]*TOP[[#This Row],[Unit Price]]</f>
        <v>4552.2000000000007</v>
      </c>
      <c r="I1871" t="s">
        <v>464</v>
      </c>
      <c r="J1871" t="s">
        <v>1323</v>
      </c>
      <c r="K1871" t="s">
        <v>10</v>
      </c>
      <c r="L1871" t="s">
        <v>11</v>
      </c>
    </row>
    <row r="1872" spans="1:12" x14ac:dyDescent="0.25">
      <c r="A1872">
        <v>8066</v>
      </c>
      <c r="B1872" s="15">
        <v>43981</v>
      </c>
      <c r="C1872" s="15" t="str">
        <f>TEXT(TOP[[#This Row],[Order Date]],"mmm")</f>
        <v>May</v>
      </c>
      <c r="D1872" s="15" t="str">
        <f>TEXT(TOP[[#This Row],[Order Date]],"yyy")</f>
        <v>2020</v>
      </c>
      <c r="E1872" s="15" t="str">
        <f>TEXT(TOP[[#This Row],[Order Date]],"d")</f>
        <v>30</v>
      </c>
      <c r="F1872">
        <v>23</v>
      </c>
      <c r="G1872">
        <v>53.98</v>
      </c>
      <c r="H1872" s="16">
        <f>TOP[[#This Row],[Order Quantity]]*TOP[[#This Row],[Unit Price]]</f>
        <v>1241.54</v>
      </c>
      <c r="I1872" t="s">
        <v>464</v>
      </c>
      <c r="J1872" t="s">
        <v>1324</v>
      </c>
      <c r="K1872" t="s">
        <v>13</v>
      </c>
      <c r="L1872" t="s">
        <v>17</v>
      </c>
    </row>
    <row r="1873" spans="1:12" x14ac:dyDescent="0.25">
      <c r="A1873">
        <v>8067</v>
      </c>
      <c r="B1873" s="15">
        <v>44139</v>
      </c>
      <c r="C1873" s="15" t="str">
        <f>TEXT(TOP[[#This Row],[Order Date]],"mmm")</f>
        <v>Nov</v>
      </c>
      <c r="D1873" s="15" t="str">
        <f>TEXT(TOP[[#This Row],[Order Date]],"yyy")</f>
        <v>2020</v>
      </c>
      <c r="E1873" s="15" t="str">
        <f>TEXT(TOP[[#This Row],[Order Date]],"d")</f>
        <v>4</v>
      </c>
      <c r="F1873">
        <v>24</v>
      </c>
      <c r="G1873">
        <v>1005.44</v>
      </c>
      <c r="H1873" s="16">
        <f>TOP[[#This Row],[Order Quantity]]*TOP[[#This Row],[Unit Price]]</f>
        <v>24130.560000000001</v>
      </c>
      <c r="I1873" t="s">
        <v>25</v>
      </c>
      <c r="J1873" t="s">
        <v>1325</v>
      </c>
      <c r="K1873" t="s">
        <v>23</v>
      </c>
      <c r="L1873" t="s">
        <v>17</v>
      </c>
    </row>
    <row r="1874" spans="1:12" x14ac:dyDescent="0.25">
      <c r="A1874">
        <v>8068</v>
      </c>
      <c r="B1874" s="15">
        <v>44100</v>
      </c>
      <c r="C1874" s="15" t="str">
        <f>TEXT(TOP[[#This Row],[Order Date]],"mmm")</f>
        <v>Sep</v>
      </c>
      <c r="D1874" s="15" t="str">
        <f>TEXT(TOP[[#This Row],[Order Date]],"yyy")</f>
        <v>2020</v>
      </c>
      <c r="E1874" s="15" t="str">
        <f>TEXT(TOP[[#This Row],[Order Date]],"d")</f>
        <v>26</v>
      </c>
      <c r="F1874">
        <v>40</v>
      </c>
      <c r="G1874">
        <v>950.56</v>
      </c>
      <c r="H1874" s="16">
        <f>TOP[[#This Row],[Order Quantity]]*TOP[[#This Row],[Unit Price]]</f>
        <v>38022.399999999994</v>
      </c>
      <c r="I1874" t="s">
        <v>8</v>
      </c>
      <c r="J1874" t="s">
        <v>1326</v>
      </c>
      <c r="K1874" t="s">
        <v>23</v>
      </c>
      <c r="L1874" t="s">
        <v>11</v>
      </c>
    </row>
    <row r="1875" spans="1:12" x14ac:dyDescent="0.25">
      <c r="A1875">
        <v>8069</v>
      </c>
      <c r="B1875" s="15">
        <v>44144</v>
      </c>
      <c r="C1875" s="15" t="str">
        <f>TEXT(TOP[[#This Row],[Order Date]],"mmm")</f>
        <v>Nov</v>
      </c>
      <c r="D1875" s="15" t="str">
        <f>TEXT(TOP[[#This Row],[Order Date]],"yyy")</f>
        <v>2020</v>
      </c>
      <c r="E1875" s="15" t="str">
        <f>TEXT(TOP[[#This Row],[Order Date]],"d")</f>
        <v>9</v>
      </c>
      <c r="F1875">
        <v>76</v>
      </c>
      <c r="G1875">
        <v>301.04000000000002</v>
      </c>
      <c r="H1875" s="16">
        <f>TOP[[#This Row],[Order Quantity]]*TOP[[#This Row],[Unit Price]]</f>
        <v>22879.040000000001</v>
      </c>
      <c r="I1875" t="s">
        <v>464</v>
      </c>
      <c r="J1875" t="s">
        <v>1327</v>
      </c>
      <c r="K1875" t="s">
        <v>13</v>
      </c>
      <c r="L1875" t="s">
        <v>17</v>
      </c>
    </row>
    <row r="1876" spans="1:12" x14ac:dyDescent="0.25">
      <c r="A1876">
        <v>8070</v>
      </c>
      <c r="B1876" s="15">
        <v>44035</v>
      </c>
      <c r="C1876" s="15" t="str">
        <f>TEXT(TOP[[#This Row],[Order Date]],"mmm")</f>
        <v>Jul</v>
      </c>
      <c r="D1876" s="15" t="str">
        <f>TEXT(TOP[[#This Row],[Order Date]],"yyy")</f>
        <v>2020</v>
      </c>
      <c r="E1876" s="15" t="str">
        <f>TEXT(TOP[[#This Row],[Order Date]],"d")</f>
        <v>23</v>
      </c>
      <c r="F1876">
        <v>11</v>
      </c>
      <c r="G1876">
        <v>576.27</v>
      </c>
      <c r="H1876" s="16">
        <f>TOP[[#This Row],[Order Quantity]]*TOP[[#This Row],[Unit Price]]</f>
        <v>6338.9699999999993</v>
      </c>
      <c r="I1876" t="s">
        <v>25</v>
      </c>
      <c r="J1876" t="s">
        <v>1328</v>
      </c>
      <c r="K1876" t="s">
        <v>13</v>
      </c>
      <c r="L1876" t="s">
        <v>15</v>
      </c>
    </row>
    <row r="1877" spans="1:12" x14ac:dyDescent="0.25">
      <c r="A1877">
        <v>8071</v>
      </c>
      <c r="B1877" s="15">
        <v>44188</v>
      </c>
      <c r="C1877" s="15" t="str">
        <f>TEXT(TOP[[#This Row],[Order Date]],"mmm")</f>
        <v>Dec</v>
      </c>
      <c r="D1877" s="15" t="str">
        <f>TEXT(TOP[[#This Row],[Order Date]],"yyy")</f>
        <v>2020</v>
      </c>
      <c r="E1877" s="15" t="str">
        <f>TEXT(TOP[[#This Row],[Order Date]],"d")</f>
        <v>23</v>
      </c>
      <c r="F1877">
        <v>53</v>
      </c>
      <c r="G1877">
        <v>467.33</v>
      </c>
      <c r="H1877" s="16">
        <f>TOP[[#This Row],[Order Quantity]]*TOP[[#This Row],[Unit Price]]</f>
        <v>24768.489999999998</v>
      </c>
      <c r="I1877" t="s">
        <v>8</v>
      </c>
      <c r="J1877" t="s">
        <v>1329</v>
      </c>
      <c r="K1877" t="s">
        <v>13</v>
      </c>
      <c r="L1877" t="s">
        <v>17</v>
      </c>
    </row>
    <row r="1878" spans="1:12" x14ac:dyDescent="0.25">
      <c r="A1878">
        <v>8072</v>
      </c>
      <c r="B1878" s="15">
        <v>44173</v>
      </c>
      <c r="C1878" s="15" t="str">
        <f>TEXT(TOP[[#This Row],[Order Date]],"mmm")</f>
        <v>Dec</v>
      </c>
      <c r="D1878" s="15" t="str">
        <f>TEXT(TOP[[#This Row],[Order Date]],"yyy")</f>
        <v>2020</v>
      </c>
      <c r="E1878" s="15" t="str">
        <f>TEXT(TOP[[#This Row],[Order Date]],"d")</f>
        <v>8</v>
      </c>
      <c r="F1878">
        <v>40</v>
      </c>
      <c r="G1878">
        <v>1223.1199999999999</v>
      </c>
      <c r="H1878" s="16">
        <f>TOP[[#This Row],[Order Quantity]]*TOP[[#This Row],[Unit Price]]</f>
        <v>48924.799999999996</v>
      </c>
      <c r="I1878" t="s">
        <v>25</v>
      </c>
      <c r="J1878" t="s">
        <v>1330</v>
      </c>
      <c r="K1878" t="s">
        <v>20</v>
      </c>
      <c r="L1878" t="s">
        <v>11</v>
      </c>
    </row>
    <row r="1879" spans="1:12" x14ac:dyDescent="0.25">
      <c r="A1879">
        <v>8073</v>
      </c>
      <c r="B1879" s="15">
        <v>43839</v>
      </c>
      <c r="C1879" s="15" t="str">
        <f>TEXT(TOP[[#This Row],[Order Date]],"mmm")</f>
        <v>Jan</v>
      </c>
      <c r="D1879" s="15" t="str">
        <f>TEXT(TOP[[#This Row],[Order Date]],"yyy")</f>
        <v>2020</v>
      </c>
      <c r="E1879" s="15" t="str">
        <f>TEXT(TOP[[#This Row],[Order Date]],"d")</f>
        <v>9</v>
      </c>
      <c r="F1879">
        <v>19</v>
      </c>
      <c r="G1879">
        <v>384.91</v>
      </c>
      <c r="H1879" s="16">
        <f>TOP[[#This Row],[Order Quantity]]*TOP[[#This Row],[Unit Price]]</f>
        <v>7313.2900000000009</v>
      </c>
      <c r="I1879" t="s">
        <v>25</v>
      </c>
      <c r="J1879" t="s">
        <v>1331</v>
      </c>
      <c r="K1879" t="s">
        <v>13</v>
      </c>
      <c r="L1879" t="s">
        <v>15</v>
      </c>
    </row>
    <row r="1880" spans="1:12" x14ac:dyDescent="0.25">
      <c r="A1880">
        <v>8074</v>
      </c>
      <c r="B1880" s="15">
        <v>43870</v>
      </c>
      <c r="C1880" s="15" t="str">
        <f>TEXT(TOP[[#This Row],[Order Date]],"mmm")</f>
        <v>Feb</v>
      </c>
      <c r="D1880" s="15" t="str">
        <f>TEXT(TOP[[#This Row],[Order Date]],"yyy")</f>
        <v>2020</v>
      </c>
      <c r="E1880" s="15" t="str">
        <f>TEXT(TOP[[#This Row],[Order Date]],"d")</f>
        <v>9</v>
      </c>
      <c r="F1880">
        <v>18</v>
      </c>
      <c r="G1880">
        <v>967.37</v>
      </c>
      <c r="H1880" s="16">
        <f>TOP[[#This Row],[Order Quantity]]*TOP[[#This Row],[Unit Price]]</f>
        <v>17412.66</v>
      </c>
      <c r="I1880" t="s">
        <v>25</v>
      </c>
      <c r="J1880" t="s">
        <v>1332</v>
      </c>
      <c r="K1880" t="s">
        <v>13</v>
      </c>
      <c r="L1880" t="s">
        <v>15</v>
      </c>
    </row>
    <row r="1881" spans="1:12" x14ac:dyDescent="0.25">
      <c r="A1881">
        <v>8075</v>
      </c>
      <c r="B1881" s="15">
        <v>44077</v>
      </c>
      <c r="C1881" s="15" t="str">
        <f>TEXT(TOP[[#This Row],[Order Date]],"mmm")</f>
        <v>Sep</v>
      </c>
      <c r="D1881" s="15" t="str">
        <f>TEXT(TOP[[#This Row],[Order Date]],"yyy")</f>
        <v>2020</v>
      </c>
      <c r="E1881" s="15" t="str">
        <f>TEXT(TOP[[#This Row],[Order Date]],"d")</f>
        <v>3</v>
      </c>
      <c r="F1881">
        <v>39</v>
      </c>
      <c r="G1881">
        <v>839.6</v>
      </c>
      <c r="H1881" s="16">
        <f>TOP[[#This Row],[Order Quantity]]*TOP[[#This Row],[Unit Price]]</f>
        <v>32744.400000000001</v>
      </c>
      <c r="I1881" t="s">
        <v>8</v>
      </c>
      <c r="J1881" t="s">
        <v>1333</v>
      </c>
      <c r="K1881" t="s">
        <v>10</v>
      </c>
      <c r="L1881" t="s">
        <v>15</v>
      </c>
    </row>
    <row r="1882" spans="1:12" x14ac:dyDescent="0.25">
      <c r="A1882">
        <v>8076</v>
      </c>
      <c r="B1882" s="15">
        <v>43929</v>
      </c>
      <c r="C1882" s="15" t="str">
        <f>TEXT(TOP[[#This Row],[Order Date]],"mmm")</f>
        <v>Apr</v>
      </c>
      <c r="D1882" s="15" t="str">
        <f>TEXT(TOP[[#This Row],[Order Date]],"yyy")</f>
        <v>2020</v>
      </c>
      <c r="E1882" s="15" t="str">
        <f>TEXT(TOP[[#This Row],[Order Date]],"d")</f>
        <v>8</v>
      </c>
      <c r="F1882">
        <v>71</v>
      </c>
      <c r="G1882">
        <v>380.5</v>
      </c>
      <c r="H1882" s="16">
        <f>TOP[[#This Row],[Order Quantity]]*TOP[[#This Row],[Unit Price]]</f>
        <v>27015.5</v>
      </c>
      <c r="I1882" t="s">
        <v>8</v>
      </c>
      <c r="J1882" t="s">
        <v>1334</v>
      </c>
      <c r="K1882" t="s">
        <v>10</v>
      </c>
      <c r="L1882" t="s">
        <v>17</v>
      </c>
    </row>
    <row r="1883" spans="1:12" x14ac:dyDescent="0.25">
      <c r="A1883">
        <v>8077</v>
      </c>
      <c r="B1883" s="15">
        <v>44101</v>
      </c>
      <c r="C1883" s="15" t="str">
        <f>TEXT(TOP[[#This Row],[Order Date]],"mmm")</f>
        <v>Sep</v>
      </c>
      <c r="D1883" s="15" t="str">
        <f>TEXT(TOP[[#This Row],[Order Date]],"yyy")</f>
        <v>2020</v>
      </c>
      <c r="E1883" s="15" t="str">
        <f>TEXT(TOP[[#This Row],[Order Date]],"d")</f>
        <v>27</v>
      </c>
      <c r="F1883">
        <v>54</v>
      </c>
      <c r="G1883">
        <v>1300.6600000000001</v>
      </c>
      <c r="H1883" s="16">
        <f>TOP[[#This Row],[Order Quantity]]*TOP[[#This Row],[Unit Price]]</f>
        <v>70235.64</v>
      </c>
      <c r="I1883" t="s">
        <v>8</v>
      </c>
      <c r="J1883" t="s">
        <v>1335</v>
      </c>
      <c r="K1883" t="s">
        <v>20</v>
      </c>
      <c r="L1883" t="s">
        <v>17</v>
      </c>
    </row>
    <row r="1884" spans="1:12" x14ac:dyDescent="0.25">
      <c r="A1884">
        <v>8078</v>
      </c>
      <c r="B1884" s="15">
        <v>43842</v>
      </c>
      <c r="C1884" s="15" t="str">
        <f>TEXT(TOP[[#This Row],[Order Date]],"mmm")</f>
        <v>Jan</v>
      </c>
      <c r="D1884" s="15" t="str">
        <f>TEXT(TOP[[#This Row],[Order Date]],"yyy")</f>
        <v>2020</v>
      </c>
      <c r="E1884" s="15" t="str">
        <f>TEXT(TOP[[#This Row],[Order Date]],"d")</f>
        <v>12</v>
      </c>
      <c r="F1884">
        <v>49</v>
      </c>
      <c r="G1884">
        <v>751.73</v>
      </c>
      <c r="H1884" s="16">
        <f>TOP[[#This Row],[Order Quantity]]*TOP[[#This Row],[Unit Price]]</f>
        <v>36834.770000000004</v>
      </c>
      <c r="I1884" t="s">
        <v>464</v>
      </c>
      <c r="J1884" t="s">
        <v>1336</v>
      </c>
      <c r="K1884" t="s">
        <v>10</v>
      </c>
      <c r="L1884" t="s">
        <v>15</v>
      </c>
    </row>
    <row r="1885" spans="1:12" x14ac:dyDescent="0.25">
      <c r="A1885">
        <v>8079</v>
      </c>
      <c r="B1885" s="15">
        <v>44160</v>
      </c>
      <c r="C1885" s="15" t="str">
        <f>TEXT(TOP[[#This Row],[Order Date]],"mmm")</f>
        <v>Nov</v>
      </c>
      <c r="D1885" s="15" t="str">
        <f>TEXT(TOP[[#This Row],[Order Date]],"yyy")</f>
        <v>2020</v>
      </c>
      <c r="E1885" s="15" t="str">
        <f>TEXT(TOP[[#This Row],[Order Date]],"d")</f>
        <v>25</v>
      </c>
      <c r="F1885">
        <v>3</v>
      </c>
      <c r="G1885">
        <v>729.28</v>
      </c>
      <c r="H1885" s="16">
        <f>TOP[[#This Row],[Order Quantity]]*TOP[[#This Row],[Unit Price]]</f>
        <v>2187.84</v>
      </c>
      <c r="I1885" t="s">
        <v>25</v>
      </c>
      <c r="J1885" t="s">
        <v>1337</v>
      </c>
      <c r="K1885" t="s">
        <v>13</v>
      </c>
      <c r="L1885" t="s">
        <v>17</v>
      </c>
    </row>
    <row r="1886" spans="1:12" x14ac:dyDescent="0.25">
      <c r="A1886">
        <v>8080</v>
      </c>
      <c r="B1886" s="15">
        <v>43900</v>
      </c>
      <c r="C1886" s="15" t="str">
        <f>TEXT(TOP[[#This Row],[Order Date]],"mmm")</f>
        <v>Mar</v>
      </c>
      <c r="D1886" s="15" t="str">
        <f>TEXT(TOP[[#This Row],[Order Date]],"yyy")</f>
        <v>2020</v>
      </c>
      <c r="E1886" s="15" t="str">
        <f>TEXT(TOP[[#This Row],[Order Date]],"d")</f>
        <v>10</v>
      </c>
      <c r="F1886">
        <v>38</v>
      </c>
      <c r="G1886">
        <v>228.74</v>
      </c>
      <c r="H1886" s="16">
        <f>TOP[[#This Row],[Order Quantity]]*TOP[[#This Row],[Unit Price]]</f>
        <v>8692.1200000000008</v>
      </c>
      <c r="I1886" t="s">
        <v>464</v>
      </c>
      <c r="J1886" t="s">
        <v>1338</v>
      </c>
      <c r="K1886" t="s">
        <v>23</v>
      </c>
      <c r="L1886" t="s">
        <v>17</v>
      </c>
    </row>
    <row r="1887" spans="1:12" x14ac:dyDescent="0.25">
      <c r="A1887">
        <v>8081</v>
      </c>
      <c r="B1887" s="15">
        <v>44198</v>
      </c>
      <c r="C1887" s="15" t="str">
        <f>TEXT(TOP[[#This Row],[Order Date]],"mmm")</f>
        <v>Jan</v>
      </c>
      <c r="D1887" s="15" t="str">
        <f>TEXT(TOP[[#This Row],[Order Date]],"yyy")</f>
        <v>2021</v>
      </c>
      <c r="E1887" s="15" t="str">
        <f>TEXT(TOP[[#This Row],[Order Date]],"d")</f>
        <v>2</v>
      </c>
      <c r="F1887">
        <v>5</v>
      </c>
      <c r="G1887">
        <v>1033.94</v>
      </c>
      <c r="H1887" s="16">
        <f>TOP[[#This Row],[Order Quantity]]*TOP[[#This Row],[Unit Price]]</f>
        <v>5169.7000000000007</v>
      </c>
      <c r="I1887" t="s">
        <v>8</v>
      </c>
      <c r="J1887" t="s">
        <v>1339</v>
      </c>
      <c r="K1887" t="s">
        <v>20</v>
      </c>
      <c r="L1887" t="s">
        <v>11</v>
      </c>
    </row>
    <row r="1888" spans="1:12" x14ac:dyDescent="0.25">
      <c r="A1888">
        <v>8082</v>
      </c>
      <c r="B1888" s="15">
        <v>43841</v>
      </c>
      <c r="C1888" s="15" t="str">
        <f>TEXT(TOP[[#This Row],[Order Date]],"mmm")</f>
        <v>Jan</v>
      </c>
      <c r="D1888" s="15" t="str">
        <f>TEXT(TOP[[#This Row],[Order Date]],"yyy")</f>
        <v>2020</v>
      </c>
      <c r="E1888" s="15" t="str">
        <f>TEXT(TOP[[#This Row],[Order Date]],"d")</f>
        <v>11</v>
      </c>
      <c r="F1888">
        <v>86</v>
      </c>
      <c r="G1888">
        <v>706.14</v>
      </c>
      <c r="H1888" s="16">
        <f>TOP[[#This Row],[Order Quantity]]*TOP[[#This Row],[Unit Price]]</f>
        <v>60728.04</v>
      </c>
      <c r="I1888" t="s">
        <v>8</v>
      </c>
      <c r="J1888" t="s">
        <v>1340</v>
      </c>
      <c r="K1888" t="s">
        <v>10</v>
      </c>
      <c r="L1888" t="s">
        <v>11</v>
      </c>
    </row>
    <row r="1889" spans="1:12" x14ac:dyDescent="0.25">
      <c r="A1889">
        <v>8083</v>
      </c>
      <c r="B1889" s="15">
        <v>44028</v>
      </c>
      <c r="C1889" s="15" t="str">
        <f>TEXT(TOP[[#This Row],[Order Date]],"mmm")</f>
        <v>Jul</v>
      </c>
      <c r="D1889" s="15" t="str">
        <f>TEXT(TOP[[#This Row],[Order Date]],"yyy")</f>
        <v>2020</v>
      </c>
      <c r="E1889" s="15" t="str">
        <f>TEXT(TOP[[#This Row],[Order Date]],"d")</f>
        <v>16</v>
      </c>
      <c r="F1889">
        <v>51</v>
      </c>
      <c r="G1889">
        <v>1147.8900000000001</v>
      </c>
      <c r="H1889" s="16">
        <f>TOP[[#This Row],[Order Quantity]]*TOP[[#This Row],[Unit Price]]</f>
        <v>58542.390000000007</v>
      </c>
      <c r="I1889" t="s">
        <v>8</v>
      </c>
      <c r="J1889" t="s">
        <v>1341</v>
      </c>
      <c r="K1889" t="s">
        <v>10</v>
      </c>
      <c r="L1889" t="s">
        <v>17</v>
      </c>
    </row>
    <row r="1890" spans="1:12" x14ac:dyDescent="0.25">
      <c r="A1890">
        <v>8084</v>
      </c>
      <c r="B1890" s="15">
        <v>43923</v>
      </c>
      <c r="C1890" s="15" t="str">
        <f>TEXT(TOP[[#This Row],[Order Date]],"mmm")</f>
        <v>Apr</v>
      </c>
      <c r="D1890" s="15" t="str">
        <f>TEXT(TOP[[#This Row],[Order Date]],"yyy")</f>
        <v>2020</v>
      </c>
      <c r="E1890" s="15" t="str">
        <f>TEXT(TOP[[#This Row],[Order Date]],"d")</f>
        <v>2</v>
      </c>
      <c r="F1890">
        <v>25</v>
      </c>
      <c r="G1890">
        <v>508.57</v>
      </c>
      <c r="H1890" s="16">
        <f>TOP[[#This Row],[Order Quantity]]*TOP[[#This Row],[Unit Price]]</f>
        <v>12714.25</v>
      </c>
      <c r="I1890" t="s">
        <v>464</v>
      </c>
      <c r="J1890" t="s">
        <v>1342</v>
      </c>
      <c r="K1890" t="s">
        <v>10</v>
      </c>
      <c r="L1890" t="s">
        <v>17</v>
      </c>
    </row>
    <row r="1891" spans="1:12" x14ac:dyDescent="0.25">
      <c r="A1891">
        <v>8085</v>
      </c>
      <c r="B1891" s="15">
        <v>44067</v>
      </c>
      <c r="C1891" s="15" t="str">
        <f>TEXT(TOP[[#This Row],[Order Date]],"mmm")</f>
        <v>Aug</v>
      </c>
      <c r="D1891" s="15" t="str">
        <f>TEXT(TOP[[#This Row],[Order Date]],"yyy")</f>
        <v>2020</v>
      </c>
      <c r="E1891" s="15" t="str">
        <f>TEXT(TOP[[#This Row],[Order Date]],"d")</f>
        <v>24</v>
      </c>
      <c r="F1891">
        <v>40</v>
      </c>
      <c r="G1891">
        <v>247.14</v>
      </c>
      <c r="H1891" s="16">
        <f>TOP[[#This Row],[Order Quantity]]*TOP[[#This Row],[Unit Price]]</f>
        <v>9885.5999999999985</v>
      </c>
      <c r="I1891" t="s">
        <v>25</v>
      </c>
      <c r="J1891" t="s">
        <v>1343</v>
      </c>
      <c r="K1891" t="s">
        <v>10</v>
      </c>
      <c r="L1891" t="s">
        <v>17</v>
      </c>
    </row>
    <row r="1892" spans="1:12" x14ac:dyDescent="0.25">
      <c r="A1892">
        <v>8086</v>
      </c>
      <c r="B1892" s="15">
        <v>44149</v>
      </c>
      <c r="C1892" s="15" t="str">
        <f>TEXT(TOP[[#This Row],[Order Date]],"mmm")</f>
        <v>Nov</v>
      </c>
      <c r="D1892" s="15" t="str">
        <f>TEXT(TOP[[#This Row],[Order Date]],"yyy")</f>
        <v>2020</v>
      </c>
      <c r="E1892" s="15" t="str">
        <f>TEXT(TOP[[#This Row],[Order Date]],"d")</f>
        <v>14</v>
      </c>
      <c r="F1892">
        <v>51</v>
      </c>
      <c r="G1892">
        <v>728.05</v>
      </c>
      <c r="H1892" s="16">
        <f>TOP[[#This Row],[Order Quantity]]*TOP[[#This Row],[Unit Price]]</f>
        <v>37130.549999999996</v>
      </c>
      <c r="I1892" t="s">
        <v>25</v>
      </c>
      <c r="J1892" t="s">
        <v>1344</v>
      </c>
      <c r="K1892" t="s">
        <v>23</v>
      </c>
      <c r="L1892" t="s">
        <v>15</v>
      </c>
    </row>
    <row r="1893" spans="1:12" x14ac:dyDescent="0.25">
      <c r="A1893">
        <v>8087</v>
      </c>
      <c r="B1893" s="15">
        <v>44149</v>
      </c>
      <c r="C1893" s="15" t="str">
        <f>TEXT(TOP[[#This Row],[Order Date]],"mmm")</f>
        <v>Nov</v>
      </c>
      <c r="D1893" s="15" t="str">
        <f>TEXT(TOP[[#This Row],[Order Date]],"yyy")</f>
        <v>2020</v>
      </c>
      <c r="E1893" s="15" t="str">
        <f>TEXT(TOP[[#This Row],[Order Date]],"d")</f>
        <v>14</v>
      </c>
      <c r="F1893">
        <v>53</v>
      </c>
      <c r="G1893">
        <v>1492.6</v>
      </c>
      <c r="H1893" s="16">
        <f>TOP[[#This Row],[Order Quantity]]*TOP[[#This Row],[Unit Price]]</f>
        <v>79107.799999999988</v>
      </c>
      <c r="I1893" t="s">
        <v>8</v>
      </c>
      <c r="J1893" t="s">
        <v>1345</v>
      </c>
      <c r="K1893" t="s">
        <v>23</v>
      </c>
      <c r="L1893" t="s">
        <v>15</v>
      </c>
    </row>
    <row r="1894" spans="1:12" x14ac:dyDescent="0.25">
      <c r="A1894">
        <v>8088</v>
      </c>
      <c r="B1894" s="15">
        <v>43891</v>
      </c>
      <c r="C1894" s="15" t="str">
        <f>TEXT(TOP[[#This Row],[Order Date]],"mmm")</f>
        <v>Mar</v>
      </c>
      <c r="D1894" s="15" t="str">
        <f>TEXT(TOP[[#This Row],[Order Date]],"yyy")</f>
        <v>2020</v>
      </c>
      <c r="E1894" s="15" t="str">
        <f>TEXT(TOP[[#This Row],[Order Date]],"d")</f>
        <v>1</v>
      </c>
      <c r="F1894">
        <v>13</v>
      </c>
      <c r="G1894">
        <v>1326.99</v>
      </c>
      <c r="H1894" s="16">
        <f>TOP[[#This Row],[Order Quantity]]*TOP[[#This Row],[Unit Price]]</f>
        <v>17250.87</v>
      </c>
      <c r="I1894" t="s">
        <v>8</v>
      </c>
      <c r="J1894" t="s">
        <v>1346</v>
      </c>
      <c r="K1894" t="s">
        <v>13</v>
      </c>
      <c r="L1894" t="s">
        <v>15</v>
      </c>
    </row>
    <row r="1895" spans="1:12" x14ac:dyDescent="0.25">
      <c r="A1895">
        <v>8089</v>
      </c>
      <c r="B1895" s="15">
        <v>44061</v>
      </c>
      <c r="C1895" s="15" t="str">
        <f>TEXT(TOP[[#This Row],[Order Date]],"mmm")</f>
        <v>Aug</v>
      </c>
      <c r="D1895" s="15" t="str">
        <f>TEXT(TOP[[#This Row],[Order Date]],"yyy")</f>
        <v>2020</v>
      </c>
      <c r="E1895" s="15" t="str">
        <f>TEXT(TOP[[#This Row],[Order Date]],"d")</f>
        <v>18</v>
      </c>
      <c r="F1895">
        <v>69</v>
      </c>
      <c r="G1895">
        <v>700.49</v>
      </c>
      <c r="H1895" s="16">
        <f>TOP[[#This Row],[Order Quantity]]*TOP[[#This Row],[Unit Price]]</f>
        <v>48333.81</v>
      </c>
      <c r="I1895" t="s">
        <v>25</v>
      </c>
      <c r="J1895" t="s">
        <v>1347</v>
      </c>
      <c r="K1895" t="s">
        <v>10</v>
      </c>
      <c r="L1895" t="s">
        <v>11</v>
      </c>
    </row>
    <row r="1896" spans="1:12" x14ac:dyDescent="0.25">
      <c r="A1896">
        <v>8090</v>
      </c>
      <c r="B1896" s="15">
        <v>43896</v>
      </c>
      <c r="C1896" s="15" t="str">
        <f>TEXT(TOP[[#This Row],[Order Date]],"mmm")</f>
        <v>Mar</v>
      </c>
      <c r="D1896" s="15" t="str">
        <f>TEXT(TOP[[#This Row],[Order Date]],"yyy")</f>
        <v>2020</v>
      </c>
      <c r="E1896" s="15" t="str">
        <f>TEXT(TOP[[#This Row],[Order Date]],"d")</f>
        <v>6</v>
      </c>
      <c r="F1896">
        <v>8</v>
      </c>
      <c r="G1896">
        <v>1430.83</v>
      </c>
      <c r="H1896" s="16">
        <f>TOP[[#This Row],[Order Quantity]]*TOP[[#This Row],[Unit Price]]</f>
        <v>11446.64</v>
      </c>
      <c r="I1896" t="s">
        <v>25</v>
      </c>
      <c r="J1896" t="s">
        <v>1348</v>
      </c>
      <c r="K1896" t="s">
        <v>20</v>
      </c>
      <c r="L1896" t="s">
        <v>15</v>
      </c>
    </row>
    <row r="1897" spans="1:12" x14ac:dyDescent="0.25">
      <c r="A1897">
        <v>8091</v>
      </c>
      <c r="B1897" s="15">
        <v>43937</v>
      </c>
      <c r="C1897" s="15" t="str">
        <f>TEXT(TOP[[#This Row],[Order Date]],"mmm")</f>
        <v>Apr</v>
      </c>
      <c r="D1897" s="15" t="str">
        <f>TEXT(TOP[[#This Row],[Order Date]],"yyy")</f>
        <v>2020</v>
      </c>
      <c r="E1897" s="15" t="str">
        <f>TEXT(TOP[[#This Row],[Order Date]],"d")</f>
        <v>16</v>
      </c>
      <c r="F1897">
        <v>69</v>
      </c>
      <c r="G1897">
        <v>1147.8499999999999</v>
      </c>
      <c r="H1897" s="16">
        <f>TOP[[#This Row],[Order Quantity]]*TOP[[#This Row],[Unit Price]]</f>
        <v>79201.649999999994</v>
      </c>
      <c r="I1897" t="s">
        <v>464</v>
      </c>
      <c r="J1897" t="s">
        <v>1349</v>
      </c>
      <c r="K1897" t="s">
        <v>20</v>
      </c>
      <c r="L1897" t="s">
        <v>11</v>
      </c>
    </row>
    <row r="1898" spans="1:12" x14ac:dyDescent="0.25">
      <c r="A1898">
        <v>8092</v>
      </c>
      <c r="B1898" s="15">
        <v>44123</v>
      </c>
      <c r="C1898" s="15" t="str">
        <f>TEXT(TOP[[#This Row],[Order Date]],"mmm")</f>
        <v>Oct</v>
      </c>
      <c r="D1898" s="15" t="str">
        <f>TEXT(TOP[[#This Row],[Order Date]],"yyy")</f>
        <v>2020</v>
      </c>
      <c r="E1898" s="15" t="str">
        <f>TEXT(TOP[[#This Row],[Order Date]],"d")</f>
        <v>19</v>
      </c>
      <c r="F1898">
        <v>46</v>
      </c>
      <c r="G1898">
        <v>1011.69</v>
      </c>
      <c r="H1898" s="16">
        <f>TOP[[#This Row],[Order Quantity]]*TOP[[#This Row],[Unit Price]]</f>
        <v>46537.740000000005</v>
      </c>
      <c r="I1898" t="s">
        <v>25</v>
      </c>
      <c r="J1898" t="s">
        <v>1350</v>
      </c>
      <c r="K1898" t="s">
        <v>13</v>
      </c>
      <c r="L1898" t="s">
        <v>11</v>
      </c>
    </row>
    <row r="1899" spans="1:12" x14ac:dyDescent="0.25">
      <c r="A1899">
        <v>8093</v>
      </c>
      <c r="B1899" s="15">
        <v>44188</v>
      </c>
      <c r="C1899" s="15" t="str">
        <f>TEXT(TOP[[#This Row],[Order Date]],"mmm")</f>
        <v>Dec</v>
      </c>
      <c r="D1899" s="15" t="str">
        <f>TEXT(TOP[[#This Row],[Order Date]],"yyy")</f>
        <v>2020</v>
      </c>
      <c r="E1899" s="15" t="str">
        <f>TEXT(TOP[[#This Row],[Order Date]],"d")</f>
        <v>23</v>
      </c>
      <c r="F1899">
        <v>82</v>
      </c>
      <c r="G1899">
        <v>1066.77</v>
      </c>
      <c r="H1899" s="16">
        <f>TOP[[#This Row],[Order Quantity]]*TOP[[#This Row],[Unit Price]]</f>
        <v>87475.14</v>
      </c>
      <c r="I1899" t="s">
        <v>464</v>
      </c>
      <c r="J1899" t="s">
        <v>1351</v>
      </c>
      <c r="K1899" t="s">
        <v>23</v>
      </c>
      <c r="L1899" t="s">
        <v>17</v>
      </c>
    </row>
    <row r="1900" spans="1:12" x14ac:dyDescent="0.25">
      <c r="A1900">
        <v>8094</v>
      </c>
      <c r="B1900" s="15">
        <v>43859</v>
      </c>
      <c r="C1900" s="15" t="str">
        <f>TEXT(TOP[[#This Row],[Order Date]],"mmm")</f>
        <v>Jan</v>
      </c>
      <c r="D1900" s="15" t="str">
        <f>TEXT(TOP[[#This Row],[Order Date]],"yyy")</f>
        <v>2020</v>
      </c>
      <c r="E1900" s="15" t="str">
        <f>TEXT(TOP[[#This Row],[Order Date]],"d")</f>
        <v>29</v>
      </c>
      <c r="F1900">
        <v>26</v>
      </c>
      <c r="G1900">
        <v>385.91</v>
      </c>
      <c r="H1900" s="16">
        <f>TOP[[#This Row],[Order Quantity]]*TOP[[#This Row],[Unit Price]]</f>
        <v>10033.66</v>
      </c>
      <c r="I1900" t="s">
        <v>8</v>
      </c>
      <c r="J1900" t="s">
        <v>1352</v>
      </c>
      <c r="K1900" t="s">
        <v>23</v>
      </c>
      <c r="L1900" t="s">
        <v>17</v>
      </c>
    </row>
    <row r="1901" spans="1:12" x14ac:dyDescent="0.25">
      <c r="A1901">
        <v>8095</v>
      </c>
      <c r="B1901" s="15">
        <v>44126</v>
      </c>
      <c r="C1901" s="15" t="str">
        <f>TEXT(TOP[[#This Row],[Order Date]],"mmm")</f>
        <v>Oct</v>
      </c>
      <c r="D1901" s="15" t="str">
        <f>TEXT(TOP[[#This Row],[Order Date]],"yyy")</f>
        <v>2020</v>
      </c>
      <c r="E1901" s="15" t="str">
        <f>TEXT(TOP[[#This Row],[Order Date]],"d")</f>
        <v>22</v>
      </c>
      <c r="F1901">
        <v>69</v>
      </c>
      <c r="G1901">
        <v>968.3</v>
      </c>
      <c r="H1901" s="16">
        <f>TOP[[#This Row],[Order Quantity]]*TOP[[#This Row],[Unit Price]]</f>
        <v>66812.7</v>
      </c>
      <c r="I1901" t="s">
        <v>8</v>
      </c>
      <c r="J1901" t="s">
        <v>1353</v>
      </c>
      <c r="K1901" t="s">
        <v>20</v>
      </c>
      <c r="L1901" t="s">
        <v>15</v>
      </c>
    </row>
    <row r="1902" spans="1:12" x14ac:dyDescent="0.25">
      <c r="A1902">
        <v>8096</v>
      </c>
      <c r="B1902" s="15">
        <v>44062</v>
      </c>
      <c r="C1902" s="15" t="str">
        <f>TEXT(TOP[[#This Row],[Order Date]],"mmm")</f>
        <v>Aug</v>
      </c>
      <c r="D1902" s="15" t="str">
        <f>TEXT(TOP[[#This Row],[Order Date]],"yyy")</f>
        <v>2020</v>
      </c>
      <c r="E1902" s="15" t="str">
        <f>TEXT(TOP[[#This Row],[Order Date]],"d")</f>
        <v>19</v>
      </c>
      <c r="F1902">
        <v>17</v>
      </c>
      <c r="G1902">
        <v>434.21</v>
      </c>
      <c r="H1902" s="16">
        <f>TOP[[#This Row],[Order Quantity]]*TOP[[#This Row],[Unit Price]]</f>
        <v>7381.57</v>
      </c>
      <c r="I1902" t="s">
        <v>25</v>
      </c>
      <c r="J1902" t="s">
        <v>1354</v>
      </c>
      <c r="K1902" t="s">
        <v>13</v>
      </c>
      <c r="L1902" t="s">
        <v>15</v>
      </c>
    </row>
    <row r="1903" spans="1:12" x14ac:dyDescent="0.25">
      <c r="A1903">
        <v>8097</v>
      </c>
      <c r="B1903" s="15">
        <v>43947</v>
      </c>
      <c r="C1903" s="15" t="str">
        <f>TEXT(TOP[[#This Row],[Order Date]],"mmm")</f>
        <v>Apr</v>
      </c>
      <c r="D1903" s="15" t="str">
        <f>TEXT(TOP[[#This Row],[Order Date]],"yyy")</f>
        <v>2020</v>
      </c>
      <c r="E1903" s="15" t="str">
        <f>TEXT(TOP[[#This Row],[Order Date]],"d")</f>
        <v>26</v>
      </c>
      <c r="F1903">
        <v>66</v>
      </c>
      <c r="G1903">
        <v>944.71</v>
      </c>
      <c r="H1903" s="16">
        <f>TOP[[#This Row],[Order Quantity]]*TOP[[#This Row],[Unit Price]]</f>
        <v>62350.86</v>
      </c>
      <c r="I1903" t="s">
        <v>464</v>
      </c>
      <c r="J1903" t="s">
        <v>1355</v>
      </c>
      <c r="K1903" t="s">
        <v>23</v>
      </c>
      <c r="L1903" t="s">
        <v>15</v>
      </c>
    </row>
    <row r="1904" spans="1:12" x14ac:dyDescent="0.25">
      <c r="A1904">
        <v>8098</v>
      </c>
      <c r="B1904" s="15">
        <v>44033</v>
      </c>
      <c r="C1904" s="15" t="str">
        <f>TEXT(TOP[[#This Row],[Order Date]],"mmm")</f>
        <v>Jul</v>
      </c>
      <c r="D1904" s="15" t="str">
        <f>TEXT(TOP[[#This Row],[Order Date]],"yyy")</f>
        <v>2020</v>
      </c>
      <c r="E1904" s="15" t="str">
        <f>TEXT(TOP[[#This Row],[Order Date]],"d")</f>
        <v>21</v>
      </c>
      <c r="F1904">
        <v>45</v>
      </c>
      <c r="G1904">
        <v>1324.55</v>
      </c>
      <c r="H1904" s="16">
        <f>TOP[[#This Row],[Order Quantity]]*TOP[[#This Row],[Unit Price]]</f>
        <v>59604.75</v>
      </c>
      <c r="I1904" t="s">
        <v>25</v>
      </c>
      <c r="J1904" t="s">
        <v>1356</v>
      </c>
      <c r="K1904" t="s">
        <v>23</v>
      </c>
      <c r="L1904" t="s">
        <v>11</v>
      </c>
    </row>
    <row r="1905" spans="1:12" x14ac:dyDescent="0.25">
      <c r="A1905">
        <v>8099</v>
      </c>
      <c r="B1905" s="15">
        <v>44142</v>
      </c>
      <c r="C1905" s="15" t="str">
        <f>TEXT(TOP[[#This Row],[Order Date]],"mmm")</f>
        <v>Nov</v>
      </c>
      <c r="D1905" s="15" t="str">
        <f>TEXT(TOP[[#This Row],[Order Date]],"yyy")</f>
        <v>2020</v>
      </c>
      <c r="E1905" s="15" t="str">
        <f>TEXT(TOP[[#This Row],[Order Date]],"d")</f>
        <v>7</v>
      </c>
      <c r="F1905">
        <v>56</v>
      </c>
      <c r="G1905">
        <v>645.15</v>
      </c>
      <c r="H1905" s="16">
        <f>TOP[[#This Row],[Order Quantity]]*TOP[[#This Row],[Unit Price]]</f>
        <v>36128.400000000001</v>
      </c>
      <c r="I1905" t="s">
        <v>8</v>
      </c>
      <c r="J1905" t="s">
        <v>1357</v>
      </c>
      <c r="K1905" t="s">
        <v>10</v>
      </c>
      <c r="L1905" t="s">
        <v>17</v>
      </c>
    </row>
    <row r="1906" spans="1:12" x14ac:dyDescent="0.25">
      <c r="A1906">
        <v>8100</v>
      </c>
      <c r="B1906" s="15">
        <v>44148</v>
      </c>
      <c r="C1906" s="15" t="str">
        <f>TEXT(TOP[[#This Row],[Order Date]],"mmm")</f>
        <v>Nov</v>
      </c>
      <c r="D1906" s="15" t="str">
        <f>TEXT(TOP[[#This Row],[Order Date]],"yyy")</f>
        <v>2020</v>
      </c>
      <c r="E1906" s="15" t="str">
        <f>TEXT(TOP[[#This Row],[Order Date]],"d")</f>
        <v>13</v>
      </c>
      <c r="F1906">
        <v>77</v>
      </c>
      <c r="G1906">
        <v>132.77000000000001</v>
      </c>
      <c r="H1906" s="16">
        <f>TOP[[#This Row],[Order Quantity]]*TOP[[#This Row],[Unit Price]]</f>
        <v>10223.290000000001</v>
      </c>
      <c r="I1906" t="s">
        <v>464</v>
      </c>
      <c r="J1906" t="s">
        <v>1358</v>
      </c>
      <c r="K1906" t="s">
        <v>10</v>
      </c>
      <c r="L1906" t="s">
        <v>17</v>
      </c>
    </row>
    <row r="1907" spans="1:12" x14ac:dyDescent="0.25">
      <c r="A1907">
        <v>8101</v>
      </c>
      <c r="B1907" s="15">
        <v>44105</v>
      </c>
      <c r="C1907" s="15" t="str">
        <f>TEXT(TOP[[#This Row],[Order Date]],"mmm")</f>
        <v>Oct</v>
      </c>
      <c r="D1907" s="15" t="str">
        <f>TEXT(TOP[[#This Row],[Order Date]],"yyy")</f>
        <v>2020</v>
      </c>
      <c r="E1907" s="15" t="str">
        <f>TEXT(TOP[[#This Row],[Order Date]],"d")</f>
        <v>1</v>
      </c>
      <c r="F1907">
        <v>81</v>
      </c>
      <c r="G1907">
        <v>419.32</v>
      </c>
      <c r="H1907" s="16">
        <f>TOP[[#This Row],[Order Quantity]]*TOP[[#This Row],[Unit Price]]</f>
        <v>33964.92</v>
      </c>
      <c r="I1907" t="s">
        <v>464</v>
      </c>
      <c r="J1907" t="s">
        <v>1359</v>
      </c>
      <c r="K1907" t="s">
        <v>13</v>
      </c>
      <c r="L1907" t="s">
        <v>15</v>
      </c>
    </row>
    <row r="1908" spans="1:12" x14ac:dyDescent="0.25">
      <c r="A1908">
        <v>8102</v>
      </c>
      <c r="B1908" s="15">
        <v>43977</v>
      </c>
      <c r="C1908" s="15" t="str">
        <f>TEXT(TOP[[#This Row],[Order Date]],"mmm")</f>
        <v>May</v>
      </c>
      <c r="D1908" s="15" t="str">
        <f>TEXT(TOP[[#This Row],[Order Date]],"yyy")</f>
        <v>2020</v>
      </c>
      <c r="E1908" s="15" t="str">
        <f>TEXT(TOP[[#This Row],[Order Date]],"d")</f>
        <v>26</v>
      </c>
      <c r="F1908">
        <v>16</v>
      </c>
      <c r="G1908">
        <v>407.43</v>
      </c>
      <c r="H1908" s="16">
        <f>TOP[[#This Row],[Order Quantity]]*TOP[[#This Row],[Unit Price]]</f>
        <v>6518.88</v>
      </c>
      <c r="I1908" t="s">
        <v>8</v>
      </c>
      <c r="J1908" t="s">
        <v>1360</v>
      </c>
      <c r="K1908" t="s">
        <v>10</v>
      </c>
      <c r="L1908" t="s">
        <v>11</v>
      </c>
    </row>
    <row r="1909" spans="1:12" x14ac:dyDescent="0.25">
      <c r="A1909">
        <v>8103</v>
      </c>
      <c r="B1909" s="15">
        <v>44158</v>
      </c>
      <c r="C1909" s="15" t="str">
        <f>TEXT(TOP[[#This Row],[Order Date]],"mmm")</f>
        <v>Nov</v>
      </c>
      <c r="D1909" s="15" t="str">
        <f>TEXT(TOP[[#This Row],[Order Date]],"yyy")</f>
        <v>2020</v>
      </c>
      <c r="E1909" s="15" t="str">
        <f>TEXT(TOP[[#This Row],[Order Date]],"d")</f>
        <v>23</v>
      </c>
      <c r="F1909">
        <v>85</v>
      </c>
      <c r="G1909">
        <v>507.77</v>
      </c>
      <c r="H1909" s="16">
        <f>TOP[[#This Row],[Order Quantity]]*TOP[[#This Row],[Unit Price]]</f>
        <v>43160.45</v>
      </c>
      <c r="I1909" t="s">
        <v>464</v>
      </c>
      <c r="J1909" t="s">
        <v>1361</v>
      </c>
      <c r="K1909" t="s">
        <v>23</v>
      </c>
      <c r="L1909" t="s">
        <v>17</v>
      </c>
    </row>
    <row r="1910" spans="1:12" x14ac:dyDescent="0.25">
      <c r="A1910">
        <v>8104</v>
      </c>
      <c r="B1910" s="15">
        <v>43853</v>
      </c>
      <c r="C1910" s="15" t="str">
        <f>TEXT(TOP[[#This Row],[Order Date]],"mmm")</f>
        <v>Jan</v>
      </c>
      <c r="D1910" s="15" t="str">
        <f>TEXT(TOP[[#This Row],[Order Date]],"yyy")</f>
        <v>2020</v>
      </c>
      <c r="E1910" s="15" t="str">
        <f>TEXT(TOP[[#This Row],[Order Date]],"d")</f>
        <v>23</v>
      </c>
      <c r="F1910">
        <v>72</v>
      </c>
      <c r="G1910">
        <v>91.88</v>
      </c>
      <c r="H1910" s="16">
        <f>TOP[[#This Row],[Order Quantity]]*TOP[[#This Row],[Unit Price]]</f>
        <v>6615.36</v>
      </c>
      <c r="I1910" t="s">
        <v>8</v>
      </c>
      <c r="J1910" t="s">
        <v>1362</v>
      </c>
      <c r="K1910" t="s">
        <v>23</v>
      </c>
      <c r="L1910" t="s">
        <v>17</v>
      </c>
    </row>
    <row r="1911" spans="1:12" x14ac:dyDescent="0.25">
      <c r="A1911">
        <v>8105</v>
      </c>
      <c r="B1911" s="15">
        <v>43861</v>
      </c>
      <c r="C1911" s="15" t="str">
        <f>TEXT(TOP[[#This Row],[Order Date]],"mmm")</f>
        <v>Jan</v>
      </c>
      <c r="D1911" s="15" t="str">
        <f>TEXT(TOP[[#This Row],[Order Date]],"yyy")</f>
        <v>2020</v>
      </c>
      <c r="E1911" s="15" t="str">
        <f>TEXT(TOP[[#This Row],[Order Date]],"d")</f>
        <v>31</v>
      </c>
      <c r="F1911">
        <v>95</v>
      </c>
      <c r="G1911">
        <v>1370.34</v>
      </c>
      <c r="H1911" s="16">
        <f>TOP[[#This Row],[Order Quantity]]*TOP[[#This Row],[Unit Price]]</f>
        <v>130182.29999999999</v>
      </c>
      <c r="I1911" t="s">
        <v>8</v>
      </c>
      <c r="J1911" t="s">
        <v>1363</v>
      </c>
      <c r="K1911" t="s">
        <v>23</v>
      </c>
      <c r="L1911" t="s">
        <v>15</v>
      </c>
    </row>
    <row r="1912" spans="1:12" x14ac:dyDescent="0.25">
      <c r="A1912">
        <v>8106</v>
      </c>
      <c r="B1912" s="15">
        <v>43965</v>
      </c>
      <c r="C1912" s="15" t="str">
        <f>TEXT(TOP[[#This Row],[Order Date]],"mmm")</f>
        <v>May</v>
      </c>
      <c r="D1912" s="15" t="str">
        <f>TEXT(TOP[[#This Row],[Order Date]],"yyy")</f>
        <v>2020</v>
      </c>
      <c r="E1912" s="15" t="str">
        <f>TEXT(TOP[[#This Row],[Order Date]],"d")</f>
        <v>14</v>
      </c>
      <c r="F1912">
        <v>23</v>
      </c>
      <c r="G1912">
        <v>636.71</v>
      </c>
      <c r="H1912" s="16">
        <f>TOP[[#This Row],[Order Quantity]]*TOP[[#This Row],[Unit Price]]</f>
        <v>14644.330000000002</v>
      </c>
      <c r="I1912" t="s">
        <v>8</v>
      </c>
      <c r="J1912" t="s">
        <v>1364</v>
      </c>
      <c r="K1912" t="s">
        <v>10</v>
      </c>
      <c r="L1912" t="s">
        <v>17</v>
      </c>
    </row>
    <row r="1913" spans="1:12" x14ac:dyDescent="0.25">
      <c r="A1913">
        <v>8107</v>
      </c>
      <c r="B1913" s="15">
        <v>43971</v>
      </c>
      <c r="C1913" s="15" t="str">
        <f>TEXT(TOP[[#This Row],[Order Date]],"mmm")</f>
        <v>May</v>
      </c>
      <c r="D1913" s="15" t="str">
        <f>TEXT(TOP[[#This Row],[Order Date]],"yyy")</f>
        <v>2020</v>
      </c>
      <c r="E1913" s="15" t="str">
        <f>TEXT(TOP[[#This Row],[Order Date]],"d")</f>
        <v>20</v>
      </c>
      <c r="F1913">
        <v>15</v>
      </c>
      <c r="G1913">
        <v>806.24</v>
      </c>
      <c r="H1913" s="16">
        <f>TOP[[#This Row],[Order Quantity]]*TOP[[#This Row],[Unit Price]]</f>
        <v>12093.6</v>
      </c>
      <c r="I1913" t="s">
        <v>8</v>
      </c>
      <c r="J1913" t="s">
        <v>1365</v>
      </c>
      <c r="K1913" t="s">
        <v>10</v>
      </c>
      <c r="L1913" t="s">
        <v>11</v>
      </c>
    </row>
    <row r="1914" spans="1:12" x14ac:dyDescent="0.25">
      <c r="A1914">
        <v>8108</v>
      </c>
      <c r="B1914" s="15">
        <v>44020</v>
      </c>
      <c r="C1914" s="15" t="str">
        <f>TEXT(TOP[[#This Row],[Order Date]],"mmm")</f>
        <v>Jul</v>
      </c>
      <c r="D1914" s="15" t="str">
        <f>TEXT(TOP[[#This Row],[Order Date]],"yyy")</f>
        <v>2020</v>
      </c>
      <c r="E1914" s="15" t="str">
        <f>TEXT(TOP[[#This Row],[Order Date]],"d")</f>
        <v>8</v>
      </c>
      <c r="F1914">
        <v>31</v>
      </c>
      <c r="G1914">
        <v>369.31</v>
      </c>
      <c r="H1914" s="16">
        <f>TOP[[#This Row],[Order Quantity]]*TOP[[#This Row],[Unit Price]]</f>
        <v>11448.61</v>
      </c>
      <c r="I1914" t="s">
        <v>464</v>
      </c>
      <c r="J1914" t="s">
        <v>1366</v>
      </c>
      <c r="K1914" t="s">
        <v>10</v>
      </c>
      <c r="L1914" t="s">
        <v>17</v>
      </c>
    </row>
    <row r="1915" spans="1:12" x14ac:dyDescent="0.25">
      <c r="A1915">
        <v>8109</v>
      </c>
      <c r="B1915" s="15">
        <v>43916</v>
      </c>
      <c r="C1915" s="15" t="str">
        <f>TEXT(TOP[[#This Row],[Order Date]],"mmm")</f>
        <v>Mar</v>
      </c>
      <c r="D1915" s="15" t="str">
        <f>TEXT(TOP[[#This Row],[Order Date]],"yyy")</f>
        <v>2020</v>
      </c>
      <c r="E1915" s="15" t="str">
        <f>TEXT(TOP[[#This Row],[Order Date]],"d")</f>
        <v>26</v>
      </c>
      <c r="F1915">
        <v>44</v>
      </c>
      <c r="G1915">
        <v>227.38</v>
      </c>
      <c r="H1915" s="16">
        <f>TOP[[#This Row],[Order Quantity]]*TOP[[#This Row],[Unit Price]]</f>
        <v>10004.719999999999</v>
      </c>
      <c r="I1915" t="s">
        <v>464</v>
      </c>
      <c r="J1915" t="s">
        <v>1367</v>
      </c>
      <c r="K1915" t="s">
        <v>13</v>
      </c>
      <c r="L1915" t="s">
        <v>15</v>
      </c>
    </row>
    <row r="1916" spans="1:12" x14ac:dyDescent="0.25">
      <c r="A1916">
        <v>8110</v>
      </c>
      <c r="B1916" s="15">
        <v>43951</v>
      </c>
      <c r="C1916" s="15" t="str">
        <f>TEXT(TOP[[#This Row],[Order Date]],"mmm")</f>
        <v>Apr</v>
      </c>
      <c r="D1916" s="15" t="str">
        <f>TEXT(TOP[[#This Row],[Order Date]],"yyy")</f>
        <v>2020</v>
      </c>
      <c r="E1916" s="15" t="str">
        <f>TEXT(TOP[[#This Row],[Order Date]],"d")</f>
        <v>30</v>
      </c>
      <c r="F1916">
        <v>96</v>
      </c>
      <c r="G1916">
        <v>1156.7</v>
      </c>
      <c r="H1916" s="16">
        <f>TOP[[#This Row],[Order Quantity]]*TOP[[#This Row],[Unit Price]]</f>
        <v>111043.20000000001</v>
      </c>
      <c r="I1916" t="s">
        <v>25</v>
      </c>
      <c r="J1916" t="s">
        <v>1368</v>
      </c>
      <c r="K1916" t="s">
        <v>13</v>
      </c>
      <c r="L1916" t="s">
        <v>15</v>
      </c>
    </row>
    <row r="1917" spans="1:12" x14ac:dyDescent="0.25">
      <c r="A1917">
        <v>8111</v>
      </c>
      <c r="B1917" s="15">
        <v>44092</v>
      </c>
      <c r="C1917" s="15" t="str">
        <f>TEXT(TOP[[#This Row],[Order Date]],"mmm")</f>
        <v>Sep</v>
      </c>
      <c r="D1917" s="15" t="str">
        <f>TEXT(TOP[[#This Row],[Order Date]],"yyy")</f>
        <v>2020</v>
      </c>
      <c r="E1917" s="15" t="str">
        <f>TEXT(TOP[[#This Row],[Order Date]],"d")</f>
        <v>18</v>
      </c>
      <c r="F1917">
        <v>9</v>
      </c>
      <c r="G1917">
        <v>116.01</v>
      </c>
      <c r="H1917" s="16">
        <f>TOP[[#This Row],[Order Quantity]]*TOP[[#This Row],[Unit Price]]</f>
        <v>1044.0900000000001</v>
      </c>
      <c r="I1917" t="s">
        <v>8</v>
      </c>
      <c r="J1917" t="s">
        <v>1369</v>
      </c>
      <c r="K1917" t="s">
        <v>13</v>
      </c>
      <c r="L1917" t="s">
        <v>11</v>
      </c>
    </row>
    <row r="1918" spans="1:12" x14ac:dyDescent="0.25">
      <c r="A1918">
        <v>8112</v>
      </c>
      <c r="B1918" s="15">
        <v>43970</v>
      </c>
      <c r="C1918" s="15" t="str">
        <f>TEXT(TOP[[#This Row],[Order Date]],"mmm")</f>
        <v>May</v>
      </c>
      <c r="D1918" s="15" t="str">
        <f>TEXT(TOP[[#This Row],[Order Date]],"yyy")</f>
        <v>2020</v>
      </c>
      <c r="E1918" s="15" t="str">
        <f>TEXT(TOP[[#This Row],[Order Date]],"d")</f>
        <v>19</v>
      </c>
      <c r="F1918">
        <v>37</v>
      </c>
      <c r="G1918">
        <v>1228.26</v>
      </c>
      <c r="H1918" s="16">
        <f>TOP[[#This Row],[Order Quantity]]*TOP[[#This Row],[Unit Price]]</f>
        <v>45445.62</v>
      </c>
      <c r="I1918" t="s">
        <v>8</v>
      </c>
      <c r="J1918" t="s">
        <v>1370</v>
      </c>
      <c r="K1918" t="s">
        <v>20</v>
      </c>
      <c r="L1918" t="s">
        <v>15</v>
      </c>
    </row>
    <row r="1919" spans="1:12" x14ac:dyDescent="0.25">
      <c r="A1919">
        <v>8113</v>
      </c>
      <c r="B1919" s="15">
        <v>44165</v>
      </c>
      <c r="C1919" s="15" t="str">
        <f>TEXT(TOP[[#This Row],[Order Date]],"mmm")</f>
        <v>Nov</v>
      </c>
      <c r="D1919" s="15" t="str">
        <f>TEXT(TOP[[#This Row],[Order Date]],"yyy")</f>
        <v>2020</v>
      </c>
      <c r="E1919" s="15" t="str">
        <f>TEXT(TOP[[#This Row],[Order Date]],"d")</f>
        <v>30</v>
      </c>
      <c r="F1919">
        <v>18</v>
      </c>
      <c r="G1919">
        <v>1154.74</v>
      </c>
      <c r="H1919" s="16">
        <f>TOP[[#This Row],[Order Quantity]]*TOP[[#This Row],[Unit Price]]</f>
        <v>20785.32</v>
      </c>
      <c r="I1919" t="s">
        <v>8</v>
      </c>
      <c r="J1919" t="s">
        <v>1371</v>
      </c>
      <c r="K1919" t="s">
        <v>20</v>
      </c>
      <c r="L1919" t="s">
        <v>15</v>
      </c>
    </row>
    <row r="1920" spans="1:12" x14ac:dyDescent="0.25">
      <c r="A1920">
        <v>8114</v>
      </c>
      <c r="B1920" s="15">
        <v>44151</v>
      </c>
      <c r="C1920" s="15" t="str">
        <f>TEXT(TOP[[#This Row],[Order Date]],"mmm")</f>
        <v>Nov</v>
      </c>
      <c r="D1920" s="15" t="str">
        <f>TEXT(TOP[[#This Row],[Order Date]],"yyy")</f>
        <v>2020</v>
      </c>
      <c r="E1920" s="15" t="str">
        <f>TEXT(TOP[[#This Row],[Order Date]],"d")</f>
        <v>16</v>
      </c>
      <c r="F1920">
        <v>89</v>
      </c>
      <c r="G1920">
        <v>1287.1199999999999</v>
      </c>
      <c r="H1920" s="16">
        <f>TOP[[#This Row],[Order Quantity]]*TOP[[#This Row],[Unit Price]]</f>
        <v>114553.68</v>
      </c>
      <c r="I1920" t="s">
        <v>25</v>
      </c>
      <c r="J1920" t="s">
        <v>1372</v>
      </c>
      <c r="K1920" t="s">
        <v>23</v>
      </c>
      <c r="L1920" t="s">
        <v>11</v>
      </c>
    </row>
    <row r="1921" spans="1:12" x14ac:dyDescent="0.25">
      <c r="A1921">
        <v>8115</v>
      </c>
      <c r="B1921" s="15">
        <v>44137</v>
      </c>
      <c r="C1921" s="15" t="str">
        <f>TEXT(TOP[[#This Row],[Order Date]],"mmm")</f>
        <v>Nov</v>
      </c>
      <c r="D1921" s="15" t="str">
        <f>TEXT(TOP[[#This Row],[Order Date]],"yyy")</f>
        <v>2020</v>
      </c>
      <c r="E1921" s="15" t="str">
        <f>TEXT(TOP[[#This Row],[Order Date]],"d")</f>
        <v>2</v>
      </c>
      <c r="F1921">
        <v>90</v>
      </c>
      <c r="G1921">
        <v>193.04</v>
      </c>
      <c r="H1921" s="16">
        <f>TOP[[#This Row],[Order Quantity]]*TOP[[#This Row],[Unit Price]]</f>
        <v>17373.599999999999</v>
      </c>
      <c r="I1921" t="s">
        <v>8</v>
      </c>
      <c r="J1921" t="s">
        <v>1373</v>
      </c>
      <c r="K1921" t="s">
        <v>13</v>
      </c>
      <c r="L1921" t="s">
        <v>17</v>
      </c>
    </row>
    <row r="1922" spans="1:12" x14ac:dyDescent="0.25">
      <c r="A1922">
        <v>8116</v>
      </c>
      <c r="B1922" s="15">
        <v>43986</v>
      </c>
      <c r="C1922" s="15" t="str">
        <f>TEXT(TOP[[#This Row],[Order Date]],"mmm")</f>
        <v>Jun</v>
      </c>
      <c r="D1922" s="15" t="str">
        <f>TEXT(TOP[[#This Row],[Order Date]],"yyy")</f>
        <v>2020</v>
      </c>
      <c r="E1922" s="15" t="str">
        <f>TEXT(TOP[[#This Row],[Order Date]],"d")</f>
        <v>4</v>
      </c>
      <c r="F1922">
        <v>23</v>
      </c>
      <c r="G1922">
        <v>1292.9000000000001</v>
      </c>
      <c r="H1922" s="16">
        <f>TOP[[#This Row],[Order Quantity]]*TOP[[#This Row],[Unit Price]]</f>
        <v>29736.7</v>
      </c>
      <c r="I1922" t="s">
        <v>8</v>
      </c>
      <c r="J1922" t="s">
        <v>1374</v>
      </c>
      <c r="K1922" t="s">
        <v>20</v>
      </c>
      <c r="L1922" t="s">
        <v>17</v>
      </c>
    </row>
    <row r="1923" spans="1:12" x14ac:dyDescent="0.25">
      <c r="A1923">
        <v>8117</v>
      </c>
      <c r="B1923" s="15">
        <v>43855</v>
      </c>
      <c r="C1923" s="15" t="str">
        <f>TEXT(TOP[[#This Row],[Order Date]],"mmm")</f>
        <v>Jan</v>
      </c>
      <c r="D1923" s="15" t="str">
        <f>TEXT(TOP[[#This Row],[Order Date]],"yyy")</f>
        <v>2020</v>
      </c>
      <c r="E1923" s="15" t="str">
        <f>TEXT(TOP[[#This Row],[Order Date]],"d")</f>
        <v>25</v>
      </c>
      <c r="F1923">
        <v>14</v>
      </c>
      <c r="G1923">
        <v>245.46</v>
      </c>
      <c r="H1923" s="16">
        <f>TOP[[#This Row],[Order Quantity]]*TOP[[#This Row],[Unit Price]]</f>
        <v>3436.44</v>
      </c>
      <c r="I1923" t="s">
        <v>464</v>
      </c>
      <c r="J1923" t="s">
        <v>1375</v>
      </c>
      <c r="K1923" t="s">
        <v>10</v>
      </c>
      <c r="L1923" t="s">
        <v>11</v>
      </c>
    </row>
    <row r="1924" spans="1:12" x14ac:dyDescent="0.25">
      <c r="A1924">
        <v>8118</v>
      </c>
      <c r="B1924" s="15">
        <v>44192</v>
      </c>
      <c r="C1924" s="15" t="str">
        <f>TEXT(TOP[[#This Row],[Order Date]],"mmm")</f>
        <v>Dec</v>
      </c>
      <c r="D1924" s="15" t="str">
        <f>TEXT(TOP[[#This Row],[Order Date]],"yyy")</f>
        <v>2020</v>
      </c>
      <c r="E1924" s="15" t="str">
        <f>TEXT(TOP[[#This Row],[Order Date]],"d")</f>
        <v>27</v>
      </c>
      <c r="F1924">
        <v>35</v>
      </c>
      <c r="G1924">
        <v>881.71</v>
      </c>
      <c r="H1924" s="16">
        <f>TOP[[#This Row],[Order Quantity]]*TOP[[#This Row],[Unit Price]]</f>
        <v>30859.850000000002</v>
      </c>
      <c r="I1924" t="s">
        <v>8</v>
      </c>
      <c r="J1924" t="s">
        <v>1376</v>
      </c>
      <c r="K1924" t="s">
        <v>13</v>
      </c>
      <c r="L1924" t="s">
        <v>11</v>
      </c>
    </row>
    <row r="1925" spans="1:12" x14ac:dyDescent="0.25">
      <c r="A1925">
        <v>8119</v>
      </c>
      <c r="B1925" s="15">
        <v>43868</v>
      </c>
      <c r="C1925" s="15" t="str">
        <f>TEXT(TOP[[#This Row],[Order Date]],"mmm")</f>
        <v>Feb</v>
      </c>
      <c r="D1925" s="15" t="str">
        <f>TEXT(TOP[[#This Row],[Order Date]],"yyy")</f>
        <v>2020</v>
      </c>
      <c r="E1925" s="15" t="str">
        <f>TEXT(TOP[[#This Row],[Order Date]],"d")</f>
        <v>7</v>
      </c>
      <c r="F1925">
        <v>20</v>
      </c>
      <c r="G1925">
        <v>1253.71</v>
      </c>
      <c r="H1925" s="16">
        <f>TOP[[#This Row],[Order Quantity]]*TOP[[#This Row],[Unit Price]]</f>
        <v>25074.2</v>
      </c>
      <c r="I1925" t="s">
        <v>25</v>
      </c>
      <c r="J1925" t="s">
        <v>1377</v>
      </c>
      <c r="K1925" t="s">
        <v>13</v>
      </c>
      <c r="L1925" t="s">
        <v>17</v>
      </c>
    </row>
    <row r="1926" spans="1:12" x14ac:dyDescent="0.25">
      <c r="A1926">
        <v>8120</v>
      </c>
      <c r="B1926" s="15">
        <v>43855</v>
      </c>
      <c r="C1926" s="15" t="str">
        <f>TEXT(TOP[[#This Row],[Order Date]],"mmm")</f>
        <v>Jan</v>
      </c>
      <c r="D1926" s="15" t="str">
        <f>TEXT(TOP[[#This Row],[Order Date]],"yyy")</f>
        <v>2020</v>
      </c>
      <c r="E1926" s="15" t="str">
        <f>TEXT(TOP[[#This Row],[Order Date]],"d")</f>
        <v>25</v>
      </c>
      <c r="F1926">
        <v>90</v>
      </c>
      <c r="G1926">
        <v>832.75</v>
      </c>
      <c r="H1926" s="16">
        <f>TOP[[#This Row],[Order Quantity]]*TOP[[#This Row],[Unit Price]]</f>
        <v>74947.5</v>
      </c>
      <c r="I1926" t="s">
        <v>464</v>
      </c>
      <c r="J1926" t="s">
        <v>1378</v>
      </c>
      <c r="K1926" t="s">
        <v>13</v>
      </c>
      <c r="L1926" t="s">
        <v>11</v>
      </c>
    </row>
    <row r="1927" spans="1:12" x14ac:dyDescent="0.25">
      <c r="A1927">
        <v>8121</v>
      </c>
      <c r="B1927" s="15">
        <v>43995</v>
      </c>
      <c r="C1927" s="15" t="str">
        <f>TEXT(TOP[[#This Row],[Order Date]],"mmm")</f>
        <v>Jun</v>
      </c>
      <c r="D1927" s="15" t="str">
        <f>TEXT(TOP[[#This Row],[Order Date]],"yyy")</f>
        <v>2020</v>
      </c>
      <c r="E1927" s="15" t="str">
        <f>TEXT(TOP[[#This Row],[Order Date]],"d")</f>
        <v>13</v>
      </c>
      <c r="F1927">
        <v>27</v>
      </c>
      <c r="G1927">
        <v>901.87</v>
      </c>
      <c r="H1927" s="16">
        <f>TOP[[#This Row],[Order Quantity]]*TOP[[#This Row],[Unit Price]]</f>
        <v>24350.49</v>
      </c>
      <c r="I1927" t="s">
        <v>464</v>
      </c>
      <c r="J1927" t="s">
        <v>1379</v>
      </c>
      <c r="K1927" t="s">
        <v>10</v>
      </c>
      <c r="L1927" t="s">
        <v>17</v>
      </c>
    </row>
    <row r="1928" spans="1:12" x14ac:dyDescent="0.25">
      <c r="A1928">
        <v>8122</v>
      </c>
      <c r="B1928" s="15">
        <v>44131</v>
      </c>
      <c r="C1928" s="15" t="str">
        <f>TEXT(TOP[[#This Row],[Order Date]],"mmm")</f>
        <v>Oct</v>
      </c>
      <c r="D1928" s="15" t="str">
        <f>TEXT(TOP[[#This Row],[Order Date]],"yyy")</f>
        <v>2020</v>
      </c>
      <c r="E1928" s="15" t="str">
        <f>TEXT(TOP[[#This Row],[Order Date]],"d")</f>
        <v>27</v>
      </c>
      <c r="F1928">
        <v>38</v>
      </c>
      <c r="G1928">
        <v>814.62</v>
      </c>
      <c r="H1928" s="16">
        <f>TOP[[#This Row],[Order Quantity]]*TOP[[#This Row],[Unit Price]]</f>
        <v>30955.56</v>
      </c>
      <c r="I1928" t="s">
        <v>464</v>
      </c>
      <c r="J1928" t="s">
        <v>1380</v>
      </c>
      <c r="K1928" t="s">
        <v>13</v>
      </c>
      <c r="L1928" t="s">
        <v>15</v>
      </c>
    </row>
    <row r="1929" spans="1:12" x14ac:dyDescent="0.25">
      <c r="A1929">
        <v>8123</v>
      </c>
      <c r="B1929" s="15">
        <v>44074</v>
      </c>
      <c r="C1929" s="15" t="str">
        <f>TEXT(TOP[[#This Row],[Order Date]],"mmm")</f>
        <v>Aug</v>
      </c>
      <c r="D1929" s="15" t="str">
        <f>TEXT(TOP[[#This Row],[Order Date]],"yyy")</f>
        <v>2020</v>
      </c>
      <c r="E1929" s="15" t="str">
        <f>TEXT(TOP[[#This Row],[Order Date]],"d")</f>
        <v>31</v>
      </c>
      <c r="F1929">
        <v>17</v>
      </c>
      <c r="G1929">
        <v>1276.1300000000001</v>
      </c>
      <c r="H1929" s="16">
        <f>TOP[[#This Row],[Order Quantity]]*TOP[[#This Row],[Unit Price]]</f>
        <v>21694.210000000003</v>
      </c>
      <c r="I1929" t="s">
        <v>464</v>
      </c>
      <c r="J1929" t="s">
        <v>1381</v>
      </c>
      <c r="K1929" t="s">
        <v>13</v>
      </c>
      <c r="L1929" t="s">
        <v>17</v>
      </c>
    </row>
    <row r="1930" spans="1:12" x14ac:dyDescent="0.25">
      <c r="A1930">
        <v>8124</v>
      </c>
      <c r="B1930" s="15">
        <v>44117</v>
      </c>
      <c r="C1930" s="15" t="str">
        <f>TEXT(TOP[[#This Row],[Order Date]],"mmm")</f>
        <v>Oct</v>
      </c>
      <c r="D1930" s="15" t="str">
        <f>TEXT(TOP[[#This Row],[Order Date]],"yyy")</f>
        <v>2020</v>
      </c>
      <c r="E1930" s="15" t="str">
        <f>TEXT(TOP[[#This Row],[Order Date]],"d")</f>
        <v>13</v>
      </c>
      <c r="F1930">
        <v>53</v>
      </c>
      <c r="G1930">
        <v>1420.84</v>
      </c>
      <c r="H1930" s="16">
        <f>TOP[[#This Row],[Order Quantity]]*TOP[[#This Row],[Unit Price]]</f>
        <v>75304.51999999999</v>
      </c>
      <c r="I1930" t="s">
        <v>8</v>
      </c>
      <c r="J1930" t="s">
        <v>1382</v>
      </c>
      <c r="K1930" t="s">
        <v>20</v>
      </c>
      <c r="L1930" t="s">
        <v>11</v>
      </c>
    </row>
    <row r="1931" spans="1:12" x14ac:dyDescent="0.25">
      <c r="A1931">
        <v>8125</v>
      </c>
      <c r="B1931" s="15">
        <v>44160</v>
      </c>
      <c r="C1931" s="15" t="str">
        <f>TEXT(TOP[[#This Row],[Order Date]],"mmm")</f>
        <v>Nov</v>
      </c>
      <c r="D1931" s="15" t="str">
        <f>TEXT(TOP[[#This Row],[Order Date]],"yyy")</f>
        <v>2020</v>
      </c>
      <c r="E1931" s="15" t="str">
        <f>TEXT(TOP[[#This Row],[Order Date]],"d")</f>
        <v>25</v>
      </c>
      <c r="F1931">
        <v>75</v>
      </c>
      <c r="G1931">
        <v>554.75</v>
      </c>
      <c r="H1931" s="16">
        <f>TOP[[#This Row],[Order Quantity]]*TOP[[#This Row],[Unit Price]]</f>
        <v>41606.25</v>
      </c>
      <c r="I1931" t="s">
        <v>464</v>
      </c>
      <c r="J1931" t="s">
        <v>1383</v>
      </c>
      <c r="K1931" t="s">
        <v>13</v>
      </c>
      <c r="L1931" t="s">
        <v>17</v>
      </c>
    </row>
    <row r="1932" spans="1:12" x14ac:dyDescent="0.25">
      <c r="A1932">
        <v>8126</v>
      </c>
      <c r="B1932" s="15">
        <v>44151</v>
      </c>
      <c r="C1932" s="15" t="str">
        <f>TEXT(TOP[[#This Row],[Order Date]],"mmm")</f>
        <v>Nov</v>
      </c>
      <c r="D1932" s="15" t="str">
        <f>TEXT(TOP[[#This Row],[Order Date]],"yyy")</f>
        <v>2020</v>
      </c>
      <c r="E1932" s="15" t="str">
        <f>TEXT(TOP[[#This Row],[Order Date]],"d")</f>
        <v>16</v>
      </c>
      <c r="F1932">
        <v>22</v>
      </c>
      <c r="G1932">
        <v>902.91</v>
      </c>
      <c r="H1932" s="16">
        <f>TOP[[#This Row],[Order Quantity]]*TOP[[#This Row],[Unit Price]]</f>
        <v>19864.02</v>
      </c>
      <c r="I1932" t="s">
        <v>25</v>
      </c>
      <c r="J1932" t="s">
        <v>1384</v>
      </c>
      <c r="K1932" t="s">
        <v>13</v>
      </c>
      <c r="L1932" t="s">
        <v>17</v>
      </c>
    </row>
    <row r="1933" spans="1:12" x14ac:dyDescent="0.25">
      <c r="A1933">
        <v>8127</v>
      </c>
      <c r="B1933" s="15">
        <v>43974</v>
      </c>
      <c r="C1933" s="15" t="str">
        <f>TEXT(TOP[[#This Row],[Order Date]],"mmm")</f>
        <v>May</v>
      </c>
      <c r="D1933" s="15" t="str">
        <f>TEXT(TOP[[#This Row],[Order Date]],"yyy")</f>
        <v>2020</v>
      </c>
      <c r="E1933" s="15" t="str">
        <f>TEXT(TOP[[#This Row],[Order Date]],"d")</f>
        <v>23</v>
      </c>
      <c r="F1933">
        <v>15</v>
      </c>
      <c r="G1933">
        <v>1482.96</v>
      </c>
      <c r="H1933" s="16">
        <f>TOP[[#This Row],[Order Quantity]]*TOP[[#This Row],[Unit Price]]</f>
        <v>22244.400000000001</v>
      </c>
      <c r="I1933" t="s">
        <v>464</v>
      </c>
      <c r="J1933" t="s">
        <v>1385</v>
      </c>
      <c r="K1933" t="s">
        <v>20</v>
      </c>
      <c r="L1933" t="s">
        <v>15</v>
      </c>
    </row>
    <row r="1934" spans="1:12" x14ac:dyDescent="0.25">
      <c r="A1934">
        <v>8128</v>
      </c>
      <c r="B1934" s="15">
        <v>44060</v>
      </c>
      <c r="C1934" s="15" t="str">
        <f>TEXT(TOP[[#This Row],[Order Date]],"mmm")</f>
        <v>Aug</v>
      </c>
      <c r="D1934" s="15" t="str">
        <f>TEXT(TOP[[#This Row],[Order Date]],"yyy")</f>
        <v>2020</v>
      </c>
      <c r="E1934" s="15" t="str">
        <f>TEXT(TOP[[#This Row],[Order Date]],"d")</f>
        <v>17</v>
      </c>
      <c r="F1934">
        <v>4</v>
      </c>
      <c r="G1934">
        <v>137.86000000000001</v>
      </c>
      <c r="H1934" s="16">
        <f>TOP[[#This Row],[Order Quantity]]*TOP[[#This Row],[Unit Price]]</f>
        <v>551.44000000000005</v>
      </c>
      <c r="I1934" t="s">
        <v>8</v>
      </c>
      <c r="J1934" t="s">
        <v>1386</v>
      </c>
      <c r="K1934" t="s">
        <v>13</v>
      </c>
      <c r="L1934" t="s">
        <v>11</v>
      </c>
    </row>
    <row r="1935" spans="1:12" x14ac:dyDescent="0.25">
      <c r="A1935">
        <v>8129</v>
      </c>
      <c r="B1935" s="15">
        <v>43941</v>
      </c>
      <c r="C1935" s="15" t="str">
        <f>TEXT(TOP[[#This Row],[Order Date]],"mmm")</f>
        <v>Apr</v>
      </c>
      <c r="D1935" s="15" t="str">
        <f>TEXT(TOP[[#This Row],[Order Date]],"yyy")</f>
        <v>2020</v>
      </c>
      <c r="E1935" s="15" t="str">
        <f>TEXT(TOP[[#This Row],[Order Date]],"d")</f>
        <v>20</v>
      </c>
      <c r="F1935">
        <v>73</v>
      </c>
      <c r="G1935">
        <v>765.68</v>
      </c>
      <c r="H1935" s="16">
        <f>TOP[[#This Row],[Order Quantity]]*TOP[[#This Row],[Unit Price]]</f>
        <v>55894.64</v>
      </c>
      <c r="I1935" t="s">
        <v>464</v>
      </c>
      <c r="J1935" t="s">
        <v>1387</v>
      </c>
      <c r="K1935" t="s">
        <v>23</v>
      </c>
      <c r="L1935" t="s">
        <v>15</v>
      </c>
    </row>
    <row r="1936" spans="1:12" x14ac:dyDescent="0.25">
      <c r="A1936">
        <v>8130</v>
      </c>
      <c r="B1936" s="15">
        <v>43846</v>
      </c>
      <c r="C1936" s="15" t="str">
        <f>TEXT(TOP[[#This Row],[Order Date]],"mmm")</f>
        <v>Jan</v>
      </c>
      <c r="D1936" s="15" t="str">
        <f>TEXT(TOP[[#This Row],[Order Date]],"yyy")</f>
        <v>2020</v>
      </c>
      <c r="E1936" s="15" t="str">
        <f>TEXT(TOP[[#This Row],[Order Date]],"d")</f>
        <v>16</v>
      </c>
      <c r="F1936">
        <v>54</v>
      </c>
      <c r="G1936">
        <v>1469</v>
      </c>
      <c r="H1936" s="16">
        <f>TOP[[#This Row],[Order Quantity]]*TOP[[#This Row],[Unit Price]]</f>
        <v>79326</v>
      </c>
      <c r="I1936" t="s">
        <v>25</v>
      </c>
      <c r="J1936" t="s">
        <v>1388</v>
      </c>
      <c r="K1936" t="s">
        <v>20</v>
      </c>
      <c r="L1936" t="s">
        <v>11</v>
      </c>
    </row>
    <row r="1937" spans="1:12" x14ac:dyDescent="0.25">
      <c r="A1937">
        <v>8131</v>
      </c>
      <c r="B1937" s="15">
        <v>43944</v>
      </c>
      <c r="C1937" s="15" t="str">
        <f>TEXT(TOP[[#This Row],[Order Date]],"mmm")</f>
        <v>Apr</v>
      </c>
      <c r="D1937" s="15" t="str">
        <f>TEXT(TOP[[#This Row],[Order Date]],"yyy")</f>
        <v>2020</v>
      </c>
      <c r="E1937" s="15" t="str">
        <f>TEXT(TOP[[#This Row],[Order Date]],"d")</f>
        <v>23</v>
      </c>
      <c r="F1937">
        <v>40</v>
      </c>
      <c r="G1937">
        <v>1004.76</v>
      </c>
      <c r="H1937" s="16">
        <f>TOP[[#This Row],[Order Quantity]]*TOP[[#This Row],[Unit Price]]</f>
        <v>40190.400000000001</v>
      </c>
      <c r="I1937" t="s">
        <v>464</v>
      </c>
      <c r="J1937" t="s">
        <v>1389</v>
      </c>
      <c r="K1937" t="s">
        <v>13</v>
      </c>
      <c r="L1937" t="s">
        <v>11</v>
      </c>
    </row>
    <row r="1938" spans="1:12" x14ac:dyDescent="0.25">
      <c r="A1938">
        <v>8132</v>
      </c>
      <c r="B1938" s="15">
        <v>44188</v>
      </c>
      <c r="C1938" s="15" t="str">
        <f>TEXT(TOP[[#This Row],[Order Date]],"mmm")</f>
        <v>Dec</v>
      </c>
      <c r="D1938" s="15" t="str">
        <f>TEXT(TOP[[#This Row],[Order Date]],"yyy")</f>
        <v>2020</v>
      </c>
      <c r="E1938" s="15" t="str">
        <f>TEXT(TOP[[#This Row],[Order Date]],"d")</f>
        <v>23</v>
      </c>
      <c r="F1938">
        <v>93</v>
      </c>
      <c r="G1938">
        <v>1179.24</v>
      </c>
      <c r="H1938" s="16">
        <f>TOP[[#This Row],[Order Quantity]]*TOP[[#This Row],[Unit Price]]</f>
        <v>109669.32</v>
      </c>
      <c r="I1938" t="s">
        <v>25</v>
      </c>
      <c r="J1938" t="s">
        <v>1390</v>
      </c>
      <c r="K1938" t="s">
        <v>10</v>
      </c>
      <c r="L1938" t="s">
        <v>17</v>
      </c>
    </row>
    <row r="1939" spans="1:12" x14ac:dyDescent="0.25">
      <c r="A1939">
        <v>8133</v>
      </c>
      <c r="B1939" s="15">
        <v>44112</v>
      </c>
      <c r="C1939" s="15" t="str">
        <f>TEXT(TOP[[#This Row],[Order Date]],"mmm")</f>
        <v>Oct</v>
      </c>
      <c r="D1939" s="15" t="str">
        <f>TEXT(TOP[[#This Row],[Order Date]],"yyy")</f>
        <v>2020</v>
      </c>
      <c r="E1939" s="15" t="str">
        <f>TEXT(TOP[[#This Row],[Order Date]],"d")</f>
        <v>8</v>
      </c>
      <c r="F1939">
        <v>37</v>
      </c>
      <c r="G1939">
        <v>323.75</v>
      </c>
      <c r="H1939" s="16">
        <f>TOP[[#This Row],[Order Quantity]]*TOP[[#This Row],[Unit Price]]</f>
        <v>11978.75</v>
      </c>
      <c r="I1939" t="s">
        <v>8</v>
      </c>
      <c r="J1939" t="s">
        <v>1391</v>
      </c>
      <c r="K1939" t="s">
        <v>20</v>
      </c>
      <c r="L1939" t="s">
        <v>15</v>
      </c>
    </row>
    <row r="1940" spans="1:12" x14ac:dyDescent="0.25">
      <c r="A1940">
        <v>8134</v>
      </c>
      <c r="B1940" s="15">
        <v>43914</v>
      </c>
      <c r="C1940" s="15" t="str">
        <f>TEXT(TOP[[#This Row],[Order Date]],"mmm")</f>
        <v>Mar</v>
      </c>
      <c r="D1940" s="15" t="str">
        <f>TEXT(TOP[[#This Row],[Order Date]],"yyy")</f>
        <v>2020</v>
      </c>
      <c r="E1940" s="15" t="str">
        <f>TEXT(TOP[[#This Row],[Order Date]],"d")</f>
        <v>24</v>
      </c>
      <c r="F1940">
        <v>24</v>
      </c>
      <c r="G1940">
        <v>911.46</v>
      </c>
      <c r="H1940" s="16">
        <f>TOP[[#This Row],[Order Quantity]]*TOP[[#This Row],[Unit Price]]</f>
        <v>21875.040000000001</v>
      </c>
      <c r="I1940" t="s">
        <v>464</v>
      </c>
      <c r="J1940" t="s">
        <v>1392</v>
      </c>
      <c r="K1940" t="s">
        <v>20</v>
      </c>
      <c r="L1940" t="s">
        <v>17</v>
      </c>
    </row>
    <row r="1941" spans="1:12" x14ac:dyDescent="0.25">
      <c r="A1941">
        <v>8135</v>
      </c>
      <c r="B1941" s="15">
        <v>44199</v>
      </c>
      <c r="C1941" s="15" t="str">
        <f>TEXT(TOP[[#This Row],[Order Date]],"mmm")</f>
        <v>Jan</v>
      </c>
      <c r="D1941" s="15" t="str">
        <f>TEXT(TOP[[#This Row],[Order Date]],"yyy")</f>
        <v>2021</v>
      </c>
      <c r="E1941" s="15" t="str">
        <f>TEXT(TOP[[#This Row],[Order Date]],"d")</f>
        <v>3</v>
      </c>
      <c r="F1941">
        <v>93</v>
      </c>
      <c r="G1941">
        <v>886.06</v>
      </c>
      <c r="H1941" s="16">
        <f>TOP[[#This Row],[Order Quantity]]*TOP[[#This Row],[Unit Price]]</f>
        <v>82403.58</v>
      </c>
      <c r="I1941" t="s">
        <v>8</v>
      </c>
      <c r="J1941" t="s">
        <v>1393</v>
      </c>
      <c r="K1941" t="s">
        <v>13</v>
      </c>
      <c r="L1941" t="s">
        <v>17</v>
      </c>
    </row>
    <row r="1942" spans="1:12" x14ac:dyDescent="0.25">
      <c r="A1942">
        <v>8136</v>
      </c>
      <c r="B1942" s="15">
        <v>44079</v>
      </c>
      <c r="C1942" s="15" t="str">
        <f>TEXT(TOP[[#This Row],[Order Date]],"mmm")</f>
        <v>Sep</v>
      </c>
      <c r="D1942" s="15" t="str">
        <f>TEXT(TOP[[#This Row],[Order Date]],"yyy")</f>
        <v>2020</v>
      </c>
      <c r="E1942" s="15" t="str">
        <f>TEXT(TOP[[#This Row],[Order Date]],"d")</f>
        <v>5</v>
      </c>
      <c r="F1942">
        <v>92</v>
      </c>
      <c r="G1942">
        <v>116.67</v>
      </c>
      <c r="H1942" s="16">
        <f>TOP[[#This Row],[Order Quantity]]*TOP[[#This Row],[Unit Price]]</f>
        <v>10733.64</v>
      </c>
      <c r="I1942" t="s">
        <v>8</v>
      </c>
      <c r="J1942" t="s">
        <v>1394</v>
      </c>
      <c r="K1942" t="s">
        <v>23</v>
      </c>
      <c r="L1942" t="s">
        <v>15</v>
      </c>
    </row>
    <row r="1943" spans="1:12" x14ac:dyDescent="0.25">
      <c r="A1943">
        <v>8137</v>
      </c>
      <c r="B1943" s="15">
        <v>44052</v>
      </c>
      <c r="C1943" s="15" t="str">
        <f>TEXT(TOP[[#This Row],[Order Date]],"mmm")</f>
        <v>Aug</v>
      </c>
      <c r="D1943" s="15" t="str">
        <f>TEXT(TOP[[#This Row],[Order Date]],"yyy")</f>
        <v>2020</v>
      </c>
      <c r="E1943" s="15" t="str">
        <f>TEXT(TOP[[#This Row],[Order Date]],"d")</f>
        <v>9</v>
      </c>
      <c r="F1943">
        <v>70</v>
      </c>
      <c r="G1943">
        <v>369.42</v>
      </c>
      <c r="H1943" s="16">
        <f>TOP[[#This Row],[Order Quantity]]*TOP[[#This Row],[Unit Price]]</f>
        <v>25859.4</v>
      </c>
      <c r="I1943" t="s">
        <v>464</v>
      </c>
      <c r="J1943" t="s">
        <v>1395</v>
      </c>
      <c r="K1943" t="s">
        <v>20</v>
      </c>
      <c r="L1943" t="s">
        <v>15</v>
      </c>
    </row>
    <row r="1944" spans="1:12" x14ac:dyDescent="0.25">
      <c r="A1944">
        <v>8138</v>
      </c>
      <c r="B1944" s="15">
        <v>44048</v>
      </c>
      <c r="C1944" s="15" t="str">
        <f>TEXT(TOP[[#This Row],[Order Date]],"mmm")</f>
        <v>Aug</v>
      </c>
      <c r="D1944" s="15" t="str">
        <f>TEXT(TOP[[#This Row],[Order Date]],"yyy")</f>
        <v>2020</v>
      </c>
      <c r="E1944" s="15" t="str">
        <f>TEXT(TOP[[#This Row],[Order Date]],"d")</f>
        <v>5</v>
      </c>
      <c r="F1944">
        <v>77</v>
      </c>
      <c r="G1944">
        <v>1148.2</v>
      </c>
      <c r="H1944" s="16">
        <f>TOP[[#This Row],[Order Quantity]]*TOP[[#This Row],[Unit Price]]</f>
        <v>88411.400000000009</v>
      </c>
      <c r="I1944" t="s">
        <v>25</v>
      </c>
      <c r="J1944" t="s">
        <v>1396</v>
      </c>
      <c r="K1944" t="s">
        <v>13</v>
      </c>
      <c r="L1944" t="s">
        <v>15</v>
      </c>
    </row>
    <row r="1945" spans="1:12" x14ac:dyDescent="0.25">
      <c r="A1945">
        <v>8139</v>
      </c>
      <c r="B1945" s="15">
        <v>44014</v>
      </c>
      <c r="C1945" s="15" t="str">
        <f>TEXT(TOP[[#This Row],[Order Date]],"mmm")</f>
        <v>Jul</v>
      </c>
      <c r="D1945" s="15" t="str">
        <f>TEXT(TOP[[#This Row],[Order Date]],"yyy")</f>
        <v>2020</v>
      </c>
      <c r="E1945" s="15" t="str">
        <f>TEXT(TOP[[#This Row],[Order Date]],"d")</f>
        <v>2</v>
      </c>
      <c r="F1945">
        <v>37</v>
      </c>
      <c r="G1945">
        <v>1305.44</v>
      </c>
      <c r="H1945" s="16">
        <f>TOP[[#This Row],[Order Quantity]]*TOP[[#This Row],[Unit Price]]</f>
        <v>48301.279999999999</v>
      </c>
      <c r="I1945" t="s">
        <v>8</v>
      </c>
      <c r="J1945" t="s">
        <v>1397</v>
      </c>
      <c r="K1945" t="s">
        <v>23</v>
      </c>
      <c r="L1945" t="s">
        <v>15</v>
      </c>
    </row>
    <row r="1946" spans="1:12" x14ac:dyDescent="0.25">
      <c r="A1946">
        <v>8140</v>
      </c>
      <c r="B1946" s="15">
        <v>44097</v>
      </c>
      <c r="C1946" s="15" t="str">
        <f>TEXT(TOP[[#This Row],[Order Date]],"mmm")</f>
        <v>Sep</v>
      </c>
      <c r="D1946" s="15" t="str">
        <f>TEXT(TOP[[#This Row],[Order Date]],"yyy")</f>
        <v>2020</v>
      </c>
      <c r="E1946" s="15" t="str">
        <f>TEXT(TOP[[#This Row],[Order Date]],"d")</f>
        <v>23</v>
      </c>
      <c r="F1946">
        <v>58</v>
      </c>
      <c r="G1946">
        <v>1361.93</v>
      </c>
      <c r="H1946" s="16">
        <f>TOP[[#This Row],[Order Quantity]]*TOP[[#This Row],[Unit Price]]</f>
        <v>78991.94</v>
      </c>
      <c r="I1946" t="s">
        <v>464</v>
      </c>
      <c r="J1946" t="s">
        <v>1398</v>
      </c>
      <c r="K1946" t="s">
        <v>23</v>
      </c>
      <c r="L1946" t="s">
        <v>15</v>
      </c>
    </row>
    <row r="1947" spans="1:12" x14ac:dyDescent="0.25">
      <c r="A1947">
        <v>8141</v>
      </c>
      <c r="B1947" s="15">
        <v>44093</v>
      </c>
      <c r="C1947" s="15" t="str">
        <f>TEXT(TOP[[#This Row],[Order Date]],"mmm")</f>
        <v>Sep</v>
      </c>
      <c r="D1947" s="15" t="str">
        <f>TEXT(TOP[[#This Row],[Order Date]],"yyy")</f>
        <v>2020</v>
      </c>
      <c r="E1947" s="15" t="str">
        <f>TEXT(TOP[[#This Row],[Order Date]],"d")</f>
        <v>19</v>
      </c>
      <c r="F1947">
        <v>27</v>
      </c>
      <c r="G1947">
        <v>821.02</v>
      </c>
      <c r="H1947" s="16">
        <f>TOP[[#This Row],[Order Quantity]]*TOP[[#This Row],[Unit Price]]</f>
        <v>22167.54</v>
      </c>
      <c r="I1947" t="s">
        <v>8</v>
      </c>
      <c r="J1947" t="s">
        <v>1399</v>
      </c>
      <c r="K1947" t="s">
        <v>13</v>
      </c>
      <c r="L1947" t="s">
        <v>17</v>
      </c>
    </row>
    <row r="1948" spans="1:12" x14ac:dyDescent="0.25">
      <c r="A1948">
        <v>8142</v>
      </c>
      <c r="B1948" s="15">
        <v>43852</v>
      </c>
      <c r="C1948" s="15" t="str">
        <f>TEXT(TOP[[#This Row],[Order Date]],"mmm")</f>
        <v>Jan</v>
      </c>
      <c r="D1948" s="15" t="str">
        <f>TEXT(TOP[[#This Row],[Order Date]],"yyy")</f>
        <v>2020</v>
      </c>
      <c r="E1948" s="15" t="str">
        <f>TEXT(TOP[[#This Row],[Order Date]],"d")</f>
        <v>22</v>
      </c>
      <c r="F1948">
        <v>24</v>
      </c>
      <c r="G1948">
        <v>734.39</v>
      </c>
      <c r="H1948" s="16">
        <f>TOP[[#This Row],[Order Quantity]]*TOP[[#This Row],[Unit Price]]</f>
        <v>17625.36</v>
      </c>
      <c r="I1948" t="s">
        <v>8</v>
      </c>
      <c r="J1948" t="s">
        <v>1400</v>
      </c>
      <c r="K1948" t="s">
        <v>13</v>
      </c>
      <c r="L1948" t="s">
        <v>17</v>
      </c>
    </row>
    <row r="1949" spans="1:12" x14ac:dyDescent="0.25">
      <c r="A1949">
        <v>8143</v>
      </c>
      <c r="B1949" s="15">
        <v>44126</v>
      </c>
      <c r="C1949" s="15" t="str">
        <f>TEXT(TOP[[#This Row],[Order Date]],"mmm")</f>
        <v>Oct</v>
      </c>
      <c r="D1949" s="15" t="str">
        <f>TEXT(TOP[[#This Row],[Order Date]],"yyy")</f>
        <v>2020</v>
      </c>
      <c r="E1949" s="15" t="str">
        <f>TEXT(TOP[[#This Row],[Order Date]],"d")</f>
        <v>22</v>
      </c>
      <c r="F1949">
        <v>21</v>
      </c>
      <c r="G1949">
        <v>1405.25</v>
      </c>
      <c r="H1949" s="16">
        <f>TOP[[#This Row],[Order Quantity]]*TOP[[#This Row],[Unit Price]]</f>
        <v>29510.25</v>
      </c>
      <c r="I1949" t="s">
        <v>464</v>
      </c>
      <c r="J1949" t="s">
        <v>1401</v>
      </c>
      <c r="K1949" t="s">
        <v>13</v>
      </c>
      <c r="L1949" t="s">
        <v>15</v>
      </c>
    </row>
    <row r="1950" spans="1:12" x14ac:dyDescent="0.25">
      <c r="A1950">
        <v>8144</v>
      </c>
      <c r="B1950" s="15">
        <v>44014</v>
      </c>
      <c r="C1950" s="15" t="str">
        <f>TEXT(TOP[[#This Row],[Order Date]],"mmm")</f>
        <v>Jul</v>
      </c>
      <c r="D1950" s="15" t="str">
        <f>TEXT(TOP[[#This Row],[Order Date]],"yyy")</f>
        <v>2020</v>
      </c>
      <c r="E1950" s="15" t="str">
        <f>TEXT(TOP[[#This Row],[Order Date]],"d")</f>
        <v>2</v>
      </c>
      <c r="F1950">
        <v>62</v>
      </c>
      <c r="G1950">
        <v>1379.09</v>
      </c>
      <c r="H1950" s="16">
        <f>TOP[[#This Row],[Order Quantity]]*TOP[[#This Row],[Unit Price]]</f>
        <v>85503.58</v>
      </c>
      <c r="I1950" t="s">
        <v>8</v>
      </c>
      <c r="J1950" t="s">
        <v>1402</v>
      </c>
      <c r="K1950" t="s">
        <v>23</v>
      </c>
      <c r="L1950" t="s">
        <v>11</v>
      </c>
    </row>
    <row r="1951" spans="1:12" x14ac:dyDescent="0.25">
      <c r="A1951">
        <v>8145</v>
      </c>
      <c r="B1951" s="15">
        <v>44193</v>
      </c>
      <c r="C1951" s="15" t="str">
        <f>TEXT(TOP[[#This Row],[Order Date]],"mmm")</f>
        <v>Dec</v>
      </c>
      <c r="D1951" s="15" t="str">
        <f>TEXT(TOP[[#This Row],[Order Date]],"yyy")</f>
        <v>2020</v>
      </c>
      <c r="E1951" s="15" t="str">
        <f>TEXT(TOP[[#This Row],[Order Date]],"d")</f>
        <v>28</v>
      </c>
      <c r="F1951">
        <v>41</v>
      </c>
      <c r="G1951">
        <v>264.24</v>
      </c>
      <c r="H1951" s="16">
        <f>TOP[[#This Row],[Order Quantity]]*TOP[[#This Row],[Unit Price]]</f>
        <v>10833.84</v>
      </c>
      <c r="I1951" t="s">
        <v>464</v>
      </c>
      <c r="J1951" t="s">
        <v>1403</v>
      </c>
      <c r="K1951" t="s">
        <v>23</v>
      </c>
      <c r="L1951" t="s">
        <v>15</v>
      </c>
    </row>
    <row r="1952" spans="1:12" x14ac:dyDescent="0.25">
      <c r="A1952">
        <v>8146</v>
      </c>
      <c r="B1952" s="15">
        <v>43945</v>
      </c>
      <c r="C1952" s="15" t="str">
        <f>TEXT(TOP[[#This Row],[Order Date]],"mmm")</f>
        <v>Apr</v>
      </c>
      <c r="D1952" s="15" t="str">
        <f>TEXT(TOP[[#This Row],[Order Date]],"yyy")</f>
        <v>2020</v>
      </c>
      <c r="E1952" s="15" t="str">
        <f>TEXT(TOP[[#This Row],[Order Date]],"d")</f>
        <v>24</v>
      </c>
      <c r="F1952">
        <v>73</v>
      </c>
      <c r="G1952">
        <v>192.11</v>
      </c>
      <c r="H1952" s="16">
        <f>TOP[[#This Row],[Order Quantity]]*TOP[[#This Row],[Unit Price]]</f>
        <v>14024.03</v>
      </c>
      <c r="I1952" t="s">
        <v>464</v>
      </c>
      <c r="J1952" t="s">
        <v>1404</v>
      </c>
      <c r="K1952" t="s">
        <v>20</v>
      </c>
      <c r="L1952" t="s">
        <v>15</v>
      </c>
    </row>
    <row r="1953" spans="1:12" x14ac:dyDescent="0.25">
      <c r="A1953">
        <v>8147</v>
      </c>
      <c r="B1953" s="15">
        <v>44072</v>
      </c>
      <c r="C1953" s="15" t="str">
        <f>TEXT(TOP[[#This Row],[Order Date]],"mmm")</f>
        <v>Aug</v>
      </c>
      <c r="D1953" s="15" t="str">
        <f>TEXT(TOP[[#This Row],[Order Date]],"yyy")</f>
        <v>2020</v>
      </c>
      <c r="E1953" s="15" t="str">
        <f>TEXT(TOP[[#This Row],[Order Date]],"d")</f>
        <v>29</v>
      </c>
      <c r="F1953">
        <v>11</v>
      </c>
      <c r="G1953">
        <v>1294.05</v>
      </c>
      <c r="H1953" s="16">
        <f>TOP[[#This Row],[Order Quantity]]*TOP[[#This Row],[Unit Price]]</f>
        <v>14234.55</v>
      </c>
      <c r="I1953" t="s">
        <v>464</v>
      </c>
      <c r="J1953" t="s">
        <v>1405</v>
      </c>
      <c r="K1953" t="s">
        <v>13</v>
      </c>
      <c r="L1953" t="s">
        <v>15</v>
      </c>
    </row>
    <row r="1954" spans="1:12" x14ac:dyDescent="0.25">
      <c r="A1954">
        <v>8148</v>
      </c>
      <c r="B1954" s="15">
        <v>43870</v>
      </c>
      <c r="C1954" s="15" t="str">
        <f>TEXT(TOP[[#This Row],[Order Date]],"mmm")</f>
        <v>Feb</v>
      </c>
      <c r="D1954" s="15" t="str">
        <f>TEXT(TOP[[#This Row],[Order Date]],"yyy")</f>
        <v>2020</v>
      </c>
      <c r="E1954" s="15" t="str">
        <f>TEXT(TOP[[#This Row],[Order Date]],"d")</f>
        <v>9</v>
      </c>
      <c r="F1954">
        <v>4</v>
      </c>
      <c r="G1954">
        <v>1219.33</v>
      </c>
      <c r="H1954" s="16">
        <f>TOP[[#This Row],[Order Quantity]]*TOP[[#This Row],[Unit Price]]</f>
        <v>4877.32</v>
      </c>
      <c r="I1954" t="s">
        <v>464</v>
      </c>
      <c r="J1954" t="s">
        <v>1406</v>
      </c>
      <c r="K1954" t="s">
        <v>13</v>
      </c>
      <c r="L1954" t="s">
        <v>11</v>
      </c>
    </row>
    <row r="1955" spans="1:12" x14ac:dyDescent="0.25">
      <c r="A1955">
        <v>8149</v>
      </c>
      <c r="B1955" s="15">
        <v>44005</v>
      </c>
      <c r="C1955" s="15" t="str">
        <f>TEXT(TOP[[#This Row],[Order Date]],"mmm")</f>
        <v>Jun</v>
      </c>
      <c r="D1955" s="15" t="str">
        <f>TEXT(TOP[[#This Row],[Order Date]],"yyy")</f>
        <v>2020</v>
      </c>
      <c r="E1955" s="15" t="str">
        <f>TEXT(TOP[[#This Row],[Order Date]],"d")</f>
        <v>23</v>
      </c>
      <c r="F1955">
        <v>88</v>
      </c>
      <c r="G1955">
        <v>1422.66</v>
      </c>
      <c r="H1955" s="16">
        <f>TOP[[#This Row],[Order Quantity]]*TOP[[#This Row],[Unit Price]]</f>
        <v>125194.08</v>
      </c>
      <c r="I1955" t="s">
        <v>8</v>
      </c>
      <c r="J1955" t="s">
        <v>1407</v>
      </c>
      <c r="K1955" t="s">
        <v>20</v>
      </c>
      <c r="L1955" t="s">
        <v>17</v>
      </c>
    </row>
    <row r="1956" spans="1:12" x14ac:dyDescent="0.25">
      <c r="A1956">
        <v>8150</v>
      </c>
      <c r="B1956" s="15">
        <v>44033</v>
      </c>
      <c r="C1956" s="15" t="str">
        <f>TEXT(TOP[[#This Row],[Order Date]],"mmm")</f>
        <v>Jul</v>
      </c>
      <c r="D1956" s="15" t="str">
        <f>TEXT(TOP[[#This Row],[Order Date]],"yyy")</f>
        <v>2020</v>
      </c>
      <c r="E1956" s="15" t="str">
        <f>TEXT(TOP[[#This Row],[Order Date]],"d")</f>
        <v>21</v>
      </c>
      <c r="F1956">
        <v>31</v>
      </c>
      <c r="G1956">
        <v>1406.05</v>
      </c>
      <c r="H1956" s="16">
        <f>TOP[[#This Row],[Order Quantity]]*TOP[[#This Row],[Unit Price]]</f>
        <v>43587.549999999996</v>
      </c>
      <c r="I1956" t="s">
        <v>8</v>
      </c>
      <c r="J1956" t="s">
        <v>1408</v>
      </c>
      <c r="K1956" t="s">
        <v>23</v>
      </c>
      <c r="L1956" t="s">
        <v>11</v>
      </c>
    </row>
    <row r="1957" spans="1:12" x14ac:dyDescent="0.25">
      <c r="A1957">
        <v>8151</v>
      </c>
      <c r="B1957" s="15">
        <v>44156</v>
      </c>
      <c r="C1957" s="15" t="str">
        <f>TEXT(TOP[[#This Row],[Order Date]],"mmm")</f>
        <v>Nov</v>
      </c>
      <c r="D1957" s="15" t="str">
        <f>TEXT(TOP[[#This Row],[Order Date]],"yyy")</f>
        <v>2020</v>
      </c>
      <c r="E1957" s="15" t="str">
        <f>TEXT(TOP[[#This Row],[Order Date]],"d")</f>
        <v>21</v>
      </c>
      <c r="F1957">
        <v>96</v>
      </c>
      <c r="G1957">
        <v>234.01</v>
      </c>
      <c r="H1957" s="16">
        <f>TOP[[#This Row],[Order Quantity]]*TOP[[#This Row],[Unit Price]]</f>
        <v>22464.959999999999</v>
      </c>
      <c r="I1957" t="s">
        <v>8</v>
      </c>
      <c r="J1957" t="s">
        <v>1409</v>
      </c>
      <c r="K1957" t="s">
        <v>20</v>
      </c>
      <c r="L1957" t="s">
        <v>17</v>
      </c>
    </row>
    <row r="1958" spans="1:12" x14ac:dyDescent="0.25">
      <c r="A1958">
        <v>8152</v>
      </c>
      <c r="B1958" s="15">
        <v>43840</v>
      </c>
      <c r="C1958" s="15" t="str">
        <f>TEXT(TOP[[#This Row],[Order Date]],"mmm")</f>
        <v>Jan</v>
      </c>
      <c r="D1958" s="15" t="str">
        <f>TEXT(TOP[[#This Row],[Order Date]],"yyy")</f>
        <v>2020</v>
      </c>
      <c r="E1958" s="15" t="str">
        <f>TEXT(TOP[[#This Row],[Order Date]],"d")</f>
        <v>10</v>
      </c>
      <c r="F1958">
        <v>70</v>
      </c>
      <c r="G1958">
        <v>450.26</v>
      </c>
      <c r="H1958" s="16">
        <f>TOP[[#This Row],[Order Quantity]]*TOP[[#This Row],[Unit Price]]</f>
        <v>31518.2</v>
      </c>
      <c r="I1958" t="s">
        <v>8</v>
      </c>
      <c r="J1958" t="s">
        <v>1410</v>
      </c>
      <c r="K1958" t="s">
        <v>23</v>
      </c>
      <c r="L1958" t="s">
        <v>11</v>
      </c>
    </row>
    <row r="1959" spans="1:12" x14ac:dyDescent="0.25">
      <c r="A1959">
        <v>8153</v>
      </c>
      <c r="B1959" s="15">
        <v>44086</v>
      </c>
      <c r="C1959" s="15" t="str">
        <f>TEXT(TOP[[#This Row],[Order Date]],"mmm")</f>
        <v>Sep</v>
      </c>
      <c r="D1959" s="15" t="str">
        <f>TEXT(TOP[[#This Row],[Order Date]],"yyy")</f>
        <v>2020</v>
      </c>
      <c r="E1959" s="15" t="str">
        <f>TEXT(TOP[[#This Row],[Order Date]],"d")</f>
        <v>12</v>
      </c>
      <c r="F1959">
        <v>99</v>
      </c>
      <c r="G1959">
        <v>1298.79</v>
      </c>
      <c r="H1959" s="16">
        <f>TOP[[#This Row],[Order Quantity]]*TOP[[#This Row],[Unit Price]]</f>
        <v>128580.20999999999</v>
      </c>
      <c r="I1959" t="s">
        <v>464</v>
      </c>
      <c r="J1959" t="s">
        <v>1411</v>
      </c>
      <c r="K1959" t="s">
        <v>20</v>
      </c>
      <c r="L1959" t="s">
        <v>17</v>
      </c>
    </row>
    <row r="1960" spans="1:12" x14ac:dyDescent="0.25">
      <c r="A1960">
        <v>8154</v>
      </c>
      <c r="B1960" s="15">
        <v>44119</v>
      </c>
      <c r="C1960" s="15" t="str">
        <f>TEXT(TOP[[#This Row],[Order Date]],"mmm")</f>
        <v>Oct</v>
      </c>
      <c r="D1960" s="15" t="str">
        <f>TEXT(TOP[[#This Row],[Order Date]],"yyy")</f>
        <v>2020</v>
      </c>
      <c r="E1960" s="15" t="str">
        <f>TEXT(TOP[[#This Row],[Order Date]],"d")</f>
        <v>15</v>
      </c>
      <c r="F1960">
        <v>7</v>
      </c>
      <c r="G1960">
        <v>102.46</v>
      </c>
      <c r="H1960" s="16">
        <f>TOP[[#This Row],[Order Quantity]]*TOP[[#This Row],[Unit Price]]</f>
        <v>717.21999999999991</v>
      </c>
      <c r="I1960" t="s">
        <v>25</v>
      </c>
      <c r="J1960" t="s">
        <v>1412</v>
      </c>
      <c r="K1960" t="s">
        <v>13</v>
      </c>
      <c r="L1960" t="s">
        <v>15</v>
      </c>
    </row>
    <row r="1961" spans="1:12" x14ac:dyDescent="0.25">
      <c r="A1961">
        <v>8155</v>
      </c>
      <c r="B1961" s="15">
        <v>44023</v>
      </c>
      <c r="C1961" s="15" t="str">
        <f>TEXT(TOP[[#This Row],[Order Date]],"mmm")</f>
        <v>Jul</v>
      </c>
      <c r="D1961" s="15" t="str">
        <f>TEXT(TOP[[#This Row],[Order Date]],"yyy")</f>
        <v>2020</v>
      </c>
      <c r="E1961" s="15" t="str">
        <f>TEXT(TOP[[#This Row],[Order Date]],"d")</f>
        <v>11</v>
      </c>
      <c r="F1961">
        <v>12</v>
      </c>
      <c r="G1961">
        <v>105.36</v>
      </c>
      <c r="H1961" s="16">
        <f>TOP[[#This Row],[Order Quantity]]*TOP[[#This Row],[Unit Price]]</f>
        <v>1264.32</v>
      </c>
      <c r="I1961" t="s">
        <v>8</v>
      </c>
      <c r="J1961" t="s">
        <v>1413</v>
      </c>
      <c r="K1961" t="s">
        <v>20</v>
      </c>
      <c r="L1961" t="s">
        <v>15</v>
      </c>
    </row>
    <row r="1962" spans="1:12" x14ac:dyDescent="0.25">
      <c r="A1962">
        <v>8156</v>
      </c>
      <c r="B1962" s="15">
        <v>44062</v>
      </c>
      <c r="C1962" s="15" t="str">
        <f>TEXT(TOP[[#This Row],[Order Date]],"mmm")</f>
        <v>Aug</v>
      </c>
      <c r="D1962" s="15" t="str">
        <f>TEXT(TOP[[#This Row],[Order Date]],"yyy")</f>
        <v>2020</v>
      </c>
      <c r="E1962" s="15" t="str">
        <f>TEXT(TOP[[#This Row],[Order Date]],"d")</f>
        <v>19</v>
      </c>
      <c r="F1962">
        <v>54</v>
      </c>
      <c r="G1962">
        <v>1231.45</v>
      </c>
      <c r="H1962" s="16">
        <f>TOP[[#This Row],[Order Quantity]]*TOP[[#This Row],[Unit Price]]</f>
        <v>66498.3</v>
      </c>
      <c r="I1962" t="s">
        <v>464</v>
      </c>
      <c r="J1962" t="s">
        <v>1414</v>
      </c>
      <c r="K1962" t="s">
        <v>23</v>
      </c>
      <c r="L1962" t="s">
        <v>15</v>
      </c>
    </row>
    <row r="1963" spans="1:12" x14ac:dyDescent="0.25">
      <c r="A1963">
        <v>8157</v>
      </c>
      <c r="B1963" s="15">
        <v>44008</v>
      </c>
      <c r="C1963" s="15" t="str">
        <f>TEXT(TOP[[#This Row],[Order Date]],"mmm")</f>
        <v>Jun</v>
      </c>
      <c r="D1963" s="15" t="str">
        <f>TEXT(TOP[[#This Row],[Order Date]],"yyy")</f>
        <v>2020</v>
      </c>
      <c r="E1963" s="15" t="str">
        <f>TEXT(TOP[[#This Row],[Order Date]],"d")</f>
        <v>26</v>
      </c>
      <c r="F1963">
        <v>59</v>
      </c>
      <c r="G1963">
        <v>54.59</v>
      </c>
      <c r="H1963" s="16">
        <f>TOP[[#This Row],[Order Quantity]]*TOP[[#This Row],[Unit Price]]</f>
        <v>3220.8100000000004</v>
      </c>
      <c r="I1963" t="s">
        <v>25</v>
      </c>
      <c r="J1963" t="s">
        <v>1415</v>
      </c>
      <c r="K1963" t="s">
        <v>23</v>
      </c>
      <c r="L1963" t="s">
        <v>11</v>
      </c>
    </row>
    <row r="1964" spans="1:12" x14ac:dyDescent="0.25">
      <c r="A1964">
        <v>8158</v>
      </c>
      <c r="B1964" s="15">
        <v>44072</v>
      </c>
      <c r="C1964" s="15" t="str">
        <f>TEXT(TOP[[#This Row],[Order Date]],"mmm")</f>
        <v>Aug</v>
      </c>
      <c r="D1964" s="15" t="str">
        <f>TEXT(TOP[[#This Row],[Order Date]],"yyy")</f>
        <v>2020</v>
      </c>
      <c r="E1964" s="15" t="str">
        <f>TEXT(TOP[[#This Row],[Order Date]],"d")</f>
        <v>29</v>
      </c>
      <c r="F1964">
        <v>7</v>
      </c>
      <c r="G1964">
        <v>752.79</v>
      </c>
      <c r="H1964" s="16">
        <f>TOP[[#This Row],[Order Quantity]]*TOP[[#This Row],[Unit Price]]</f>
        <v>5269.53</v>
      </c>
      <c r="I1964" t="s">
        <v>8</v>
      </c>
      <c r="J1964" t="s">
        <v>1416</v>
      </c>
      <c r="K1964" t="s">
        <v>10</v>
      </c>
      <c r="L1964" t="s">
        <v>17</v>
      </c>
    </row>
    <row r="1965" spans="1:12" x14ac:dyDescent="0.25">
      <c r="A1965">
        <v>8159</v>
      </c>
      <c r="B1965" s="15">
        <v>44084</v>
      </c>
      <c r="C1965" s="15" t="str">
        <f>TEXT(TOP[[#This Row],[Order Date]],"mmm")</f>
        <v>Sep</v>
      </c>
      <c r="D1965" s="15" t="str">
        <f>TEXT(TOP[[#This Row],[Order Date]],"yyy")</f>
        <v>2020</v>
      </c>
      <c r="E1965" s="15" t="str">
        <f>TEXT(TOP[[#This Row],[Order Date]],"d")</f>
        <v>10</v>
      </c>
      <c r="F1965">
        <v>74</v>
      </c>
      <c r="G1965">
        <v>871.42</v>
      </c>
      <c r="H1965" s="16">
        <f>TOP[[#This Row],[Order Quantity]]*TOP[[#This Row],[Unit Price]]</f>
        <v>64485.079999999994</v>
      </c>
      <c r="I1965" t="s">
        <v>25</v>
      </c>
      <c r="J1965" t="s">
        <v>1417</v>
      </c>
      <c r="K1965" t="s">
        <v>20</v>
      </c>
      <c r="L1965" t="s">
        <v>15</v>
      </c>
    </row>
    <row r="1966" spans="1:12" x14ac:dyDescent="0.25">
      <c r="A1966">
        <v>8160</v>
      </c>
      <c r="B1966" s="15">
        <v>44012</v>
      </c>
      <c r="C1966" s="15" t="str">
        <f>TEXT(TOP[[#This Row],[Order Date]],"mmm")</f>
        <v>Jun</v>
      </c>
      <c r="D1966" s="15" t="str">
        <f>TEXT(TOP[[#This Row],[Order Date]],"yyy")</f>
        <v>2020</v>
      </c>
      <c r="E1966" s="15" t="str">
        <f>TEXT(TOP[[#This Row],[Order Date]],"d")</f>
        <v>30</v>
      </c>
      <c r="F1966">
        <v>1</v>
      </c>
      <c r="G1966">
        <v>428.06</v>
      </c>
      <c r="H1966" s="16">
        <f>TOP[[#This Row],[Order Quantity]]*TOP[[#This Row],[Unit Price]]</f>
        <v>428.06</v>
      </c>
      <c r="I1966" t="s">
        <v>25</v>
      </c>
      <c r="J1966" t="s">
        <v>1418</v>
      </c>
      <c r="K1966" t="s">
        <v>20</v>
      </c>
      <c r="L1966" t="s">
        <v>11</v>
      </c>
    </row>
    <row r="1967" spans="1:12" x14ac:dyDescent="0.25">
      <c r="A1967">
        <v>8161</v>
      </c>
      <c r="B1967" s="15">
        <v>43972</v>
      </c>
      <c r="C1967" s="15" t="str">
        <f>TEXT(TOP[[#This Row],[Order Date]],"mmm")</f>
        <v>May</v>
      </c>
      <c r="D1967" s="15" t="str">
        <f>TEXT(TOP[[#This Row],[Order Date]],"yyy")</f>
        <v>2020</v>
      </c>
      <c r="E1967" s="15" t="str">
        <f>TEXT(TOP[[#This Row],[Order Date]],"d")</f>
        <v>21</v>
      </c>
      <c r="F1967">
        <v>68</v>
      </c>
      <c r="G1967">
        <v>562.26</v>
      </c>
      <c r="H1967" s="16">
        <f>TOP[[#This Row],[Order Quantity]]*TOP[[#This Row],[Unit Price]]</f>
        <v>38233.68</v>
      </c>
      <c r="I1967" t="s">
        <v>8</v>
      </c>
      <c r="J1967" t="s">
        <v>1419</v>
      </c>
      <c r="K1967" t="s">
        <v>20</v>
      </c>
      <c r="L1967" t="s">
        <v>11</v>
      </c>
    </row>
    <row r="1968" spans="1:12" x14ac:dyDescent="0.25">
      <c r="A1968">
        <v>8162</v>
      </c>
      <c r="B1968" s="15">
        <v>43946</v>
      </c>
      <c r="C1968" s="15" t="str">
        <f>TEXT(TOP[[#This Row],[Order Date]],"mmm")</f>
        <v>Apr</v>
      </c>
      <c r="D1968" s="15" t="str">
        <f>TEXT(TOP[[#This Row],[Order Date]],"yyy")</f>
        <v>2020</v>
      </c>
      <c r="E1968" s="15" t="str">
        <f>TEXT(TOP[[#This Row],[Order Date]],"d")</f>
        <v>25</v>
      </c>
      <c r="F1968">
        <v>86</v>
      </c>
      <c r="G1968">
        <v>417.6</v>
      </c>
      <c r="H1968" s="16">
        <f>TOP[[#This Row],[Order Quantity]]*TOP[[#This Row],[Unit Price]]</f>
        <v>35913.599999999999</v>
      </c>
      <c r="I1968" t="s">
        <v>464</v>
      </c>
      <c r="J1968" t="s">
        <v>1420</v>
      </c>
      <c r="K1968" t="s">
        <v>23</v>
      </c>
      <c r="L1968" t="s">
        <v>11</v>
      </c>
    </row>
    <row r="1969" spans="1:12" x14ac:dyDescent="0.25">
      <c r="A1969">
        <v>8163</v>
      </c>
      <c r="B1969" s="15">
        <v>43931</v>
      </c>
      <c r="C1969" s="15" t="str">
        <f>TEXT(TOP[[#This Row],[Order Date]],"mmm")</f>
        <v>Apr</v>
      </c>
      <c r="D1969" s="15" t="str">
        <f>TEXT(TOP[[#This Row],[Order Date]],"yyy")</f>
        <v>2020</v>
      </c>
      <c r="E1969" s="15" t="str">
        <f>TEXT(TOP[[#This Row],[Order Date]],"d")</f>
        <v>10</v>
      </c>
      <c r="F1969">
        <v>69</v>
      </c>
      <c r="G1969">
        <v>1294.29</v>
      </c>
      <c r="H1969" s="16">
        <f>TOP[[#This Row],[Order Quantity]]*TOP[[#This Row],[Unit Price]]</f>
        <v>89306.01</v>
      </c>
      <c r="I1969" t="s">
        <v>25</v>
      </c>
      <c r="J1969" t="s">
        <v>1421</v>
      </c>
      <c r="K1969" t="s">
        <v>10</v>
      </c>
      <c r="L1969" t="s">
        <v>11</v>
      </c>
    </row>
    <row r="1970" spans="1:12" x14ac:dyDescent="0.25">
      <c r="A1970">
        <v>8164</v>
      </c>
      <c r="B1970" s="15">
        <v>44162</v>
      </c>
      <c r="C1970" s="15" t="str">
        <f>TEXT(TOP[[#This Row],[Order Date]],"mmm")</f>
        <v>Nov</v>
      </c>
      <c r="D1970" s="15" t="str">
        <f>TEXT(TOP[[#This Row],[Order Date]],"yyy")</f>
        <v>2020</v>
      </c>
      <c r="E1970" s="15" t="str">
        <f>TEXT(TOP[[#This Row],[Order Date]],"d")</f>
        <v>27</v>
      </c>
      <c r="F1970">
        <v>49</v>
      </c>
      <c r="G1970">
        <v>1006.66</v>
      </c>
      <c r="H1970" s="16">
        <f>TOP[[#This Row],[Order Quantity]]*TOP[[#This Row],[Unit Price]]</f>
        <v>49326.34</v>
      </c>
      <c r="I1970" t="s">
        <v>464</v>
      </c>
      <c r="J1970" t="s">
        <v>1422</v>
      </c>
      <c r="K1970" t="s">
        <v>13</v>
      </c>
      <c r="L1970" t="s">
        <v>15</v>
      </c>
    </row>
    <row r="1971" spans="1:12" x14ac:dyDescent="0.25">
      <c r="A1971">
        <v>8165</v>
      </c>
      <c r="B1971" s="15">
        <v>44084</v>
      </c>
      <c r="C1971" s="15" t="str">
        <f>TEXT(TOP[[#This Row],[Order Date]],"mmm")</f>
        <v>Sep</v>
      </c>
      <c r="D1971" s="15" t="str">
        <f>TEXT(TOP[[#This Row],[Order Date]],"yyy")</f>
        <v>2020</v>
      </c>
      <c r="E1971" s="15" t="str">
        <f>TEXT(TOP[[#This Row],[Order Date]],"d")</f>
        <v>10</v>
      </c>
      <c r="F1971">
        <v>100</v>
      </c>
      <c r="G1971">
        <v>695.16</v>
      </c>
      <c r="H1971" s="16">
        <f>TOP[[#This Row],[Order Quantity]]*TOP[[#This Row],[Unit Price]]</f>
        <v>69516</v>
      </c>
      <c r="I1971" t="s">
        <v>8</v>
      </c>
      <c r="J1971" t="s">
        <v>1423</v>
      </c>
      <c r="K1971" t="s">
        <v>23</v>
      </c>
      <c r="L1971" t="s">
        <v>15</v>
      </c>
    </row>
    <row r="1972" spans="1:12" x14ac:dyDescent="0.25">
      <c r="A1972">
        <v>8166</v>
      </c>
      <c r="B1972" s="15">
        <v>44173</v>
      </c>
      <c r="C1972" s="15" t="str">
        <f>TEXT(TOP[[#This Row],[Order Date]],"mmm")</f>
        <v>Dec</v>
      </c>
      <c r="D1972" s="15" t="str">
        <f>TEXT(TOP[[#This Row],[Order Date]],"yyy")</f>
        <v>2020</v>
      </c>
      <c r="E1972" s="15" t="str">
        <f>TEXT(TOP[[#This Row],[Order Date]],"d")</f>
        <v>8</v>
      </c>
      <c r="F1972">
        <v>95</v>
      </c>
      <c r="G1972">
        <v>1157.46</v>
      </c>
      <c r="H1972" s="16">
        <f>TOP[[#This Row],[Order Quantity]]*TOP[[#This Row],[Unit Price]]</f>
        <v>109958.7</v>
      </c>
      <c r="I1972" t="s">
        <v>8</v>
      </c>
      <c r="J1972" t="s">
        <v>1424</v>
      </c>
      <c r="K1972" t="s">
        <v>13</v>
      </c>
      <c r="L1972" t="s">
        <v>15</v>
      </c>
    </row>
    <row r="1973" spans="1:12" x14ac:dyDescent="0.25">
      <c r="A1973">
        <v>8167</v>
      </c>
      <c r="B1973" s="15">
        <v>44063</v>
      </c>
      <c r="C1973" s="15" t="str">
        <f>TEXT(TOP[[#This Row],[Order Date]],"mmm")</f>
        <v>Aug</v>
      </c>
      <c r="D1973" s="15" t="str">
        <f>TEXT(TOP[[#This Row],[Order Date]],"yyy")</f>
        <v>2020</v>
      </c>
      <c r="E1973" s="15" t="str">
        <f>TEXT(TOP[[#This Row],[Order Date]],"d")</f>
        <v>20</v>
      </c>
      <c r="F1973">
        <v>51</v>
      </c>
      <c r="G1973">
        <v>1204.73</v>
      </c>
      <c r="H1973" s="16">
        <f>TOP[[#This Row],[Order Quantity]]*TOP[[#This Row],[Unit Price]]</f>
        <v>61441.23</v>
      </c>
      <c r="I1973" t="s">
        <v>8</v>
      </c>
      <c r="J1973" t="s">
        <v>1425</v>
      </c>
      <c r="K1973" t="s">
        <v>13</v>
      </c>
      <c r="L1973" t="s">
        <v>17</v>
      </c>
    </row>
    <row r="1974" spans="1:12" x14ac:dyDescent="0.25">
      <c r="A1974">
        <v>8168</v>
      </c>
      <c r="B1974" s="15">
        <v>44135</v>
      </c>
      <c r="C1974" s="15" t="str">
        <f>TEXT(TOP[[#This Row],[Order Date]],"mmm")</f>
        <v>Oct</v>
      </c>
      <c r="D1974" s="15" t="str">
        <f>TEXT(TOP[[#This Row],[Order Date]],"yyy")</f>
        <v>2020</v>
      </c>
      <c r="E1974" s="15" t="str">
        <f>TEXT(TOP[[#This Row],[Order Date]],"d")</f>
        <v>31</v>
      </c>
      <c r="F1974">
        <v>9</v>
      </c>
      <c r="G1974">
        <v>1350.53</v>
      </c>
      <c r="H1974" s="16">
        <f>TOP[[#This Row],[Order Quantity]]*TOP[[#This Row],[Unit Price]]</f>
        <v>12154.77</v>
      </c>
      <c r="I1974" t="s">
        <v>464</v>
      </c>
      <c r="J1974" t="s">
        <v>1426</v>
      </c>
      <c r="K1974" t="s">
        <v>10</v>
      </c>
      <c r="L1974" t="s">
        <v>17</v>
      </c>
    </row>
    <row r="1975" spans="1:12" x14ac:dyDescent="0.25">
      <c r="A1975">
        <v>8169</v>
      </c>
      <c r="B1975" s="15">
        <v>43895</v>
      </c>
      <c r="C1975" s="15" t="str">
        <f>TEXT(TOP[[#This Row],[Order Date]],"mmm")</f>
        <v>Mar</v>
      </c>
      <c r="D1975" s="15" t="str">
        <f>TEXT(TOP[[#This Row],[Order Date]],"yyy")</f>
        <v>2020</v>
      </c>
      <c r="E1975" s="15" t="str">
        <f>TEXT(TOP[[#This Row],[Order Date]],"d")</f>
        <v>5</v>
      </c>
      <c r="F1975">
        <v>95</v>
      </c>
      <c r="G1975">
        <v>1340.91</v>
      </c>
      <c r="H1975" s="16">
        <f>TOP[[#This Row],[Order Quantity]]*TOP[[#This Row],[Unit Price]]</f>
        <v>127386.45000000001</v>
      </c>
      <c r="I1975" t="s">
        <v>464</v>
      </c>
      <c r="J1975" t="s">
        <v>1427</v>
      </c>
      <c r="K1975" t="s">
        <v>23</v>
      </c>
      <c r="L1975" t="s">
        <v>15</v>
      </c>
    </row>
    <row r="1976" spans="1:12" x14ac:dyDescent="0.25">
      <c r="A1976">
        <v>8170</v>
      </c>
      <c r="B1976" s="15">
        <v>44015</v>
      </c>
      <c r="C1976" s="15" t="str">
        <f>TEXT(TOP[[#This Row],[Order Date]],"mmm")</f>
        <v>Jul</v>
      </c>
      <c r="D1976" s="15" t="str">
        <f>TEXT(TOP[[#This Row],[Order Date]],"yyy")</f>
        <v>2020</v>
      </c>
      <c r="E1976" s="15" t="str">
        <f>TEXT(TOP[[#This Row],[Order Date]],"d")</f>
        <v>3</v>
      </c>
      <c r="F1976">
        <v>19</v>
      </c>
      <c r="G1976">
        <v>182.43</v>
      </c>
      <c r="H1976" s="16">
        <f>TOP[[#This Row],[Order Quantity]]*TOP[[#This Row],[Unit Price]]</f>
        <v>3466.17</v>
      </c>
      <c r="I1976" t="s">
        <v>25</v>
      </c>
      <c r="J1976" t="s">
        <v>1428</v>
      </c>
      <c r="K1976" t="s">
        <v>23</v>
      </c>
      <c r="L1976" t="s">
        <v>11</v>
      </c>
    </row>
    <row r="1977" spans="1:12" x14ac:dyDescent="0.25">
      <c r="A1977">
        <v>8171</v>
      </c>
      <c r="B1977" s="15">
        <v>43921</v>
      </c>
      <c r="C1977" s="15" t="str">
        <f>TEXT(TOP[[#This Row],[Order Date]],"mmm")</f>
        <v>Mar</v>
      </c>
      <c r="D1977" s="15" t="str">
        <f>TEXT(TOP[[#This Row],[Order Date]],"yyy")</f>
        <v>2020</v>
      </c>
      <c r="E1977" s="15" t="str">
        <f>TEXT(TOP[[#This Row],[Order Date]],"d")</f>
        <v>31</v>
      </c>
      <c r="F1977">
        <v>85</v>
      </c>
      <c r="G1977">
        <v>313.97000000000003</v>
      </c>
      <c r="H1977" s="16">
        <f>TOP[[#This Row],[Order Quantity]]*TOP[[#This Row],[Unit Price]]</f>
        <v>26687.45</v>
      </c>
      <c r="I1977" t="s">
        <v>25</v>
      </c>
      <c r="J1977" t="s">
        <v>1429</v>
      </c>
      <c r="K1977" t="s">
        <v>10</v>
      </c>
      <c r="L1977" t="s">
        <v>11</v>
      </c>
    </row>
    <row r="1978" spans="1:12" x14ac:dyDescent="0.25">
      <c r="A1978">
        <v>8172</v>
      </c>
      <c r="B1978" s="15">
        <v>44061</v>
      </c>
      <c r="C1978" s="15" t="str">
        <f>TEXT(TOP[[#This Row],[Order Date]],"mmm")</f>
        <v>Aug</v>
      </c>
      <c r="D1978" s="15" t="str">
        <f>TEXT(TOP[[#This Row],[Order Date]],"yyy")</f>
        <v>2020</v>
      </c>
      <c r="E1978" s="15" t="str">
        <f>TEXT(TOP[[#This Row],[Order Date]],"d")</f>
        <v>18</v>
      </c>
      <c r="F1978">
        <v>17</v>
      </c>
      <c r="G1978">
        <v>445.52</v>
      </c>
      <c r="H1978" s="16">
        <f>TOP[[#This Row],[Order Quantity]]*TOP[[#This Row],[Unit Price]]</f>
        <v>7573.84</v>
      </c>
      <c r="I1978" t="s">
        <v>8</v>
      </c>
      <c r="J1978" t="s">
        <v>1430</v>
      </c>
      <c r="K1978" t="s">
        <v>13</v>
      </c>
      <c r="L1978" t="s">
        <v>17</v>
      </c>
    </row>
    <row r="1979" spans="1:12" x14ac:dyDescent="0.25">
      <c r="A1979">
        <v>8173</v>
      </c>
      <c r="B1979" s="15">
        <v>44065</v>
      </c>
      <c r="C1979" s="15" t="str">
        <f>TEXT(TOP[[#This Row],[Order Date]],"mmm")</f>
        <v>Aug</v>
      </c>
      <c r="D1979" s="15" t="str">
        <f>TEXT(TOP[[#This Row],[Order Date]],"yyy")</f>
        <v>2020</v>
      </c>
      <c r="E1979" s="15" t="str">
        <f>TEXT(TOP[[#This Row],[Order Date]],"d")</f>
        <v>22</v>
      </c>
      <c r="F1979">
        <v>62</v>
      </c>
      <c r="G1979">
        <v>1250.5999999999999</v>
      </c>
      <c r="H1979" s="16">
        <f>TOP[[#This Row],[Order Quantity]]*TOP[[#This Row],[Unit Price]]</f>
        <v>77537.2</v>
      </c>
      <c r="I1979" t="s">
        <v>25</v>
      </c>
      <c r="J1979" t="s">
        <v>1431</v>
      </c>
      <c r="K1979" t="s">
        <v>13</v>
      </c>
      <c r="L1979" t="s">
        <v>15</v>
      </c>
    </row>
    <row r="1980" spans="1:12" x14ac:dyDescent="0.25">
      <c r="A1980">
        <v>8174</v>
      </c>
      <c r="B1980" s="15">
        <v>43846</v>
      </c>
      <c r="C1980" s="15" t="str">
        <f>TEXT(TOP[[#This Row],[Order Date]],"mmm")</f>
        <v>Jan</v>
      </c>
      <c r="D1980" s="15" t="str">
        <f>TEXT(TOP[[#This Row],[Order Date]],"yyy")</f>
        <v>2020</v>
      </c>
      <c r="E1980" s="15" t="str">
        <f>TEXT(TOP[[#This Row],[Order Date]],"d")</f>
        <v>16</v>
      </c>
      <c r="F1980">
        <v>26</v>
      </c>
      <c r="G1980">
        <v>1300.7</v>
      </c>
      <c r="H1980" s="16">
        <f>TOP[[#This Row],[Order Quantity]]*TOP[[#This Row],[Unit Price]]</f>
        <v>33818.200000000004</v>
      </c>
      <c r="I1980" t="s">
        <v>8</v>
      </c>
      <c r="J1980" t="s">
        <v>1432</v>
      </c>
      <c r="K1980" t="s">
        <v>20</v>
      </c>
      <c r="L1980" t="s">
        <v>15</v>
      </c>
    </row>
    <row r="1981" spans="1:12" x14ac:dyDescent="0.25">
      <c r="A1981">
        <v>8175</v>
      </c>
      <c r="B1981" s="15">
        <v>43943</v>
      </c>
      <c r="C1981" s="15" t="str">
        <f>TEXT(TOP[[#This Row],[Order Date]],"mmm")</f>
        <v>Apr</v>
      </c>
      <c r="D1981" s="15" t="str">
        <f>TEXT(TOP[[#This Row],[Order Date]],"yyy")</f>
        <v>2020</v>
      </c>
      <c r="E1981" s="15" t="str">
        <f>TEXT(TOP[[#This Row],[Order Date]],"d")</f>
        <v>22</v>
      </c>
      <c r="F1981">
        <v>32</v>
      </c>
      <c r="G1981">
        <v>1298.69</v>
      </c>
      <c r="H1981" s="16">
        <f>TOP[[#This Row],[Order Quantity]]*TOP[[#This Row],[Unit Price]]</f>
        <v>41558.080000000002</v>
      </c>
      <c r="I1981" t="s">
        <v>8</v>
      </c>
      <c r="J1981" t="s">
        <v>1433</v>
      </c>
      <c r="K1981" t="s">
        <v>23</v>
      </c>
      <c r="L1981" t="s">
        <v>17</v>
      </c>
    </row>
    <row r="1982" spans="1:12" x14ac:dyDescent="0.25">
      <c r="A1982">
        <v>8176</v>
      </c>
      <c r="B1982" s="15">
        <v>43949</v>
      </c>
      <c r="C1982" s="15" t="str">
        <f>TEXT(TOP[[#This Row],[Order Date]],"mmm")</f>
        <v>Apr</v>
      </c>
      <c r="D1982" s="15" t="str">
        <f>TEXT(TOP[[#This Row],[Order Date]],"yyy")</f>
        <v>2020</v>
      </c>
      <c r="E1982" s="15" t="str">
        <f>TEXT(TOP[[#This Row],[Order Date]],"d")</f>
        <v>28</v>
      </c>
      <c r="F1982">
        <v>31</v>
      </c>
      <c r="G1982">
        <v>288.91000000000003</v>
      </c>
      <c r="H1982" s="16">
        <f>TOP[[#This Row],[Order Quantity]]*TOP[[#This Row],[Unit Price]]</f>
        <v>8956.2100000000009</v>
      </c>
      <c r="I1982" t="s">
        <v>8</v>
      </c>
      <c r="J1982" t="s">
        <v>1434</v>
      </c>
      <c r="K1982" t="s">
        <v>23</v>
      </c>
      <c r="L1982" t="s">
        <v>17</v>
      </c>
    </row>
    <row r="1983" spans="1:12" x14ac:dyDescent="0.25">
      <c r="A1983">
        <v>8177</v>
      </c>
      <c r="B1983" s="15">
        <v>44164</v>
      </c>
      <c r="C1983" s="15" t="str">
        <f>TEXT(TOP[[#This Row],[Order Date]],"mmm")</f>
        <v>Nov</v>
      </c>
      <c r="D1983" s="15" t="str">
        <f>TEXT(TOP[[#This Row],[Order Date]],"yyy")</f>
        <v>2020</v>
      </c>
      <c r="E1983" s="15" t="str">
        <f>TEXT(TOP[[#This Row],[Order Date]],"d")</f>
        <v>29</v>
      </c>
      <c r="F1983">
        <v>16</v>
      </c>
      <c r="G1983">
        <v>1059.6099999999999</v>
      </c>
      <c r="H1983" s="16">
        <f>TOP[[#This Row],[Order Quantity]]*TOP[[#This Row],[Unit Price]]</f>
        <v>16953.759999999998</v>
      </c>
      <c r="I1983" t="s">
        <v>464</v>
      </c>
      <c r="J1983" t="s">
        <v>1435</v>
      </c>
      <c r="K1983" t="s">
        <v>13</v>
      </c>
      <c r="L1983" t="s">
        <v>17</v>
      </c>
    </row>
    <row r="1984" spans="1:12" x14ac:dyDescent="0.25">
      <c r="A1984">
        <v>8178</v>
      </c>
      <c r="B1984" s="15">
        <v>44100</v>
      </c>
      <c r="C1984" s="15" t="str">
        <f>TEXT(TOP[[#This Row],[Order Date]],"mmm")</f>
        <v>Sep</v>
      </c>
      <c r="D1984" s="15" t="str">
        <f>TEXT(TOP[[#This Row],[Order Date]],"yyy")</f>
        <v>2020</v>
      </c>
      <c r="E1984" s="15" t="str">
        <f>TEXT(TOP[[#This Row],[Order Date]],"d")</f>
        <v>26</v>
      </c>
      <c r="F1984">
        <v>14</v>
      </c>
      <c r="G1984">
        <v>148.65</v>
      </c>
      <c r="H1984" s="16">
        <f>TOP[[#This Row],[Order Quantity]]*TOP[[#This Row],[Unit Price]]</f>
        <v>2081.1</v>
      </c>
      <c r="I1984" t="s">
        <v>8</v>
      </c>
      <c r="J1984" t="s">
        <v>1436</v>
      </c>
      <c r="K1984" t="s">
        <v>23</v>
      </c>
      <c r="L1984" t="s">
        <v>17</v>
      </c>
    </row>
    <row r="1985" spans="1:12" x14ac:dyDescent="0.25">
      <c r="A1985">
        <v>8179</v>
      </c>
      <c r="B1985" s="15">
        <v>44139</v>
      </c>
      <c r="C1985" s="15" t="str">
        <f>TEXT(TOP[[#This Row],[Order Date]],"mmm")</f>
        <v>Nov</v>
      </c>
      <c r="D1985" s="15" t="str">
        <f>TEXT(TOP[[#This Row],[Order Date]],"yyy")</f>
        <v>2020</v>
      </c>
      <c r="E1985" s="15" t="str">
        <f>TEXT(TOP[[#This Row],[Order Date]],"d")</f>
        <v>4</v>
      </c>
      <c r="F1985">
        <v>32</v>
      </c>
      <c r="G1985">
        <v>62.64</v>
      </c>
      <c r="H1985" s="16">
        <f>TOP[[#This Row],[Order Quantity]]*TOP[[#This Row],[Unit Price]]</f>
        <v>2004.48</v>
      </c>
      <c r="I1985" t="s">
        <v>464</v>
      </c>
      <c r="J1985" t="s">
        <v>1437</v>
      </c>
      <c r="K1985" t="s">
        <v>10</v>
      </c>
      <c r="L1985" t="s">
        <v>11</v>
      </c>
    </row>
    <row r="1986" spans="1:12" x14ac:dyDescent="0.25">
      <c r="A1986">
        <v>8180</v>
      </c>
      <c r="B1986" s="15">
        <v>43933</v>
      </c>
      <c r="C1986" s="15" t="str">
        <f>TEXT(TOP[[#This Row],[Order Date]],"mmm")</f>
        <v>Apr</v>
      </c>
      <c r="D1986" s="15" t="str">
        <f>TEXT(TOP[[#This Row],[Order Date]],"yyy")</f>
        <v>2020</v>
      </c>
      <c r="E1986" s="15" t="str">
        <f>TEXT(TOP[[#This Row],[Order Date]],"d")</f>
        <v>12</v>
      </c>
      <c r="F1986">
        <v>83</v>
      </c>
      <c r="G1986">
        <v>303.32</v>
      </c>
      <c r="H1986" s="16">
        <f>TOP[[#This Row],[Order Quantity]]*TOP[[#This Row],[Unit Price]]</f>
        <v>25175.559999999998</v>
      </c>
      <c r="I1986" t="s">
        <v>8</v>
      </c>
      <c r="J1986" t="s">
        <v>1438</v>
      </c>
      <c r="K1986" t="s">
        <v>23</v>
      </c>
      <c r="L1986" t="s">
        <v>11</v>
      </c>
    </row>
    <row r="1987" spans="1:12" x14ac:dyDescent="0.25">
      <c r="A1987">
        <v>8181</v>
      </c>
      <c r="B1987" s="15">
        <v>43965</v>
      </c>
      <c r="C1987" s="15" t="str">
        <f>TEXT(TOP[[#This Row],[Order Date]],"mmm")</f>
        <v>May</v>
      </c>
      <c r="D1987" s="15" t="str">
        <f>TEXT(TOP[[#This Row],[Order Date]],"yyy")</f>
        <v>2020</v>
      </c>
      <c r="E1987" s="15" t="str">
        <f>TEXT(TOP[[#This Row],[Order Date]],"d")</f>
        <v>14</v>
      </c>
      <c r="F1987">
        <v>56</v>
      </c>
      <c r="G1987">
        <v>498.87</v>
      </c>
      <c r="H1987" s="16">
        <f>TOP[[#This Row],[Order Quantity]]*TOP[[#This Row],[Unit Price]]</f>
        <v>27936.720000000001</v>
      </c>
      <c r="I1987" t="s">
        <v>8</v>
      </c>
      <c r="J1987" t="s">
        <v>1439</v>
      </c>
      <c r="K1987" t="s">
        <v>13</v>
      </c>
      <c r="L1987" t="s">
        <v>17</v>
      </c>
    </row>
    <row r="1988" spans="1:12" x14ac:dyDescent="0.25">
      <c r="A1988">
        <v>8182</v>
      </c>
      <c r="B1988" s="15">
        <v>44195</v>
      </c>
      <c r="C1988" s="15" t="str">
        <f>TEXT(TOP[[#This Row],[Order Date]],"mmm")</f>
        <v>Dec</v>
      </c>
      <c r="D1988" s="15" t="str">
        <f>TEXT(TOP[[#This Row],[Order Date]],"yyy")</f>
        <v>2020</v>
      </c>
      <c r="E1988" s="15" t="str">
        <f>TEXT(TOP[[#This Row],[Order Date]],"d")</f>
        <v>30</v>
      </c>
      <c r="F1988">
        <v>35</v>
      </c>
      <c r="G1988">
        <v>181.57</v>
      </c>
      <c r="H1988" s="16">
        <f>TOP[[#This Row],[Order Quantity]]*TOP[[#This Row],[Unit Price]]</f>
        <v>6354.95</v>
      </c>
      <c r="I1988" t="s">
        <v>464</v>
      </c>
      <c r="J1988" t="s">
        <v>1440</v>
      </c>
      <c r="K1988" t="s">
        <v>13</v>
      </c>
      <c r="L1988" t="s">
        <v>17</v>
      </c>
    </row>
    <row r="1989" spans="1:12" x14ac:dyDescent="0.25">
      <c r="A1989">
        <v>8183</v>
      </c>
      <c r="B1989" s="15">
        <v>43941</v>
      </c>
      <c r="C1989" s="15" t="str">
        <f>TEXT(TOP[[#This Row],[Order Date]],"mmm")</f>
        <v>Apr</v>
      </c>
      <c r="D1989" s="15" t="str">
        <f>TEXT(TOP[[#This Row],[Order Date]],"yyy")</f>
        <v>2020</v>
      </c>
      <c r="E1989" s="15" t="str">
        <f>TEXT(TOP[[#This Row],[Order Date]],"d")</f>
        <v>20</v>
      </c>
      <c r="F1989">
        <v>63</v>
      </c>
      <c r="G1989">
        <v>1256.18</v>
      </c>
      <c r="H1989" s="16">
        <f>TOP[[#This Row],[Order Quantity]]*TOP[[#This Row],[Unit Price]]</f>
        <v>79139.340000000011</v>
      </c>
      <c r="I1989" t="s">
        <v>25</v>
      </c>
      <c r="J1989" t="s">
        <v>1441</v>
      </c>
      <c r="K1989" t="s">
        <v>20</v>
      </c>
      <c r="L1989" t="s">
        <v>15</v>
      </c>
    </row>
    <row r="1990" spans="1:12" x14ac:dyDescent="0.25">
      <c r="A1990">
        <v>8184</v>
      </c>
      <c r="B1990" s="15">
        <v>44036</v>
      </c>
      <c r="C1990" s="15" t="str">
        <f>TEXT(TOP[[#This Row],[Order Date]],"mmm")</f>
        <v>Jul</v>
      </c>
      <c r="D1990" s="15" t="str">
        <f>TEXT(TOP[[#This Row],[Order Date]],"yyy")</f>
        <v>2020</v>
      </c>
      <c r="E1990" s="15" t="str">
        <f>TEXT(TOP[[#This Row],[Order Date]],"d")</f>
        <v>24</v>
      </c>
      <c r="F1990">
        <v>32</v>
      </c>
      <c r="G1990">
        <v>1244.81</v>
      </c>
      <c r="H1990" s="16">
        <f>TOP[[#This Row],[Order Quantity]]*TOP[[#This Row],[Unit Price]]</f>
        <v>39833.919999999998</v>
      </c>
      <c r="I1990" t="s">
        <v>25</v>
      </c>
      <c r="J1990" t="s">
        <v>1442</v>
      </c>
      <c r="K1990" t="s">
        <v>20</v>
      </c>
      <c r="L1990" t="s">
        <v>11</v>
      </c>
    </row>
    <row r="1991" spans="1:12" x14ac:dyDescent="0.25">
      <c r="A1991">
        <v>8185</v>
      </c>
      <c r="B1991" s="15">
        <v>43952</v>
      </c>
      <c r="C1991" s="15" t="str">
        <f>TEXT(TOP[[#This Row],[Order Date]],"mmm")</f>
        <v>May</v>
      </c>
      <c r="D1991" s="15" t="str">
        <f>TEXT(TOP[[#This Row],[Order Date]],"yyy")</f>
        <v>2020</v>
      </c>
      <c r="E1991" s="15" t="str">
        <f>TEXT(TOP[[#This Row],[Order Date]],"d")</f>
        <v>1</v>
      </c>
      <c r="F1991">
        <v>82</v>
      </c>
      <c r="G1991">
        <v>1060.77</v>
      </c>
      <c r="H1991" s="16">
        <f>TOP[[#This Row],[Order Quantity]]*TOP[[#This Row],[Unit Price]]</f>
        <v>86983.14</v>
      </c>
      <c r="I1991" t="s">
        <v>25</v>
      </c>
      <c r="J1991" t="s">
        <v>1443</v>
      </c>
      <c r="K1991" t="s">
        <v>13</v>
      </c>
      <c r="L1991" t="s">
        <v>15</v>
      </c>
    </row>
    <row r="1992" spans="1:12" x14ac:dyDescent="0.25">
      <c r="A1992">
        <v>8186</v>
      </c>
      <c r="B1992" s="15">
        <v>43977</v>
      </c>
      <c r="C1992" s="15" t="str">
        <f>TEXT(TOP[[#This Row],[Order Date]],"mmm")</f>
        <v>May</v>
      </c>
      <c r="D1992" s="15" t="str">
        <f>TEXT(TOP[[#This Row],[Order Date]],"yyy")</f>
        <v>2020</v>
      </c>
      <c r="E1992" s="15" t="str">
        <f>TEXT(TOP[[#This Row],[Order Date]],"d")</f>
        <v>26</v>
      </c>
      <c r="F1992">
        <v>83</v>
      </c>
      <c r="G1992">
        <v>588.11</v>
      </c>
      <c r="H1992" s="16">
        <f>TOP[[#This Row],[Order Quantity]]*TOP[[#This Row],[Unit Price]]</f>
        <v>48813.130000000005</v>
      </c>
      <c r="I1992" t="s">
        <v>8</v>
      </c>
      <c r="J1992" t="s">
        <v>1444</v>
      </c>
      <c r="K1992" t="s">
        <v>23</v>
      </c>
      <c r="L1992" t="s">
        <v>11</v>
      </c>
    </row>
    <row r="1993" spans="1:12" x14ac:dyDescent="0.25">
      <c r="A1993">
        <v>8187</v>
      </c>
      <c r="B1993" s="15">
        <v>43874</v>
      </c>
      <c r="C1993" s="15" t="str">
        <f>TEXT(TOP[[#This Row],[Order Date]],"mmm")</f>
        <v>Feb</v>
      </c>
      <c r="D1993" s="15" t="str">
        <f>TEXT(TOP[[#This Row],[Order Date]],"yyy")</f>
        <v>2020</v>
      </c>
      <c r="E1993" s="15" t="str">
        <f>TEXT(TOP[[#This Row],[Order Date]],"d")</f>
        <v>13</v>
      </c>
      <c r="F1993">
        <v>62</v>
      </c>
      <c r="G1993">
        <v>781.46</v>
      </c>
      <c r="H1993" s="16">
        <f>TOP[[#This Row],[Order Quantity]]*TOP[[#This Row],[Unit Price]]</f>
        <v>48450.520000000004</v>
      </c>
      <c r="I1993" t="s">
        <v>464</v>
      </c>
      <c r="J1993" t="s">
        <v>1445</v>
      </c>
      <c r="K1993" t="s">
        <v>23</v>
      </c>
      <c r="L1993" t="s">
        <v>17</v>
      </c>
    </row>
    <row r="1994" spans="1:12" x14ac:dyDescent="0.25">
      <c r="A1994">
        <v>8188</v>
      </c>
      <c r="B1994" s="15">
        <v>44015</v>
      </c>
      <c r="C1994" s="15" t="str">
        <f>TEXT(TOP[[#This Row],[Order Date]],"mmm")</f>
        <v>Jul</v>
      </c>
      <c r="D1994" s="15" t="str">
        <f>TEXT(TOP[[#This Row],[Order Date]],"yyy")</f>
        <v>2020</v>
      </c>
      <c r="E1994" s="15" t="str">
        <f>TEXT(TOP[[#This Row],[Order Date]],"d")</f>
        <v>3</v>
      </c>
      <c r="F1994">
        <v>35</v>
      </c>
      <c r="G1994">
        <v>237.45</v>
      </c>
      <c r="H1994" s="16">
        <f>TOP[[#This Row],[Order Quantity]]*TOP[[#This Row],[Unit Price]]</f>
        <v>8310.75</v>
      </c>
      <c r="I1994" t="s">
        <v>25</v>
      </c>
      <c r="J1994" t="s">
        <v>1446</v>
      </c>
      <c r="K1994" t="s">
        <v>13</v>
      </c>
      <c r="L1994" t="s">
        <v>15</v>
      </c>
    </row>
    <row r="1995" spans="1:12" x14ac:dyDescent="0.25">
      <c r="A1995">
        <v>8189</v>
      </c>
      <c r="B1995" s="15">
        <v>43991</v>
      </c>
      <c r="C1995" s="15" t="str">
        <f>TEXT(TOP[[#This Row],[Order Date]],"mmm")</f>
        <v>Jun</v>
      </c>
      <c r="D1995" s="15" t="str">
        <f>TEXT(TOP[[#This Row],[Order Date]],"yyy")</f>
        <v>2020</v>
      </c>
      <c r="E1995" s="15" t="str">
        <f>TEXT(TOP[[#This Row],[Order Date]],"d")</f>
        <v>9</v>
      </c>
      <c r="F1995">
        <v>52</v>
      </c>
      <c r="G1995">
        <v>698.35</v>
      </c>
      <c r="H1995" s="16">
        <f>TOP[[#This Row],[Order Quantity]]*TOP[[#This Row],[Unit Price]]</f>
        <v>36314.200000000004</v>
      </c>
      <c r="I1995" t="s">
        <v>464</v>
      </c>
      <c r="J1995" t="s">
        <v>1447</v>
      </c>
      <c r="K1995" t="s">
        <v>23</v>
      </c>
      <c r="L1995" t="s">
        <v>15</v>
      </c>
    </row>
    <row r="1996" spans="1:12" x14ac:dyDescent="0.25">
      <c r="A1996">
        <v>8190</v>
      </c>
      <c r="B1996" s="15">
        <v>43847</v>
      </c>
      <c r="C1996" s="15" t="str">
        <f>TEXT(TOP[[#This Row],[Order Date]],"mmm")</f>
        <v>Jan</v>
      </c>
      <c r="D1996" s="15" t="str">
        <f>TEXT(TOP[[#This Row],[Order Date]],"yyy")</f>
        <v>2020</v>
      </c>
      <c r="E1996" s="15" t="str">
        <f>TEXT(TOP[[#This Row],[Order Date]],"d")</f>
        <v>17</v>
      </c>
      <c r="F1996">
        <v>58</v>
      </c>
      <c r="G1996">
        <v>300.75</v>
      </c>
      <c r="H1996" s="16">
        <f>TOP[[#This Row],[Order Quantity]]*TOP[[#This Row],[Unit Price]]</f>
        <v>17443.5</v>
      </c>
      <c r="I1996" t="s">
        <v>464</v>
      </c>
      <c r="J1996" t="s">
        <v>674</v>
      </c>
      <c r="K1996" t="s">
        <v>13</v>
      </c>
      <c r="L1996" t="s">
        <v>11</v>
      </c>
    </row>
    <row r="1997" spans="1:12" x14ac:dyDescent="0.25">
      <c r="A1997">
        <v>8191</v>
      </c>
      <c r="B1997" s="15">
        <v>43935</v>
      </c>
      <c r="C1997" s="15" t="str">
        <f>TEXT(TOP[[#This Row],[Order Date]],"mmm")</f>
        <v>Apr</v>
      </c>
      <c r="D1997" s="15" t="str">
        <f>TEXT(TOP[[#This Row],[Order Date]],"yyy")</f>
        <v>2020</v>
      </c>
      <c r="E1997" s="15" t="str">
        <f>TEXT(TOP[[#This Row],[Order Date]],"d")</f>
        <v>14</v>
      </c>
      <c r="F1997">
        <v>8</v>
      </c>
      <c r="G1997">
        <v>789.74</v>
      </c>
      <c r="H1997" s="16">
        <f>TOP[[#This Row],[Order Quantity]]*TOP[[#This Row],[Unit Price]]</f>
        <v>6317.92</v>
      </c>
      <c r="I1997" t="s">
        <v>8</v>
      </c>
      <c r="J1997" t="s">
        <v>1448</v>
      </c>
      <c r="K1997" t="s">
        <v>23</v>
      </c>
      <c r="L1997" t="s">
        <v>11</v>
      </c>
    </row>
    <row r="1998" spans="1:12" x14ac:dyDescent="0.25">
      <c r="A1998">
        <v>8192</v>
      </c>
      <c r="B1998" s="15">
        <v>44172</v>
      </c>
      <c r="C1998" s="15" t="str">
        <f>TEXT(TOP[[#This Row],[Order Date]],"mmm")</f>
        <v>Dec</v>
      </c>
      <c r="D1998" s="15" t="str">
        <f>TEXT(TOP[[#This Row],[Order Date]],"yyy")</f>
        <v>2020</v>
      </c>
      <c r="E1998" s="15" t="str">
        <f>TEXT(TOP[[#This Row],[Order Date]],"d")</f>
        <v>7</v>
      </c>
      <c r="F1998">
        <v>19</v>
      </c>
      <c r="G1998">
        <v>728.09</v>
      </c>
      <c r="H1998" s="16">
        <f>TOP[[#This Row],[Order Quantity]]*TOP[[#This Row],[Unit Price]]</f>
        <v>13833.710000000001</v>
      </c>
      <c r="I1998" t="s">
        <v>25</v>
      </c>
      <c r="J1998" t="s">
        <v>1449</v>
      </c>
      <c r="K1998" t="s">
        <v>23</v>
      </c>
      <c r="L1998" t="s">
        <v>11</v>
      </c>
    </row>
    <row r="1999" spans="1:12" x14ac:dyDescent="0.25">
      <c r="A1999">
        <v>8193</v>
      </c>
      <c r="B1999" s="15">
        <v>44002</v>
      </c>
      <c r="C1999" s="15" t="str">
        <f>TEXT(TOP[[#This Row],[Order Date]],"mmm")</f>
        <v>Jun</v>
      </c>
      <c r="D1999" s="15" t="str">
        <f>TEXT(TOP[[#This Row],[Order Date]],"yyy")</f>
        <v>2020</v>
      </c>
      <c r="E1999" s="15" t="str">
        <f>TEXT(TOP[[#This Row],[Order Date]],"d")</f>
        <v>20</v>
      </c>
      <c r="F1999">
        <v>79</v>
      </c>
      <c r="G1999">
        <v>459.16</v>
      </c>
      <c r="H1999" s="16">
        <f>TOP[[#This Row],[Order Quantity]]*TOP[[#This Row],[Unit Price]]</f>
        <v>36273.64</v>
      </c>
      <c r="I1999" t="s">
        <v>464</v>
      </c>
      <c r="J1999" t="s">
        <v>1450</v>
      </c>
      <c r="K1999" t="s">
        <v>23</v>
      </c>
      <c r="L1999" t="s">
        <v>11</v>
      </c>
    </row>
    <row r="2000" spans="1:12" x14ac:dyDescent="0.25">
      <c r="A2000">
        <v>8194</v>
      </c>
      <c r="B2000" s="15">
        <v>44095</v>
      </c>
      <c r="C2000" s="15" t="str">
        <f>TEXT(TOP[[#This Row],[Order Date]],"mmm")</f>
        <v>Sep</v>
      </c>
      <c r="D2000" s="15" t="str">
        <f>TEXT(TOP[[#This Row],[Order Date]],"yyy")</f>
        <v>2020</v>
      </c>
      <c r="E2000" s="15" t="str">
        <f>TEXT(TOP[[#This Row],[Order Date]],"d")</f>
        <v>21</v>
      </c>
      <c r="F2000">
        <v>71</v>
      </c>
      <c r="G2000">
        <v>1349.19</v>
      </c>
      <c r="H2000" s="16">
        <f>TOP[[#This Row],[Order Quantity]]*TOP[[#This Row],[Unit Price]]</f>
        <v>95792.49</v>
      </c>
      <c r="I2000" t="s">
        <v>8</v>
      </c>
      <c r="J2000" t="s">
        <v>1451</v>
      </c>
      <c r="K2000" t="s">
        <v>13</v>
      </c>
      <c r="L2000" t="s">
        <v>11</v>
      </c>
    </row>
    <row r="2001" spans="1:12" x14ac:dyDescent="0.25">
      <c r="A2001">
        <v>8195</v>
      </c>
      <c r="B2001" s="15">
        <v>43939</v>
      </c>
      <c r="C2001" s="15" t="str">
        <f>TEXT(TOP[[#This Row],[Order Date]],"mmm")</f>
        <v>Apr</v>
      </c>
      <c r="D2001" s="15" t="str">
        <f>TEXT(TOP[[#This Row],[Order Date]],"yyy")</f>
        <v>2020</v>
      </c>
      <c r="E2001" s="15" t="str">
        <f>TEXT(TOP[[#This Row],[Order Date]],"d")</f>
        <v>18</v>
      </c>
      <c r="F2001">
        <v>77</v>
      </c>
      <c r="G2001">
        <v>1225.73</v>
      </c>
      <c r="H2001" s="16">
        <f>TOP[[#This Row],[Order Quantity]]*TOP[[#This Row],[Unit Price]]</f>
        <v>94381.21</v>
      </c>
      <c r="I2001" t="s">
        <v>8</v>
      </c>
      <c r="J2001" t="s">
        <v>1452</v>
      </c>
      <c r="K2001" t="s">
        <v>10</v>
      </c>
      <c r="L2001" t="s">
        <v>15</v>
      </c>
    </row>
    <row r="2002" spans="1:12" x14ac:dyDescent="0.25">
      <c r="A2002">
        <v>8196</v>
      </c>
      <c r="B2002" s="15">
        <v>44041</v>
      </c>
      <c r="C2002" s="15" t="str">
        <f>TEXT(TOP[[#This Row],[Order Date]],"mmm")</f>
        <v>Jul</v>
      </c>
      <c r="D2002" s="15" t="str">
        <f>TEXT(TOP[[#This Row],[Order Date]],"yyy")</f>
        <v>2020</v>
      </c>
      <c r="E2002" s="15" t="str">
        <f>TEXT(TOP[[#This Row],[Order Date]],"d")</f>
        <v>29</v>
      </c>
      <c r="F2002">
        <v>85</v>
      </c>
      <c r="G2002">
        <v>1224.49</v>
      </c>
      <c r="H2002" s="16">
        <f>TOP[[#This Row],[Order Quantity]]*TOP[[#This Row],[Unit Price]]</f>
        <v>104081.65</v>
      </c>
      <c r="I2002" t="s">
        <v>8</v>
      </c>
      <c r="J2002" t="s">
        <v>1453</v>
      </c>
      <c r="K2002" t="s">
        <v>23</v>
      </c>
      <c r="L2002" t="s">
        <v>17</v>
      </c>
    </row>
    <row r="2003" spans="1:12" x14ac:dyDescent="0.25">
      <c r="A2003">
        <v>8197</v>
      </c>
      <c r="B2003" s="15">
        <v>44199</v>
      </c>
      <c r="C2003" s="15" t="str">
        <f>TEXT(TOP[[#This Row],[Order Date]],"mmm")</f>
        <v>Jan</v>
      </c>
      <c r="D2003" s="15" t="str">
        <f>TEXT(TOP[[#This Row],[Order Date]],"yyy")</f>
        <v>2021</v>
      </c>
      <c r="E2003" s="15" t="str">
        <f>TEXT(TOP[[#This Row],[Order Date]],"d")</f>
        <v>3</v>
      </c>
      <c r="F2003">
        <v>34</v>
      </c>
      <c r="G2003">
        <v>1389.84</v>
      </c>
      <c r="H2003" s="16">
        <f>TOP[[#This Row],[Order Quantity]]*TOP[[#This Row],[Unit Price]]</f>
        <v>47254.559999999998</v>
      </c>
      <c r="I2003" t="s">
        <v>464</v>
      </c>
      <c r="J2003" t="s">
        <v>1454</v>
      </c>
      <c r="K2003" t="s">
        <v>20</v>
      </c>
      <c r="L2003" t="s">
        <v>15</v>
      </c>
    </row>
    <row r="2004" spans="1:12" x14ac:dyDescent="0.25">
      <c r="A2004">
        <v>8198</v>
      </c>
      <c r="B2004" s="15">
        <v>44033</v>
      </c>
      <c r="C2004" s="15" t="str">
        <f>TEXT(TOP[[#This Row],[Order Date]],"mmm")</f>
        <v>Jul</v>
      </c>
      <c r="D2004" s="15" t="str">
        <f>TEXT(TOP[[#This Row],[Order Date]],"yyy")</f>
        <v>2020</v>
      </c>
      <c r="E2004" s="15" t="str">
        <f>TEXT(TOP[[#This Row],[Order Date]],"d")</f>
        <v>21</v>
      </c>
      <c r="F2004">
        <v>34</v>
      </c>
      <c r="G2004">
        <v>1160.05</v>
      </c>
      <c r="H2004" s="16">
        <f>TOP[[#This Row],[Order Quantity]]*TOP[[#This Row],[Unit Price]]</f>
        <v>39441.699999999997</v>
      </c>
      <c r="I2004" t="s">
        <v>464</v>
      </c>
      <c r="J2004" t="s">
        <v>1455</v>
      </c>
      <c r="K2004" t="s">
        <v>20</v>
      </c>
      <c r="L2004" t="s">
        <v>11</v>
      </c>
    </row>
    <row r="2005" spans="1:12" x14ac:dyDescent="0.25">
      <c r="A2005">
        <v>8199</v>
      </c>
      <c r="B2005" s="15">
        <v>43878</v>
      </c>
      <c r="C2005" s="15" t="str">
        <f>TEXT(TOP[[#This Row],[Order Date]],"mmm")</f>
        <v>Feb</v>
      </c>
      <c r="D2005" s="15" t="str">
        <f>TEXT(TOP[[#This Row],[Order Date]],"yyy")</f>
        <v>2020</v>
      </c>
      <c r="E2005" s="15" t="str">
        <f>TEXT(TOP[[#This Row],[Order Date]],"d")</f>
        <v>17</v>
      </c>
      <c r="F2005">
        <v>6</v>
      </c>
      <c r="G2005">
        <v>768.57</v>
      </c>
      <c r="H2005" s="16">
        <f>TOP[[#This Row],[Order Quantity]]*TOP[[#This Row],[Unit Price]]</f>
        <v>4611.42</v>
      </c>
      <c r="I2005" t="s">
        <v>464</v>
      </c>
      <c r="J2005" t="s">
        <v>1456</v>
      </c>
      <c r="K2005" t="s">
        <v>20</v>
      </c>
      <c r="L2005" t="s">
        <v>17</v>
      </c>
    </row>
    <row r="2006" spans="1:12" x14ac:dyDescent="0.25">
      <c r="A2006">
        <v>8200</v>
      </c>
      <c r="B2006" s="15">
        <v>44137</v>
      </c>
      <c r="C2006" s="15" t="str">
        <f>TEXT(TOP[[#This Row],[Order Date]],"mmm")</f>
        <v>Nov</v>
      </c>
      <c r="D2006" s="15" t="str">
        <f>TEXT(TOP[[#This Row],[Order Date]],"yyy")</f>
        <v>2020</v>
      </c>
      <c r="E2006" s="15" t="str">
        <f>TEXT(TOP[[#This Row],[Order Date]],"d")</f>
        <v>2</v>
      </c>
      <c r="F2006">
        <v>29</v>
      </c>
      <c r="G2006">
        <v>179.24</v>
      </c>
      <c r="H2006" s="16">
        <f>TOP[[#This Row],[Order Quantity]]*TOP[[#This Row],[Unit Price]]</f>
        <v>5197.96</v>
      </c>
      <c r="I2006" t="s">
        <v>8</v>
      </c>
      <c r="J2006" t="s">
        <v>1457</v>
      </c>
      <c r="K2006" t="s">
        <v>13</v>
      </c>
      <c r="L2006" t="s">
        <v>15</v>
      </c>
    </row>
    <row r="2007" spans="1:12" x14ac:dyDescent="0.25">
      <c r="A2007">
        <v>8201</v>
      </c>
      <c r="B2007" s="15">
        <v>43990</v>
      </c>
      <c r="C2007" s="15" t="str">
        <f>TEXT(TOP[[#This Row],[Order Date]],"mmm")</f>
        <v>Jun</v>
      </c>
      <c r="D2007" s="15" t="str">
        <f>TEXT(TOP[[#This Row],[Order Date]],"yyy")</f>
        <v>2020</v>
      </c>
      <c r="E2007" s="15" t="str">
        <f>TEXT(TOP[[#This Row],[Order Date]],"d")</f>
        <v>8</v>
      </c>
      <c r="F2007">
        <v>100</v>
      </c>
      <c r="G2007">
        <v>366.95</v>
      </c>
      <c r="H2007" s="16">
        <f>TOP[[#This Row],[Order Quantity]]*TOP[[#This Row],[Unit Price]]</f>
        <v>36695</v>
      </c>
      <c r="I2007" t="s">
        <v>464</v>
      </c>
      <c r="J2007" t="s">
        <v>1458</v>
      </c>
      <c r="K2007" t="s">
        <v>13</v>
      </c>
      <c r="L2007" t="s">
        <v>15</v>
      </c>
    </row>
    <row r="2008" spans="1:12" x14ac:dyDescent="0.25">
      <c r="A2008">
        <v>8202</v>
      </c>
      <c r="B2008" s="15">
        <v>43905</v>
      </c>
      <c r="C2008" s="15" t="str">
        <f>TEXT(TOP[[#This Row],[Order Date]],"mmm")</f>
        <v>Mar</v>
      </c>
      <c r="D2008" s="15" t="str">
        <f>TEXT(TOP[[#This Row],[Order Date]],"yyy")</f>
        <v>2020</v>
      </c>
      <c r="E2008" s="15" t="str">
        <f>TEXT(TOP[[#This Row],[Order Date]],"d")</f>
        <v>15</v>
      </c>
      <c r="F2008">
        <v>39</v>
      </c>
      <c r="G2008">
        <v>582.35</v>
      </c>
      <c r="H2008" s="16">
        <f>TOP[[#This Row],[Order Quantity]]*TOP[[#This Row],[Unit Price]]</f>
        <v>22711.65</v>
      </c>
      <c r="I2008" t="s">
        <v>464</v>
      </c>
      <c r="J2008" t="s">
        <v>1459</v>
      </c>
      <c r="K2008" t="s">
        <v>23</v>
      </c>
      <c r="L2008" t="s">
        <v>17</v>
      </c>
    </row>
  </sheetData>
  <phoneticPr fontId="8"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5"/>
  <sheetViews>
    <sheetView showGridLines="0" tabSelected="1" zoomScaleNormal="100" workbookViewId="0">
      <selection activeCell="E12" sqref="E12"/>
    </sheetView>
  </sheetViews>
  <sheetFormatPr defaultColWidth="13.28515625" defaultRowHeight="15" x14ac:dyDescent="0.25"/>
  <cols>
    <col min="1" max="2" width="13.28515625" style="1"/>
    <col min="3" max="3" width="10.28515625" style="1" customWidth="1"/>
    <col min="4" max="4" width="13.28515625" style="1"/>
    <col min="5" max="5" width="18.42578125" style="1" customWidth="1"/>
    <col min="6" max="16384" width="13.28515625" style="1"/>
  </cols>
  <sheetData>
    <row r="2" spans="2:5" ht="15.75" thickBot="1" x14ac:dyDescent="0.3">
      <c r="E2" s="2" t="s">
        <v>460</v>
      </c>
    </row>
    <row r="3" spans="2:5" ht="15.75" thickBot="1" x14ac:dyDescent="0.3">
      <c r="B3" s="4" t="s">
        <v>459</v>
      </c>
      <c r="E3" s="3">
        <v>0.15</v>
      </c>
    </row>
    <row r="4" spans="2:5" x14ac:dyDescent="0.25">
      <c r="B4" s="8" t="s">
        <v>448</v>
      </c>
      <c r="C4" s="9" t="s">
        <v>449</v>
      </c>
      <c r="D4" s="10" t="s">
        <v>450</v>
      </c>
    </row>
    <row r="5" spans="2:5" x14ac:dyDescent="0.25">
      <c r="B5" s="11" t="s">
        <v>451</v>
      </c>
      <c r="C5" s="5">
        <v>50</v>
      </c>
      <c r="D5" s="12">
        <f>((C5*0.15)+C5)</f>
        <v>57.5</v>
      </c>
    </row>
    <row r="6" spans="2:5" x14ac:dyDescent="0.25">
      <c r="B6" s="11" t="s">
        <v>452</v>
      </c>
      <c r="C6" s="5">
        <v>100</v>
      </c>
      <c r="D6" s="12">
        <f t="shared" ref="D6:D15" si="0">((C6*0.15)+C6)</f>
        <v>115</v>
      </c>
    </row>
    <row r="7" spans="2:5" x14ac:dyDescent="0.25">
      <c r="B7" s="11" t="s">
        <v>453</v>
      </c>
      <c r="C7" s="5">
        <v>150</v>
      </c>
      <c r="D7" s="12">
        <f t="shared" si="0"/>
        <v>172.5</v>
      </c>
    </row>
    <row r="8" spans="2:5" x14ac:dyDescent="0.25">
      <c r="B8" s="11" t="s">
        <v>454</v>
      </c>
      <c r="C8" s="5">
        <v>70</v>
      </c>
      <c r="D8" s="12">
        <f t="shared" si="0"/>
        <v>80.5</v>
      </c>
    </row>
    <row r="9" spans="2:5" x14ac:dyDescent="0.25">
      <c r="B9" s="11" t="s">
        <v>455</v>
      </c>
      <c r="C9" s="5">
        <v>65</v>
      </c>
      <c r="D9" s="12">
        <f t="shared" si="0"/>
        <v>74.75</v>
      </c>
    </row>
    <row r="10" spans="2:5" x14ac:dyDescent="0.25">
      <c r="B10" s="11" t="s">
        <v>456</v>
      </c>
      <c r="C10" s="5">
        <v>30</v>
      </c>
      <c r="D10" s="12">
        <f t="shared" si="0"/>
        <v>34.5</v>
      </c>
    </row>
    <row r="11" spans="2:5" x14ac:dyDescent="0.25">
      <c r="B11" s="11" t="s">
        <v>457</v>
      </c>
      <c r="C11" s="5">
        <v>25</v>
      </c>
      <c r="D11" s="12">
        <f t="shared" si="0"/>
        <v>28.75</v>
      </c>
    </row>
    <row r="12" spans="2:5" x14ac:dyDescent="0.25">
      <c r="B12" s="11" t="s">
        <v>458</v>
      </c>
      <c r="C12" s="6">
        <v>15</v>
      </c>
      <c r="D12" s="12">
        <f t="shared" si="0"/>
        <v>17.25</v>
      </c>
    </row>
    <row r="13" spans="2:5" x14ac:dyDescent="0.25">
      <c r="B13" s="11" t="s">
        <v>461</v>
      </c>
      <c r="C13" s="7">
        <v>16</v>
      </c>
      <c r="D13" s="12">
        <f t="shared" si="0"/>
        <v>18.399999999999999</v>
      </c>
    </row>
    <row r="14" spans="2:5" x14ac:dyDescent="0.25">
      <c r="B14" s="11" t="s">
        <v>462</v>
      </c>
      <c r="C14" s="7">
        <v>10</v>
      </c>
      <c r="D14" s="12">
        <f t="shared" si="0"/>
        <v>11.5</v>
      </c>
    </row>
    <row r="15" spans="2:5" ht="15.75" thickBot="1" x14ac:dyDescent="0.3">
      <c r="B15" s="13" t="s">
        <v>463</v>
      </c>
      <c r="C15" s="14">
        <v>26</v>
      </c>
      <c r="D15" s="12">
        <f t="shared" si="0"/>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vt:lpstr>
      <vt:lpstr>Sheet4</vt:lpstr>
      <vt:lpstr>GGC Limited </vt:lpstr>
      <vt:lpstr>Cubana International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KamalBasha</dc:creator>
  <cp:lastModifiedBy>Samuel Fawole</cp:lastModifiedBy>
  <dcterms:created xsi:type="dcterms:W3CDTF">2014-12-11T15:22:02Z</dcterms:created>
  <dcterms:modified xsi:type="dcterms:W3CDTF">2024-11-23T12:31:01Z</dcterms:modified>
</cp:coreProperties>
</file>